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5"/>
  </bookViews>
  <sheets>
    <sheet name="Informacje" sheetId="1" r:id="rId1"/>
    <sheet name="4.1" sheetId="2" r:id="rId2"/>
    <sheet name="4.2" sheetId="3" r:id="rId3"/>
    <sheet name="4.3" sheetId="4" r:id="rId4"/>
    <sheet name="4.4" sheetId="5" r:id="rId5"/>
    <sheet name="4.5" sheetId="10" r:id="rId6"/>
  </sheets>
  <definedNames>
    <definedName name="_xlnm._FilterDatabase" localSheetId="5" hidden="1">'4.5'!$D$1:$D$2163</definedName>
    <definedName name="cennik_1" localSheetId="1">'4.1'!$F$2:$G$12</definedName>
    <definedName name="cennik_1" localSheetId="2">'4.2'!$D$3:$E$12</definedName>
    <definedName name="cennik_1" localSheetId="3">'4.3'!$F$2:$G$11</definedName>
    <definedName name="cennik_1" localSheetId="4">'4.4'!$D$3:$E$12</definedName>
    <definedName name="cennik_1" localSheetId="0">Informacje!$F$3:$G$12</definedName>
    <definedName name="cennik_2" localSheetId="2">'4.2'!$H$5:$I$14</definedName>
    <definedName name="cennik_2" localSheetId="3">'4.3'!$J$5:$K$14</definedName>
    <definedName name="cennik_2" localSheetId="4">'4.4'!$N$6:$O$15</definedName>
    <definedName name="cennik_2" localSheetId="0">Informacje!$J$6:$K$15</definedName>
    <definedName name="cennik_3" localSheetId="3">'4.3'!$J$6:$K$15</definedName>
    <definedName name="cennik_4" localSheetId="1">'4.1'!$F$3:$G$13</definedName>
    <definedName name="cennik_4" localSheetId="3">'4.3'!$F$3:$G$12</definedName>
    <definedName name="cukier" localSheetId="1">'4.1'!$A$1:$C$2401</definedName>
    <definedName name="cukier" localSheetId="2">'4.2'!$A$2:$C$2163</definedName>
    <definedName name="cukier" localSheetId="3">'4.3'!$A$1:$C$2162</definedName>
    <definedName name="cukier" localSheetId="4">'4.4'!$A$2:$C$2163</definedName>
    <definedName name="cukier" localSheetId="5">'4.5'!$A$2:$B$2163</definedName>
    <definedName name="cukier" localSheetId="0">Informacje!$A$2:$C$2163</definedName>
    <definedName name="cukier_1" localSheetId="1">'4.1'!$A$2:$C$2402</definedName>
    <definedName name="cukier_1" localSheetId="3">'4.3'!$A$2:$C$2163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G4" i="10" l="1"/>
  <c r="D2164" i="10"/>
  <c r="D2165" i="10"/>
  <c r="E2166" i="10" s="1"/>
  <c r="D2166" i="10"/>
  <c r="E2165" i="10"/>
  <c r="E2164" i="10"/>
  <c r="F3" i="3"/>
  <c r="D3" i="3" s="1"/>
  <c r="F4" i="3"/>
  <c r="D4" i="3" s="1"/>
  <c r="F5" i="3"/>
  <c r="D5" i="3" s="1"/>
  <c r="F6" i="3"/>
  <c r="D6" i="3" s="1"/>
  <c r="F7" i="3"/>
  <c r="D7" i="3" s="1"/>
  <c r="F8" i="3"/>
  <c r="D8" i="3" s="1"/>
  <c r="F9" i="3"/>
  <c r="D9" i="3" s="1"/>
  <c r="F10" i="3"/>
  <c r="D10" i="3" s="1"/>
  <c r="F11" i="3"/>
  <c r="D11" i="3" s="1"/>
  <c r="F12" i="3"/>
  <c r="D12" i="3" s="1"/>
  <c r="F13" i="3"/>
  <c r="D13" i="3" s="1"/>
  <c r="F14" i="3"/>
  <c r="D14" i="3" s="1"/>
  <c r="F15" i="3"/>
  <c r="D15" i="3" s="1"/>
  <c r="F16" i="3"/>
  <c r="D16" i="3" s="1"/>
  <c r="F17" i="3"/>
  <c r="D17" i="3" s="1"/>
  <c r="F18" i="3"/>
  <c r="D18" i="3" s="1"/>
  <c r="F19" i="3"/>
  <c r="D19" i="3" s="1"/>
  <c r="F20" i="3"/>
  <c r="D20" i="3" s="1"/>
  <c r="F21" i="3"/>
  <c r="D21" i="3" s="1"/>
  <c r="F22" i="3"/>
  <c r="D22" i="3" s="1"/>
  <c r="F23" i="3"/>
  <c r="D23" i="3" s="1"/>
  <c r="F24" i="3"/>
  <c r="D24" i="3" s="1"/>
  <c r="F25" i="3"/>
  <c r="D25" i="3" s="1"/>
  <c r="F26" i="3"/>
  <c r="D26" i="3" s="1"/>
  <c r="F27" i="3"/>
  <c r="D27" i="3" s="1"/>
  <c r="F28" i="3"/>
  <c r="D28" i="3" s="1"/>
  <c r="F29" i="3"/>
  <c r="D29" i="3" s="1"/>
  <c r="F30" i="3"/>
  <c r="D30" i="3" s="1"/>
  <c r="F31" i="3"/>
  <c r="D31" i="3" s="1"/>
  <c r="F32" i="3"/>
  <c r="D32" i="3" s="1"/>
  <c r="F33" i="3"/>
  <c r="D33" i="3" s="1"/>
  <c r="F34" i="3"/>
  <c r="D34" i="3" s="1"/>
  <c r="F35" i="3"/>
  <c r="D35" i="3" s="1"/>
  <c r="F36" i="3"/>
  <c r="D36" i="3" s="1"/>
  <c r="F37" i="3"/>
  <c r="D37" i="3" s="1"/>
  <c r="F38" i="3"/>
  <c r="D38" i="3" s="1"/>
  <c r="F39" i="3"/>
  <c r="D39" i="3" s="1"/>
  <c r="F40" i="3"/>
  <c r="D40" i="3" s="1"/>
  <c r="F41" i="3"/>
  <c r="D41" i="3" s="1"/>
  <c r="F42" i="3"/>
  <c r="D42" i="3" s="1"/>
  <c r="F43" i="3"/>
  <c r="D43" i="3" s="1"/>
  <c r="F44" i="3"/>
  <c r="D44" i="3" s="1"/>
  <c r="F45" i="3"/>
  <c r="D45" i="3" s="1"/>
  <c r="F46" i="3"/>
  <c r="D46" i="3" s="1"/>
  <c r="F47" i="3"/>
  <c r="D47" i="3" s="1"/>
  <c r="F48" i="3"/>
  <c r="D48" i="3" s="1"/>
  <c r="F49" i="3"/>
  <c r="D49" i="3" s="1"/>
  <c r="F50" i="3"/>
  <c r="D50" i="3" s="1"/>
  <c r="F51" i="3"/>
  <c r="D51" i="3" s="1"/>
  <c r="F52" i="3"/>
  <c r="D52" i="3" s="1"/>
  <c r="F53" i="3"/>
  <c r="D53" i="3" s="1"/>
  <c r="F54" i="3"/>
  <c r="D54" i="3" s="1"/>
  <c r="F55" i="3"/>
  <c r="D55" i="3" s="1"/>
  <c r="F56" i="3"/>
  <c r="D56" i="3" s="1"/>
  <c r="F57" i="3"/>
  <c r="D57" i="3" s="1"/>
  <c r="F58" i="3"/>
  <c r="D58" i="3" s="1"/>
  <c r="F59" i="3"/>
  <c r="D59" i="3" s="1"/>
  <c r="F60" i="3"/>
  <c r="D60" i="3" s="1"/>
  <c r="F61" i="3"/>
  <c r="D61" i="3" s="1"/>
  <c r="F62" i="3"/>
  <c r="D62" i="3" s="1"/>
  <c r="F63" i="3"/>
  <c r="D63" i="3" s="1"/>
  <c r="F64" i="3"/>
  <c r="D64" i="3" s="1"/>
  <c r="F65" i="3"/>
  <c r="D65" i="3" s="1"/>
  <c r="F66" i="3"/>
  <c r="D66" i="3" s="1"/>
  <c r="F67" i="3"/>
  <c r="D67" i="3" s="1"/>
  <c r="F68" i="3"/>
  <c r="D68" i="3" s="1"/>
  <c r="F69" i="3"/>
  <c r="D69" i="3" s="1"/>
  <c r="F70" i="3"/>
  <c r="D70" i="3" s="1"/>
  <c r="F71" i="3"/>
  <c r="D71" i="3" s="1"/>
  <c r="F72" i="3"/>
  <c r="D72" i="3" s="1"/>
  <c r="F73" i="3"/>
  <c r="D73" i="3" s="1"/>
  <c r="F74" i="3"/>
  <c r="D74" i="3" s="1"/>
  <c r="F75" i="3"/>
  <c r="D75" i="3" s="1"/>
  <c r="F76" i="3"/>
  <c r="D76" i="3" s="1"/>
  <c r="F77" i="3"/>
  <c r="D77" i="3" s="1"/>
  <c r="F78" i="3"/>
  <c r="D78" i="3" s="1"/>
  <c r="F79" i="3"/>
  <c r="D79" i="3" s="1"/>
  <c r="F80" i="3"/>
  <c r="D80" i="3" s="1"/>
  <c r="F81" i="3"/>
  <c r="D81" i="3" s="1"/>
  <c r="F82" i="3"/>
  <c r="D82" i="3" s="1"/>
  <c r="F83" i="3"/>
  <c r="D83" i="3" s="1"/>
  <c r="F84" i="3"/>
  <c r="D84" i="3" s="1"/>
  <c r="F85" i="3"/>
  <c r="D85" i="3" s="1"/>
  <c r="F86" i="3"/>
  <c r="D86" i="3" s="1"/>
  <c r="F87" i="3"/>
  <c r="D87" i="3" s="1"/>
  <c r="F88" i="3"/>
  <c r="D88" i="3" s="1"/>
  <c r="F89" i="3"/>
  <c r="D89" i="3" s="1"/>
  <c r="F90" i="3"/>
  <c r="D90" i="3" s="1"/>
  <c r="F91" i="3"/>
  <c r="D91" i="3" s="1"/>
  <c r="F92" i="3"/>
  <c r="D92" i="3" s="1"/>
  <c r="F93" i="3"/>
  <c r="D93" i="3" s="1"/>
  <c r="F94" i="3"/>
  <c r="D94" i="3" s="1"/>
  <c r="F95" i="3"/>
  <c r="D95" i="3" s="1"/>
  <c r="F96" i="3"/>
  <c r="D96" i="3" s="1"/>
  <c r="F97" i="3"/>
  <c r="D97" i="3" s="1"/>
  <c r="F98" i="3"/>
  <c r="D98" i="3" s="1"/>
  <c r="F99" i="3"/>
  <c r="D99" i="3" s="1"/>
  <c r="F100" i="3"/>
  <c r="D100" i="3" s="1"/>
  <c r="F101" i="3"/>
  <c r="D101" i="3" s="1"/>
  <c r="F102" i="3"/>
  <c r="D102" i="3" s="1"/>
  <c r="F103" i="3"/>
  <c r="D103" i="3" s="1"/>
  <c r="F104" i="3"/>
  <c r="D104" i="3" s="1"/>
  <c r="F105" i="3"/>
  <c r="D105" i="3" s="1"/>
  <c r="F106" i="3"/>
  <c r="D106" i="3" s="1"/>
  <c r="F107" i="3"/>
  <c r="D107" i="3" s="1"/>
  <c r="F108" i="3"/>
  <c r="D108" i="3" s="1"/>
  <c r="F109" i="3"/>
  <c r="D109" i="3" s="1"/>
  <c r="F110" i="3"/>
  <c r="D110" i="3" s="1"/>
  <c r="F111" i="3"/>
  <c r="D111" i="3" s="1"/>
  <c r="F112" i="3"/>
  <c r="D112" i="3" s="1"/>
  <c r="F113" i="3"/>
  <c r="D113" i="3" s="1"/>
  <c r="F114" i="3"/>
  <c r="D114" i="3" s="1"/>
  <c r="F115" i="3"/>
  <c r="D115" i="3" s="1"/>
  <c r="F116" i="3"/>
  <c r="D116" i="3" s="1"/>
  <c r="F117" i="3"/>
  <c r="D117" i="3" s="1"/>
  <c r="F118" i="3"/>
  <c r="D118" i="3" s="1"/>
  <c r="F119" i="3"/>
  <c r="D119" i="3" s="1"/>
  <c r="F120" i="3"/>
  <c r="D120" i="3" s="1"/>
  <c r="F121" i="3"/>
  <c r="D121" i="3" s="1"/>
  <c r="F122" i="3"/>
  <c r="D122" i="3" s="1"/>
  <c r="F123" i="3"/>
  <c r="D123" i="3" s="1"/>
  <c r="F124" i="3"/>
  <c r="D124" i="3" s="1"/>
  <c r="F125" i="3"/>
  <c r="D125" i="3" s="1"/>
  <c r="F126" i="3"/>
  <c r="D126" i="3" s="1"/>
  <c r="F127" i="3"/>
  <c r="D127" i="3" s="1"/>
  <c r="F128" i="3"/>
  <c r="D128" i="3" s="1"/>
  <c r="F129" i="3"/>
  <c r="D129" i="3" s="1"/>
  <c r="F130" i="3"/>
  <c r="D130" i="3" s="1"/>
  <c r="F131" i="3"/>
  <c r="D131" i="3" s="1"/>
  <c r="F132" i="3"/>
  <c r="D132" i="3" s="1"/>
  <c r="F133" i="3"/>
  <c r="D133" i="3" s="1"/>
  <c r="F134" i="3"/>
  <c r="D134" i="3" s="1"/>
  <c r="F135" i="3"/>
  <c r="D135" i="3" s="1"/>
  <c r="F136" i="3"/>
  <c r="D136" i="3" s="1"/>
  <c r="F137" i="3"/>
  <c r="D137" i="3" s="1"/>
  <c r="F138" i="3"/>
  <c r="D138" i="3" s="1"/>
  <c r="F139" i="3"/>
  <c r="D139" i="3" s="1"/>
  <c r="F140" i="3"/>
  <c r="D140" i="3" s="1"/>
  <c r="F141" i="3"/>
  <c r="D141" i="3" s="1"/>
  <c r="F142" i="3"/>
  <c r="D142" i="3" s="1"/>
  <c r="F143" i="3"/>
  <c r="D143" i="3" s="1"/>
  <c r="F144" i="3"/>
  <c r="D144" i="3" s="1"/>
  <c r="F145" i="3"/>
  <c r="D145" i="3" s="1"/>
  <c r="F146" i="3"/>
  <c r="D146" i="3" s="1"/>
  <c r="F147" i="3"/>
  <c r="D147" i="3" s="1"/>
  <c r="F148" i="3"/>
  <c r="D148" i="3" s="1"/>
  <c r="F149" i="3"/>
  <c r="D149" i="3" s="1"/>
  <c r="F150" i="3"/>
  <c r="D150" i="3" s="1"/>
  <c r="F151" i="3"/>
  <c r="D151" i="3" s="1"/>
  <c r="F152" i="3"/>
  <c r="D152" i="3" s="1"/>
  <c r="F153" i="3"/>
  <c r="D153" i="3" s="1"/>
  <c r="F154" i="3"/>
  <c r="D154" i="3" s="1"/>
  <c r="F155" i="3"/>
  <c r="D155" i="3" s="1"/>
  <c r="F156" i="3"/>
  <c r="D156" i="3" s="1"/>
  <c r="F157" i="3"/>
  <c r="D157" i="3" s="1"/>
  <c r="F158" i="3"/>
  <c r="D158" i="3" s="1"/>
  <c r="F159" i="3"/>
  <c r="D159" i="3" s="1"/>
  <c r="F160" i="3"/>
  <c r="D160" i="3" s="1"/>
  <c r="F161" i="3"/>
  <c r="D161" i="3" s="1"/>
  <c r="F162" i="3"/>
  <c r="D162" i="3" s="1"/>
  <c r="F163" i="3"/>
  <c r="D163" i="3" s="1"/>
  <c r="F164" i="3"/>
  <c r="D164" i="3" s="1"/>
  <c r="F165" i="3"/>
  <c r="D165" i="3" s="1"/>
  <c r="F166" i="3"/>
  <c r="D166" i="3" s="1"/>
  <c r="F167" i="3"/>
  <c r="D167" i="3" s="1"/>
  <c r="F168" i="3"/>
  <c r="D168" i="3" s="1"/>
  <c r="F169" i="3"/>
  <c r="D169" i="3" s="1"/>
  <c r="F170" i="3"/>
  <c r="D170" i="3" s="1"/>
  <c r="F171" i="3"/>
  <c r="D171" i="3" s="1"/>
  <c r="F172" i="3"/>
  <c r="D172" i="3" s="1"/>
  <c r="F173" i="3"/>
  <c r="D173" i="3" s="1"/>
  <c r="F174" i="3"/>
  <c r="D174" i="3" s="1"/>
  <c r="F175" i="3"/>
  <c r="D175" i="3" s="1"/>
  <c r="F176" i="3"/>
  <c r="D176" i="3" s="1"/>
  <c r="F177" i="3"/>
  <c r="D177" i="3" s="1"/>
  <c r="F178" i="3"/>
  <c r="D178" i="3" s="1"/>
  <c r="F179" i="3"/>
  <c r="D179" i="3" s="1"/>
  <c r="F180" i="3"/>
  <c r="D180" i="3" s="1"/>
  <c r="F181" i="3"/>
  <c r="D181" i="3" s="1"/>
  <c r="F182" i="3"/>
  <c r="D182" i="3" s="1"/>
  <c r="F183" i="3"/>
  <c r="D183" i="3" s="1"/>
  <c r="F184" i="3"/>
  <c r="D184" i="3" s="1"/>
  <c r="F185" i="3"/>
  <c r="D185" i="3" s="1"/>
  <c r="F186" i="3"/>
  <c r="D186" i="3" s="1"/>
  <c r="F187" i="3"/>
  <c r="D187" i="3" s="1"/>
  <c r="F188" i="3"/>
  <c r="D188" i="3" s="1"/>
  <c r="F189" i="3"/>
  <c r="D189" i="3" s="1"/>
  <c r="F190" i="3"/>
  <c r="D190" i="3" s="1"/>
  <c r="F191" i="3"/>
  <c r="D191" i="3" s="1"/>
  <c r="F192" i="3"/>
  <c r="D192" i="3" s="1"/>
  <c r="F193" i="3"/>
  <c r="D193" i="3" s="1"/>
  <c r="F194" i="3"/>
  <c r="D194" i="3" s="1"/>
  <c r="F195" i="3"/>
  <c r="D195" i="3" s="1"/>
  <c r="F196" i="3"/>
  <c r="D196" i="3" s="1"/>
  <c r="F197" i="3"/>
  <c r="D197" i="3" s="1"/>
  <c r="F198" i="3"/>
  <c r="D198" i="3" s="1"/>
  <c r="F199" i="3"/>
  <c r="D199" i="3" s="1"/>
  <c r="F200" i="3"/>
  <c r="D200" i="3" s="1"/>
  <c r="F201" i="3"/>
  <c r="D201" i="3" s="1"/>
  <c r="F202" i="3"/>
  <c r="D202" i="3" s="1"/>
  <c r="F203" i="3"/>
  <c r="D203" i="3" s="1"/>
  <c r="F204" i="3"/>
  <c r="D204" i="3" s="1"/>
  <c r="F205" i="3"/>
  <c r="D205" i="3" s="1"/>
  <c r="F206" i="3"/>
  <c r="D206" i="3" s="1"/>
  <c r="F207" i="3"/>
  <c r="D207" i="3" s="1"/>
  <c r="F208" i="3"/>
  <c r="D208" i="3" s="1"/>
  <c r="F209" i="3"/>
  <c r="D209" i="3" s="1"/>
  <c r="F210" i="3"/>
  <c r="D210" i="3" s="1"/>
  <c r="F211" i="3"/>
  <c r="D211" i="3" s="1"/>
  <c r="F212" i="3"/>
  <c r="D212" i="3" s="1"/>
  <c r="F213" i="3"/>
  <c r="D213" i="3" s="1"/>
  <c r="F214" i="3"/>
  <c r="D214" i="3" s="1"/>
  <c r="F215" i="3"/>
  <c r="D215" i="3" s="1"/>
  <c r="F216" i="3"/>
  <c r="D216" i="3" s="1"/>
  <c r="F217" i="3"/>
  <c r="D217" i="3" s="1"/>
  <c r="F218" i="3"/>
  <c r="D218" i="3" s="1"/>
  <c r="F219" i="3"/>
  <c r="D219" i="3" s="1"/>
  <c r="F220" i="3"/>
  <c r="D220" i="3" s="1"/>
  <c r="F221" i="3"/>
  <c r="D221" i="3" s="1"/>
  <c r="F222" i="3"/>
  <c r="D222" i="3" s="1"/>
  <c r="F223" i="3"/>
  <c r="D223" i="3" s="1"/>
  <c r="F224" i="3"/>
  <c r="D224" i="3" s="1"/>
  <c r="F225" i="3"/>
  <c r="D225" i="3" s="1"/>
  <c r="F226" i="3"/>
  <c r="D226" i="3" s="1"/>
  <c r="F227" i="3"/>
  <c r="D227" i="3" s="1"/>
  <c r="F228" i="3"/>
  <c r="D228" i="3" s="1"/>
  <c r="F229" i="3"/>
  <c r="D229" i="3" s="1"/>
  <c r="F230" i="3"/>
  <c r="D230" i="3" s="1"/>
  <c r="F231" i="3"/>
  <c r="D231" i="3" s="1"/>
  <c r="F232" i="3"/>
  <c r="D232" i="3" s="1"/>
  <c r="F233" i="3"/>
  <c r="D233" i="3" s="1"/>
  <c r="F234" i="3"/>
  <c r="D234" i="3" s="1"/>
  <c r="F235" i="3"/>
  <c r="D235" i="3" s="1"/>
  <c r="F236" i="3"/>
  <c r="D236" i="3" s="1"/>
  <c r="F237" i="3"/>
  <c r="D237" i="3" s="1"/>
  <c r="F238" i="3"/>
  <c r="D238" i="3" s="1"/>
  <c r="F239" i="3"/>
  <c r="D239" i="3" s="1"/>
  <c r="F240" i="3"/>
  <c r="D240" i="3" s="1"/>
  <c r="F241" i="3"/>
  <c r="D241" i="3" s="1"/>
  <c r="F242" i="3"/>
  <c r="D242" i="3" s="1"/>
  <c r="F243" i="3"/>
  <c r="D243" i="3" s="1"/>
  <c r="F244" i="3"/>
  <c r="D244" i="3" s="1"/>
  <c r="F245" i="3"/>
  <c r="D245" i="3" s="1"/>
  <c r="F246" i="3"/>
  <c r="D246" i="3" s="1"/>
  <c r="F247" i="3"/>
  <c r="D247" i="3" s="1"/>
  <c r="F248" i="3"/>
  <c r="D248" i="3" s="1"/>
  <c r="F249" i="3"/>
  <c r="D249" i="3" s="1"/>
  <c r="F250" i="3"/>
  <c r="D250" i="3" s="1"/>
  <c r="F251" i="3"/>
  <c r="D251" i="3" s="1"/>
  <c r="F252" i="3"/>
  <c r="D252" i="3" s="1"/>
  <c r="F253" i="3"/>
  <c r="D253" i="3" s="1"/>
  <c r="F254" i="3"/>
  <c r="D254" i="3" s="1"/>
  <c r="F255" i="3"/>
  <c r="D255" i="3" s="1"/>
  <c r="F256" i="3"/>
  <c r="D256" i="3" s="1"/>
  <c r="F257" i="3"/>
  <c r="D257" i="3" s="1"/>
  <c r="F258" i="3"/>
  <c r="D258" i="3" s="1"/>
  <c r="F259" i="3"/>
  <c r="D259" i="3" s="1"/>
  <c r="F260" i="3"/>
  <c r="D260" i="3" s="1"/>
  <c r="F261" i="3"/>
  <c r="D261" i="3" s="1"/>
  <c r="F262" i="3"/>
  <c r="D262" i="3" s="1"/>
  <c r="F263" i="3"/>
  <c r="D263" i="3" s="1"/>
  <c r="F264" i="3"/>
  <c r="D264" i="3" s="1"/>
  <c r="F265" i="3"/>
  <c r="D265" i="3" s="1"/>
  <c r="F266" i="3"/>
  <c r="D266" i="3" s="1"/>
  <c r="F267" i="3"/>
  <c r="D267" i="3" s="1"/>
  <c r="F268" i="3"/>
  <c r="D268" i="3" s="1"/>
  <c r="F269" i="3"/>
  <c r="D269" i="3" s="1"/>
  <c r="F270" i="3"/>
  <c r="D270" i="3" s="1"/>
  <c r="F271" i="3"/>
  <c r="D271" i="3" s="1"/>
  <c r="F272" i="3"/>
  <c r="D272" i="3" s="1"/>
  <c r="F273" i="3"/>
  <c r="D273" i="3" s="1"/>
  <c r="F274" i="3"/>
  <c r="D274" i="3" s="1"/>
  <c r="F275" i="3"/>
  <c r="D275" i="3" s="1"/>
  <c r="F276" i="3"/>
  <c r="D276" i="3" s="1"/>
  <c r="F277" i="3"/>
  <c r="D277" i="3" s="1"/>
  <c r="F278" i="3"/>
  <c r="D278" i="3" s="1"/>
  <c r="F279" i="3"/>
  <c r="D279" i="3" s="1"/>
  <c r="F280" i="3"/>
  <c r="D280" i="3" s="1"/>
  <c r="F281" i="3"/>
  <c r="D281" i="3" s="1"/>
  <c r="F282" i="3"/>
  <c r="D282" i="3" s="1"/>
  <c r="F283" i="3"/>
  <c r="D283" i="3" s="1"/>
  <c r="F284" i="3"/>
  <c r="D284" i="3" s="1"/>
  <c r="F285" i="3"/>
  <c r="D285" i="3" s="1"/>
  <c r="F286" i="3"/>
  <c r="D286" i="3" s="1"/>
  <c r="F287" i="3"/>
  <c r="D287" i="3" s="1"/>
  <c r="F288" i="3"/>
  <c r="D288" i="3" s="1"/>
  <c r="F289" i="3"/>
  <c r="D289" i="3" s="1"/>
  <c r="F290" i="3"/>
  <c r="D290" i="3" s="1"/>
  <c r="F291" i="3"/>
  <c r="D291" i="3" s="1"/>
  <c r="F292" i="3"/>
  <c r="D292" i="3" s="1"/>
  <c r="F293" i="3"/>
  <c r="D293" i="3" s="1"/>
  <c r="F294" i="3"/>
  <c r="D294" i="3" s="1"/>
  <c r="F295" i="3"/>
  <c r="D295" i="3" s="1"/>
  <c r="F296" i="3"/>
  <c r="D296" i="3" s="1"/>
  <c r="F297" i="3"/>
  <c r="D297" i="3" s="1"/>
  <c r="F298" i="3"/>
  <c r="D298" i="3" s="1"/>
  <c r="F299" i="3"/>
  <c r="D299" i="3" s="1"/>
  <c r="F300" i="3"/>
  <c r="D300" i="3" s="1"/>
  <c r="F301" i="3"/>
  <c r="D301" i="3" s="1"/>
  <c r="F302" i="3"/>
  <c r="D302" i="3" s="1"/>
  <c r="F303" i="3"/>
  <c r="D303" i="3" s="1"/>
  <c r="F304" i="3"/>
  <c r="D304" i="3" s="1"/>
  <c r="F305" i="3"/>
  <c r="D305" i="3" s="1"/>
  <c r="F306" i="3"/>
  <c r="D306" i="3" s="1"/>
  <c r="F307" i="3"/>
  <c r="D307" i="3" s="1"/>
  <c r="F308" i="3"/>
  <c r="D308" i="3" s="1"/>
  <c r="F309" i="3"/>
  <c r="D309" i="3" s="1"/>
  <c r="F310" i="3"/>
  <c r="D310" i="3" s="1"/>
  <c r="F311" i="3"/>
  <c r="D311" i="3" s="1"/>
  <c r="F312" i="3"/>
  <c r="D312" i="3" s="1"/>
  <c r="F313" i="3"/>
  <c r="D313" i="3" s="1"/>
  <c r="F314" i="3"/>
  <c r="D314" i="3" s="1"/>
  <c r="F315" i="3"/>
  <c r="D315" i="3" s="1"/>
  <c r="F316" i="3"/>
  <c r="D316" i="3" s="1"/>
  <c r="F317" i="3"/>
  <c r="D317" i="3" s="1"/>
  <c r="F318" i="3"/>
  <c r="D318" i="3" s="1"/>
  <c r="F319" i="3"/>
  <c r="D319" i="3" s="1"/>
  <c r="F320" i="3"/>
  <c r="D320" i="3" s="1"/>
  <c r="F321" i="3"/>
  <c r="D321" i="3" s="1"/>
  <c r="F322" i="3"/>
  <c r="D322" i="3" s="1"/>
  <c r="F323" i="3"/>
  <c r="D323" i="3" s="1"/>
  <c r="F324" i="3"/>
  <c r="D324" i="3" s="1"/>
  <c r="F325" i="3"/>
  <c r="D325" i="3" s="1"/>
  <c r="F326" i="3"/>
  <c r="D326" i="3" s="1"/>
  <c r="F327" i="3"/>
  <c r="D327" i="3" s="1"/>
  <c r="F328" i="3"/>
  <c r="D328" i="3" s="1"/>
  <c r="F329" i="3"/>
  <c r="D329" i="3" s="1"/>
  <c r="F330" i="3"/>
  <c r="D330" i="3" s="1"/>
  <c r="F331" i="3"/>
  <c r="D331" i="3" s="1"/>
  <c r="F332" i="3"/>
  <c r="D332" i="3" s="1"/>
  <c r="F333" i="3"/>
  <c r="D333" i="3" s="1"/>
  <c r="F334" i="3"/>
  <c r="D334" i="3" s="1"/>
  <c r="F335" i="3"/>
  <c r="D335" i="3" s="1"/>
  <c r="F336" i="3"/>
  <c r="D336" i="3" s="1"/>
  <c r="F337" i="3"/>
  <c r="D337" i="3" s="1"/>
  <c r="F338" i="3"/>
  <c r="D338" i="3" s="1"/>
  <c r="F339" i="3"/>
  <c r="D339" i="3" s="1"/>
  <c r="F340" i="3"/>
  <c r="D340" i="3" s="1"/>
  <c r="F341" i="3"/>
  <c r="D341" i="3" s="1"/>
  <c r="F342" i="3"/>
  <c r="D342" i="3" s="1"/>
  <c r="F343" i="3"/>
  <c r="D343" i="3" s="1"/>
  <c r="F344" i="3"/>
  <c r="D344" i="3" s="1"/>
  <c r="F345" i="3"/>
  <c r="D345" i="3" s="1"/>
  <c r="F346" i="3"/>
  <c r="D346" i="3" s="1"/>
  <c r="F347" i="3"/>
  <c r="D347" i="3" s="1"/>
  <c r="F348" i="3"/>
  <c r="D348" i="3" s="1"/>
  <c r="F349" i="3"/>
  <c r="D349" i="3" s="1"/>
  <c r="F350" i="3"/>
  <c r="D350" i="3" s="1"/>
  <c r="F351" i="3"/>
  <c r="D351" i="3" s="1"/>
  <c r="F352" i="3"/>
  <c r="D352" i="3" s="1"/>
  <c r="F353" i="3"/>
  <c r="D353" i="3" s="1"/>
  <c r="F354" i="3"/>
  <c r="D354" i="3" s="1"/>
  <c r="F355" i="3"/>
  <c r="D355" i="3" s="1"/>
  <c r="F356" i="3"/>
  <c r="D356" i="3" s="1"/>
  <c r="F357" i="3"/>
  <c r="D357" i="3" s="1"/>
  <c r="F358" i="3"/>
  <c r="D358" i="3" s="1"/>
  <c r="F359" i="3"/>
  <c r="D359" i="3" s="1"/>
  <c r="F360" i="3"/>
  <c r="D360" i="3" s="1"/>
  <c r="F361" i="3"/>
  <c r="D361" i="3" s="1"/>
  <c r="F362" i="3"/>
  <c r="D362" i="3" s="1"/>
  <c r="F363" i="3"/>
  <c r="D363" i="3" s="1"/>
  <c r="F364" i="3"/>
  <c r="D364" i="3" s="1"/>
  <c r="F365" i="3"/>
  <c r="D365" i="3" s="1"/>
  <c r="F366" i="3"/>
  <c r="D366" i="3" s="1"/>
  <c r="F367" i="3"/>
  <c r="D367" i="3" s="1"/>
  <c r="F368" i="3"/>
  <c r="D368" i="3" s="1"/>
  <c r="F369" i="3"/>
  <c r="D369" i="3" s="1"/>
  <c r="F370" i="3"/>
  <c r="D370" i="3" s="1"/>
  <c r="F371" i="3"/>
  <c r="D371" i="3" s="1"/>
  <c r="F372" i="3"/>
  <c r="D372" i="3" s="1"/>
  <c r="F373" i="3"/>
  <c r="D373" i="3" s="1"/>
  <c r="F374" i="3"/>
  <c r="D374" i="3" s="1"/>
  <c r="F375" i="3"/>
  <c r="D375" i="3" s="1"/>
  <c r="F376" i="3"/>
  <c r="D376" i="3" s="1"/>
  <c r="F377" i="3"/>
  <c r="D377" i="3" s="1"/>
  <c r="F378" i="3"/>
  <c r="D378" i="3" s="1"/>
  <c r="F379" i="3"/>
  <c r="D379" i="3" s="1"/>
  <c r="F380" i="3"/>
  <c r="D380" i="3" s="1"/>
  <c r="F381" i="3"/>
  <c r="D381" i="3" s="1"/>
  <c r="F382" i="3"/>
  <c r="D382" i="3" s="1"/>
  <c r="F383" i="3"/>
  <c r="D383" i="3" s="1"/>
  <c r="F384" i="3"/>
  <c r="D384" i="3" s="1"/>
  <c r="F385" i="3"/>
  <c r="D385" i="3" s="1"/>
  <c r="F386" i="3"/>
  <c r="D386" i="3" s="1"/>
  <c r="F387" i="3"/>
  <c r="D387" i="3" s="1"/>
  <c r="F388" i="3"/>
  <c r="D388" i="3" s="1"/>
  <c r="F389" i="3"/>
  <c r="D389" i="3" s="1"/>
  <c r="F390" i="3"/>
  <c r="D390" i="3" s="1"/>
  <c r="F391" i="3"/>
  <c r="D391" i="3" s="1"/>
  <c r="F392" i="3"/>
  <c r="D392" i="3" s="1"/>
  <c r="F393" i="3"/>
  <c r="D393" i="3" s="1"/>
  <c r="F394" i="3"/>
  <c r="D394" i="3" s="1"/>
  <c r="F395" i="3"/>
  <c r="D395" i="3" s="1"/>
  <c r="F396" i="3"/>
  <c r="D396" i="3" s="1"/>
  <c r="F397" i="3"/>
  <c r="D397" i="3" s="1"/>
  <c r="F398" i="3"/>
  <c r="D398" i="3" s="1"/>
  <c r="F399" i="3"/>
  <c r="D399" i="3" s="1"/>
  <c r="F400" i="3"/>
  <c r="D400" i="3" s="1"/>
  <c r="F401" i="3"/>
  <c r="D401" i="3" s="1"/>
  <c r="F402" i="3"/>
  <c r="D402" i="3" s="1"/>
  <c r="F403" i="3"/>
  <c r="D403" i="3" s="1"/>
  <c r="F404" i="3"/>
  <c r="D404" i="3" s="1"/>
  <c r="F405" i="3"/>
  <c r="D405" i="3" s="1"/>
  <c r="F406" i="3"/>
  <c r="D406" i="3" s="1"/>
  <c r="F407" i="3"/>
  <c r="D407" i="3" s="1"/>
  <c r="F408" i="3"/>
  <c r="D408" i="3" s="1"/>
  <c r="F409" i="3"/>
  <c r="D409" i="3" s="1"/>
  <c r="F410" i="3"/>
  <c r="D410" i="3" s="1"/>
  <c r="F411" i="3"/>
  <c r="D411" i="3" s="1"/>
  <c r="F412" i="3"/>
  <c r="D412" i="3" s="1"/>
  <c r="F413" i="3"/>
  <c r="D413" i="3" s="1"/>
  <c r="F414" i="3"/>
  <c r="D414" i="3" s="1"/>
  <c r="F415" i="3"/>
  <c r="D415" i="3" s="1"/>
  <c r="F416" i="3"/>
  <c r="D416" i="3" s="1"/>
  <c r="F417" i="3"/>
  <c r="D417" i="3" s="1"/>
  <c r="F418" i="3"/>
  <c r="D418" i="3" s="1"/>
  <c r="F419" i="3"/>
  <c r="D419" i="3" s="1"/>
  <c r="F420" i="3"/>
  <c r="D420" i="3" s="1"/>
  <c r="F421" i="3"/>
  <c r="D421" i="3" s="1"/>
  <c r="F422" i="3"/>
  <c r="D422" i="3" s="1"/>
  <c r="F423" i="3"/>
  <c r="D423" i="3" s="1"/>
  <c r="F424" i="3"/>
  <c r="D424" i="3" s="1"/>
  <c r="F425" i="3"/>
  <c r="D425" i="3" s="1"/>
  <c r="F426" i="3"/>
  <c r="D426" i="3" s="1"/>
  <c r="F427" i="3"/>
  <c r="D427" i="3" s="1"/>
  <c r="F428" i="3"/>
  <c r="D428" i="3" s="1"/>
  <c r="F429" i="3"/>
  <c r="D429" i="3" s="1"/>
  <c r="F430" i="3"/>
  <c r="D430" i="3" s="1"/>
  <c r="F431" i="3"/>
  <c r="D431" i="3" s="1"/>
  <c r="F432" i="3"/>
  <c r="D432" i="3" s="1"/>
  <c r="F433" i="3"/>
  <c r="D433" i="3" s="1"/>
  <c r="F434" i="3"/>
  <c r="D434" i="3" s="1"/>
  <c r="F435" i="3"/>
  <c r="D435" i="3" s="1"/>
  <c r="F436" i="3"/>
  <c r="D436" i="3" s="1"/>
  <c r="F437" i="3"/>
  <c r="D437" i="3" s="1"/>
  <c r="F438" i="3"/>
  <c r="D438" i="3" s="1"/>
  <c r="F439" i="3"/>
  <c r="D439" i="3" s="1"/>
  <c r="F440" i="3"/>
  <c r="D440" i="3" s="1"/>
  <c r="F441" i="3"/>
  <c r="D441" i="3" s="1"/>
  <c r="F442" i="3"/>
  <c r="D442" i="3" s="1"/>
  <c r="F443" i="3"/>
  <c r="D443" i="3" s="1"/>
  <c r="F444" i="3"/>
  <c r="D444" i="3" s="1"/>
  <c r="F445" i="3"/>
  <c r="D445" i="3" s="1"/>
  <c r="F446" i="3"/>
  <c r="D446" i="3" s="1"/>
  <c r="F447" i="3"/>
  <c r="D447" i="3" s="1"/>
  <c r="F448" i="3"/>
  <c r="D448" i="3" s="1"/>
  <c r="F449" i="3"/>
  <c r="D449" i="3" s="1"/>
  <c r="F450" i="3"/>
  <c r="D450" i="3" s="1"/>
  <c r="F451" i="3"/>
  <c r="D451" i="3" s="1"/>
  <c r="F452" i="3"/>
  <c r="D452" i="3" s="1"/>
  <c r="F453" i="3"/>
  <c r="D453" i="3" s="1"/>
  <c r="F454" i="3"/>
  <c r="D454" i="3" s="1"/>
  <c r="F455" i="3"/>
  <c r="D455" i="3" s="1"/>
  <c r="F456" i="3"/>
  <c r="D456" i="3" s="1"/>
  <c r="F457" i="3"/>
  <c r="D457" i="3" s="1"/>
  <c r="F458" i="3"/>
  <c r="D458" i="3" s="1"/>
  <c r="F459" i="3"/>
  <c r="D459" i="3" s="1"/>
  <c r="F460" i="3"/>
  <c r="D460" i="3" s="1"/>
  <c r="F461" i="3"/>
  <c r="D461" i="3" s="1"/>
  <c r="F462" i="3"/>
  <c r="D462" i="3" s="1"/>
  <c r="F463" i="3"/>
  <c r="D463" i="3" s="1"/>
  <c r="F464" i="3"/>
  <c r="D464" i="3" s="1"/>
  <c r="F465" i="3"/>
  <c r="D465" i="3" s="1"/>
  <c r="F466" i="3"/>
  <c r="D466" i="3" s="1"/>
  <c r="F467" i="3"/>
  <c r="D467" i="3" s="1"/>
  <c r="F468" i="3"/>
  <c r="D468" i="3" s="1"/>
  <c r="F469" i="3"/>
  <c r="D469" i="3" s="1"/>
  <c r="F470" i="3"/>
  <c r="D470" i="3" s="1"/>
  <c r="F471" i="3"/>
  <c r="D471" i="3" s="1"/>
  <c r="F472" i="3"/>
  <c r="D472" i="3" s="1"/>
  <c r="F473" i="3"/>
  <c r="D473" i="3" s="1"/>
  <c r="F474" i="3"/>
  <c r="D474" i="3" s="1"/>
  <c r="F475" i="3"/>
  <c r="D475" i="3" s="1"/>
  <c r="F476" i="3"/>
  <c r="D476" i="3" s="1"/>
  <c r="F477" i="3"/>
  <c r="D477" i="3" s="1"/>
  <c r="F478" i="3"/>
  <c r="D478" i="3" s="1"/>
  <c r="F479" i="3"/>
  <c r="D479" i="3" s="1"/>
  <c r="F480" i="3"/>
  <c r="D480" i="3" s="1"/>
  <c r="F481" i="3"/>
  <c r="D481" i="3" s="1"/>
  <c r="F482" i="3"/>
  <c r="D482" i="3" s="1"/>
  <c r="F483" i="3"/>
  <c r="D483" i="3" s="1"/>
  <c r="F484" i="3"/>
  <c r="D484" i="3" s="1"/>
  <c r="F485" i="3"/>
  <c r="D485" i="3" s="1"/>
  <c r="F486" i="3"/>
  <c r="D486" i="3" s="1"/>
  <c r="F487" i="3"/>
  <c r="D487" i="3" s="1"/>
  <c r="F488" i="3"/>
  <c r="D488" i="3" s="1"/>
  <c r="F489" i="3"/>
  <c r="D489" i="3" s="1"/>
  <c r="F490" i="3"/>
  <c r="D490" i="3" s="1"/>
  <c r="F491" i="3"/>
  <c r="D491" i="3" s="1"/>
  <c r="F492" i="3"/>
  <c r="D492" i="3" s="1"/>
  <c r="F493" i="3"/>
  <c r="D493" i="3" s="1"/>
  <c r="F494" i="3"/>
  <c r="D494" i="3" s="1"/>
  <c r="F495" i="3"/>
  <c r="D495" i="3" s="1"/>
  <c r="F496" i="3"/>
  <c r="D496" i="3" s="1"/>
  <c r="F497" i="3"/>
  <c r="D497" i="3" s="1"/>
  <c r="F498" i="3"/>
  <c r="D498" i="3" s="1"/>
  <c r="F499" i="3"/>
  <c r="D499" i="3" s="1"/>
  <c r="F500" i="3"/>
  <c r="D500" i="3" s="1"/>
  <c r="F501" i="3"/>
  <c r="D501" i="3" s="1"/>
  <c r="F502" i="3"/>
  <c r="D502" i="3" s="1"/>
  <c r="F503" i="3"/>
  <c r="D503" i="3" s="1"/>
  <c r="F504" i="3"/>
  <c r="D504" i="3" s="1"/>
  <c r="F505" i="3"/>
  <c r="D505" i="3" s="1"/>
  <c r="F506" i="3"/>
  <c r="D506" i="3" s="1"/>
  <c r="F507" i="3"/>
  <c r="D507" i="3" s="1"/>
  <c r="F508" i="3"/>
  <c r="D508" i="3" s="1"/>
  <c r="F509" i="3"/>
  <c r="D509" i="3" s="1"/>
  <c r="F510" i="3"/>
  <c r="D510" i="3" s="1"/>
  <c r="F511" i="3"/>
  <c r="D511" i="3" s="1"/>
  <c r="F512" i="3"/>
  <c r="D512" i="3" s="1"/>
  <c r="F513" i="3"/>
  <c r="D513" i="3" s="1"/>
  <c r="F514" i="3"/>
  <c r="D514" i="3" s="1"/>
  <c r="F515" i="3"/>
  <c r="D515" i="3" s="1"/>
  <c r="F516" i="3"/>
  <c r="D516" i="3" s="1"/>
  <c r="F517" i="3"/>
  <c r="D517" i="3" s="1"/>
  <c r="F518" i="3"/>
  <c r="D518" i="3" s="1"/>
  <c r="F519" i="3"/>
  <c r="D519" i="3" s="1"/>
  <c r="F520" i="3"/>
  <c r="D520" i="3" s="1"/>
  <c r="F521" i="3"/>
  <c r="D521" i="3" s="1"/>
  <c r="F522" i="3"/>
  <c r="D522" i="3" s="1"/>
  <c r="F523" i="3"/>
  <c r="D523" i="3" s="1"/>
  <c r="F524" i="3"/>
  <c r="D524" i="3" s="1"/>
  <c r="F525" i="3"/>
  <c r="D525" i="3" s="1"/>
  <c r="F526" i="3"/>
  <c r="D526" i="3" s="1"/>
  <c r="F527" i="3"/>
  <c r="D527" i="3" s="1"/>
  <c r="F528" i="3"/>
  <c r="D528" i="3" s="1"/>
  <c r="F529" i="3"/>
  <c r="D529" i="3" s="1"/>
  <c r="F530" i="3"/>
  <c r="D530" i="3" s="1"/>
  <c r="F531" i="3"/>
  <c r="D531" i="3" s="1"/>
  <c r="F532" i="3"/>
  <c r="D532" i="3" s="1"/>
  <c r="F533" i="3"/>
  <c r="D533" i="3" s="1"/>
  <c r="F534" i="3"/>
  <c r="D534" i="3" s="1"/>
  <c r="F535" i="3"/>
  <c r="D535" i="3" s="1"/>
  <c r="F536" i="3"/>
  <c r="D536" i="3" s="1"/>
  <c r="F537" i="3"/>
  <c r="D537" i="3" s="1"/>
  <c r="F538" i="3"/>
  <c r="D538" i="3" s="1"/>
  <c r="F539" i="3"/>
  <c r="D539" i="3" s="1"/>
  <c r="F540" i="3"/>
  <c r="D540" i="3" s="1"/>
  <c r="F541" i="3"/>
  <c r="D541" i="3" s="1"/>
  <c r="F542" i="3"/>
  <c r="D542" i="3" s="1"/>
  <c r="F543" i="3"/>
  <c r="D543" i="3" s="1"/>
  <c r="F544" i="3"/>
  <c r="D544" i="3" s="1"/>
  <c r="F545" i="3"/>
  <c r="D545" i="3" s="1"/>
  <c r="F546" i="3"/>
  <c r="D546" i="3" s="1"/>
  <c r="F547" i="3"/>
  <c r="D547" i="3" s="1"/>
  <c r="F548" i="3"/>
  <c r="D548" i="3" s="1"/>
  <c r="F549" i="3"/>
  <c r="D549" i="3" s="1"/>
  <c r="F550" i="3"/>
  <c r="D550" i="3" s="1"/>
  <c r="F551" i="3"/>
  <c r="D551" i="3" s="1"/>
  <c r="F552" i="3"/>
  <c r="D552" i="3" s="1"/>
  <c r="F553" i="3"/>
  <c r="D553" i="3" s="1"/>
  <c r="F554" i="3"/>
  <c r="D554" i="3" s="1"/>
  <c r="F555" i="3"/>
  <c r="D555" i="3" s="1"/>
  <c r="F556" i="3"/>
  <c r="D556" i="3" s="1"/>
  <c r="F557" i="3"/>
  <c r="D557" i="3" s="1"/>
  <c r="F558" i="3"/>
  <c r="D558" i="3" s="1"/>
  <c r="F559" i="3"/>
  <c r="D559" i="3" s="1"/>
  <c r="F560" i="3"/>
  <c r="D560" i="3" s="1"/>
  <c r="F561" i="3"/>
  <c r="D561" i="3" s="1"/>
  <c r="F562" i="3"/>
  <c r="D562" i="3" s="1"/>
  <c r="F563" i="3"/>
  <c r="D563" i="3" s="1"/>
  <c r="F564" i="3"/>
  <c r="D564" i="3" s="1"/>
  <c r="F565" i="3"/>
  <c r="D565" i="3" s="1"/>
  <c r="F566" i="3"/>
  <c r="D566" i="3" s="1"/>
  <c r="F567" i="3"/>
  <c r="D567" i="3" s="1"/>
  <c r="F568" i="3"/>
  <c r="D568" i="3" s="1"/>
  <c r="F569" i="3"/>
  <c r="D569" i="3" s="1"/>
  <c r="F570" i="3"/>
  <c r="D570" i="3" s="1"/>
  <c r="F571" i="3"/>
  <c r="D571" i="3" s="1"/>
  <c r="F572" i="3"/>
  <c r="D572" i="3" s="1"/>
  <c r="F573" i="3"/>
  <c r="D573" i="3" s="1"/>
  <c r="F574" i="3"/>
  <c r="D574" i="3" s="1"/>
  <c r="F575" i="3"/>
  <c r="D575" i="3" s="1"/>
  <c r="F576" i="3"/>
  <c r="D576" i="3" s="1"/>
  <c r="F577" i="3"/>
  <c r="D577" i="3" s="1"/>
  <c r="F578" i="3"/>
  <c r="D578" i="3" s="1"/>
  <c r="F579" i="3"/>
  <c r="D579" i="3" s="1"/>
  <c r="F580" i="3"/>
  <c r="D580" i="3" s="1"/>
  <c r="F581" i="3"/>
  <c r="D581" i="3" s="1"/>
  <c r="F582" i="3"/>
  <c r="D582" i="3" s="1"/>
  <c r="F583" i="3"/>
  <c r="D583" i="3" s="1"/>
  <c r="F584" i="3"/>
  <c r="D584" i="3" s="1"/>
  <c r="F585" i="3"/>
  <c r="D585" i="3" s="1"/>
  <c r="F586" i="3"/>
  <c r="D586" i="3" s="1"/>
  <c r="F587" i="3"/>
  <c r="D587" i="3" s="1"/>
  <c r="F588" i="3"/>
  <c r="D588" i="3" s="1"/>
  <c r="F589" i="3"/>
  <c r="D589" i="3" s="1"/>
  <c r="F590" i="3"/>
  <c r="D590" i="3" s="1"/>
  <c r="F591" i="3"/>
  <c r="D591" i="3" s="1"/>
  <c r="F592" i="3"/>
  <c r="D592" i="3" s="1"/>
  <c r="F593" i="3"/>
  <c r="D593" i="3" s="1"/>
  <c r="F594" i="3"/>
  <c r="D594" i="3" s="1"/>
  <c r="F595" i="3"/>
  <c r="D595" i="3" s="1"/>
  <c r="F596" i="3"/>
  <c r="D596" i="3" s="1"/>
  <c r="F597" i="3"/>
  <c r="D597" i="3" s="1"/>
  <c r="F598" i="3"/>
  <c r="D598" i="3" s="1"/>
  <c r="F599" i="3"/>
  <c r="D599" i="3" s="1"/>
  <c r="F600" i="3"/>
  <c r="D600" i="3" s="1"/>
  <c r="F601" i="3"/>
  <c r="D601" i="3" s="1"/>
  <c r="F602" i="3"/>
  <c r="D602" i="3" s="1"/>
  <c r="F603" i="3"/>
  <c r="D603" i="3" s="1"/>
  <c r="F604" i="3"/>
  <c r="D604" i="3" s="1"/>
  <c r="F605" i="3"/>
  <c r="D605" i="3" s="1"/>
  <c r="F606" i="3"/>
  <c r="D606" i="3" s="1"/>
  <c r="F607" i="3"/>
  <c r="D607" i="3" s="1"/>
  <c r="F608" i="3"/>
  <c r="D608" i="3" s="1"/>
  <c r="F609" i="3"/>
  <c r="D609" i="3" s="1"/>
  <c r="F610" i="3"/>
  <c r="D610" i="3" s="1"/>
  <c r="F611" i="3"/>
  <c r="D611" i="3" s="1"/>
  <c r="F612" i="3"/>
  <c r="D612" i="3" s="1"/>
  <c r="F613" i="3"/>
  <c r="D613" i="3" s="1"/>
  <c r="F614" i="3"/>
  <c r="D614" i="3" s="1"/>
  <c r="F615" i="3"/>
  <c r="D615" i="3" s="1"/>
  <c r="F616" i="3"/>
  <c r="D616" i="3" s="1"/>
  <c r="F617" i="3"/>
  <c r="D617" i="3" s="1"/>
  <c r="F618" i="3"/>
  <c r="D618" i="3" s="1"/>
  <c r="F619" i="3"/>
  <c r="D619" i="3" s="1"/>
  <c r="F620" i="3"/>
  <c r="D620" i="3" s="1"/>
  <c r="F621" i="3"/>
  <c r="D621" i="3" s="1"/>
  <c r="F622" i="3"/>
  <c r="D622" i="3" s="1"/>
  <c r="F623" i="3"/>
  <c r="D623" i="3" s="1"/>
  <c r="F624" i="3"/>
  <c r="D624" i="3" s="1"/>
  <c r="F625" i="3"/>
  <c r="D625" i="3" s="1"/>
  <c r="F626" i="3"/>
  <c r="D626" i="3" s="1"/>
  <c r="F627" i="3"/>
  <c r="D627" i="3" s="1"/>
  <c r="F628" i="3"/>
  <c r="D628" i="3" s="1"/>
  <c r="F629" i="3"/>
  <c r="D629" i="3" s="1"/>
  <c r="F630" i="3"/>
  <c r="D630" i="3" s="1"/>
  <c r="F631" i="3"/>
  <c r="D631" i="3" s="1"/>
  <c r="F632" i="3"/>
  <c r="D632" i="3" s="1"/>
  <c r="F633" i="3"/>
  <c r="D633" i="3" s="1"/>
  <c r="F634" i="3"/>
  <c r="D634" i="3" s="1"/>
  <c r="F635" i="3"/>
  <c r="D635" i="3" s="1"/>
  <c r="F636" i="3"/>
  <c r="D636" i="3" s="1"/>
  <c r="F637" i="3"/>
  <c r="D637" i="3" s="1"/>
  <c r="F638" i="3"/>
  <c r="D638" i="3" s="1"/>
  <c r="F639" i="3"/>
  <c r="D639" i="3" s="1"/>
  <c r="F640" i="3"/>
  <c r="D640" i="3" s="1"/>
  <c r="F641" i="3"/>
  <c r="D641" i="3" s="1"/>
  <c r="F642" i="3"/>
  <c r="D642" i="3" s="1"/>
  <c r="F643" i="3"/>
  <c r="D643" i="3" s="1"/>
  <c r="F644" i="3"/>
  <c r="D644" i="3" s="1"/>
  <c r="F645" i="3"/>
  <c r="D645" i="3" s="1"/>
  <c r="F646" i="3"/>
  <c r="D646" i="3" s="1"/>
  <c r="F647" i="3"/>
  <c r="D647" i="3" s="1"/>
  <c r="F648" i="3"/>
  <c r="D648" i="3" s="1"/>
  <c r="F649" i="3"/>
  <c r="D649" i="3" s="1"/>
  <c r="F650" i="3"/>
  <c r="D650" i="3" s="1"/>
  <c r="F651" i="3"/>
  <c r="D651" i="3" s="1"/>
  <c r="F652" i="3"/>
  <c r="D652" i="3" s="1"/>
  <c r="F653" i="3"/>
  <c r="D653" i="3" s="1"/>
  <c r="F654" i="3"/>
  <c r="D654" i="3" s="1"/>
  <c r="F655" i="3"/>
  <c r="D655" i="3" s="1"/>
  <c r="F656" i="3"/>
  <c r="D656" i="3" s="1"/>
  <c r="F657" i="3"/>
  <c r="D657" i="3" s="1"/>
  <c r="F658" i="3"/>
  <c r="D658" i="3" s="1"/>
  <c r="F659" i="3"/>
  <c r="D659" i="3" s="1"/>
  <c r="F660" i="3"/>
  <c r="D660" i="3" s="1"/>
  <c r="F661" i="3"/>
  <c r="D661" i="3" s="1"/>
  <c r="F662" i="3"/>
  <c r="D662" i="3" s="1"/>
  <c r="F663" i="3"/>
  <c r="D663" i="3" s="1"/>
  <c r="F664" i="3"/>
  <c r="D664" i="3" s="1"/>
  <c r="F665" i="3"/>
  <c r="D665" i="3" s="1"/>
  <c r="F666" i="3"/>
  <c r="D666" i="3" s="1"/>
  <c r="F667" i="3"/>
  <c r="D667" i="3" s="1"/>
  <c r="F668" i="3"/>
  <c r="D668" i="3" s="1"/>
  <c r="F669" i="3"/>
  <c r="D669" i="3" s="1"/>
  <c r="F670" i="3"/>
  <c r="D670" i="3" s="1"/>
  <c r="F671" i="3"/>
  <c r="D671" i="3" s="1"/>
  <c r="F672" i="3"/>
  <c r="D672" i="3" s="1"/>
  <c r="F673" i="3"/>
  <c r="D673" i="3" s="1"/>
  <c r="F674" i="3"/>
  <c r="D674" i="3" s="1"/>
  <c r="F675" i="3"/>
  <c r="D675" i="3" s="1"/>
  <c r="F676" i="3"/>
  <c r="D676" i="3" s="1"/>
  <c r="F677" i="3"/>
  <c r="D677" i="3" s="1"/>
  <c r="F678" i="3"/>
  <c r="D678" i="3" s="1"/>
  <c r="F679" i="3"/>
  <c r="D679" i="3" s="1"/>
  <c r="F680" i="3"/>
  <c r="D680" i="3" s="1"/>
  <c r="F681" i="3"/>
  <c r="D681" i="3" s="1"/>
  <c r="F682" i="3"/>
  <c r="D682" i="3" s="1"/>
  <c r="F683" i="3"/>
  <c r="D683" i="3" s="1"/>
  <c r="F684" i="3"/>
  <c r="D684" i="3" s="1"/>
  <c r="F685" i="3"/>
  <c r="D685" i="3" s="1"/>
  <c r="F686" i="3"/>
  <c r="D686" i="3" s="1"/>
  <c r="F687" i="3"/>
  <c r="D687" i="3" s="1"/>
  <c r="F688" i="3"/>
  <c r="D688" i="3" s="1"/>
  <c r="F689" i="3"/>
  <c r="D689" i="3" s="1"/>
  <c r="F690" i="3"/>
  <c r="D690" i="3" s="1"/>
  <c r="F691" i="3"/>
  <c r="D691" i="3" s="1"/>
  <c r="F692" i="3"/>
  <c r="D692" i="3" s="1"/>
  <c r="F693" i="3"/>
  <c r="D693" i="3" s="1"/>
  <c r="F694" i="3"/>
  <c r="D694" i="3" s="1"/>
  <c r="F695" i="3"/>
  <c r="D695" i="3" s="1"/>
  <c r="F696" i="3"/>
  <c r="D696" i="3" s="1"/>
  <c r="F697" i="3"/>
  <c r="D697" i="3" s="1"/>
  <c r="F698" i="3"/>
  <c r="D698" i="3" s="1"/>
  <c r="F699" i="3"/>
  <c r="D699" i="3" s="1"/>
  <c r="F700" i="3"/>
  <c r="D700" i="3" s="1"/>
  <c r="F701" i="3"/>
  <c r="D701" i="3" s="1"/>
  <c r="F702" i="3"/>
  <c r="D702" i="3" s="1"/>
  <c r="F703" i="3"/>
  <c r="D703" i="3" s="1"/>
  <c r="F704" i="3"/>
  <c r="D704" i="3" s="1"/>
  <c r="F705" i="3"/>
  <c r="D705" i="3" s="1"/>
  <c r="F706" i="3"/>
  <c r="D706" i="3" s="1"/>
  <c r="F707" i="3"/>
  <c r="D707" i="3" s="1"/>
  <c r="F708" i="3"/>
  <c r="D708" i="3" s="1"/>
  <c r="F709" i="3"/>
  <c r="D709" i="3" s="1"/>
  <c r="F710" i="3"/>
  <c r="D710" i="3" s="1"/>
  <c r="F711" i="3"/>
  <c r="D711" i="3" s="1"/>
  <c r="F712" i="3"/>
  <c r="D712" i="3" s="1"/>
  <c r="F713" i="3"/>
  <c r="D713" i="3" s="1"/>
  <c r="F714" i="3"/>
  <c r="D714" i="3" s="1"/>
  <c r="F715" i="3"/>
  <c r="D715" i="3" s="1"/>
  <c r="F716" i="3"/>
  <c r="D716" i="3" s="1"/>
  <c r="F717" i="3"/>
  <c r="D717" i="3" s="1"/>
  <c r="F718" i="3"/>
  <c r="D718" i="3" s="1"/>
  <c r="F719" i="3"/>
  <c r="D719" i="3" s="1"/>
  <c r="F720" i="3"/>
  <c r="D720" i="3" s="1"/>
  <c r="F721" i="3"/>
  <c r="D721" i="3" s="1"/>
  <c r="F722" i="3"/>
  <c r="D722" i="3" s="1"/>
  <c r="F723" i="3"/>
  <c r="D723" i="3" s="1"/>
  <c r="F724" i="3"/>
  <c r="D724" i="3" s="1"/>
  <c r="F725" i="3"/>
  <c r="D725" i="3" s="1"/>
  <c r="F726" i="3"/>
  <c r="D726" i="3" s="1"/>
  <c r="F727" i="3"/>
  <c r="D727" i="3" s="1"/>
  <c r="F728" i="3"/>
  <c r="D728" i="3" s="1"/>
  <c r="F729" i="3"/>
  <c r="D729" i="3" s="1"/>
  <c r="F730" i="3"/>
  <c r="D730" i="3" s="1"/>
  <c r="F731" i="3"/>
  <c r="D731" i="3" s="1"/>
  <c r="F732" i="3"/>
  <c r="D732" i="3" s="1"/>
  <c r="F733" i="3"/>
  <c r="D733" i="3" s="1"/>
  <c r="F734" i="3"/>
  <c r="D734" i="3" s="1"/>
  <c r="F735" i="3"/>
  <c r="D735" i="3" s="1"/>
  <c r="F736" i="3"/>
  <c r="D736" i="3" s="1"/>
  <c r="F737" i="3"/>
  <c r="D737" i="3" s="1"/>
  <c r="F738" i="3"/>
  <c r="D738" i="3" s="1"/>
  <c r="F739" i="3"/>
  <c r="D739" i="3" s="1"/>
  <c r="F740" i="3"/>
  <c r="D740" i="3" s="1"/>
  <c r="F741" i="3"/>
  <c r="D741" i="3" s="1"/>
  <c r="F742" i="3"/>
  <c r="D742" i="3" s="1"/>
  <c r="F743" i="3"/>
  <c r="D743" i="3" s="1"/>
  <c r="F744" i="3"/>
  <c r="D744" i="3" s="1"/>
  <c r="F745" i="3"/>
  <c r="D745" i="3" s="1"/>
  <c r="F746" i="3"/>
  <c r="D746" i="3" s="1"/>
  <c r="F747" i="3"/>
  <c r="D747" i="3" s="1"/>
  <c r="F748" i="3"/>
  <c r="D748" i="3" s="1"/>
  <c r="F749" i="3"/>
  <c r="D749" i="3" s="1"/>
  <c r="F750" i="3"/>
  <c r="D750" i="3" s="1"/>
  <c r="F751" i="3"/>
  <c r="D751" i="3" s="1"/>
  <c r="F752" i="3"/>
  <c r="D752" i="3" s="1"/>
  <c r="F753" i="3"/>
  <c r="D753" i="3" s="1"/>
  <c r="F754" i="3"/>
  <c r="D754" i="3" s="1"/>
  <c r="F755" i="3"/>
  <c r="D755" i="3" s="1"/>
  <c r="F756" i="3"/>
  <c r="D756" i="3" s="1"/>
  <c r="F757" i="3"/>
  <c r="D757" i="3" s="1"/>
  <c r="F758" i="3"/>
  <c r="D758" i="3" s="1"/>
  <c r="F759" i="3"/>
  <c r="D759" i="3" s="1"/>
  <c r="F760" i="3"/>
  <c r="D760" i="3" s="1"/>
  <c r="F761" i="3"/>
  <c r="D761" i="3" s="1"/>
  <c r="F762" i="3"/>
  <c r="D762" i="3" s="1"/>
  <c r="F763" i="3"/>
  <c r="D763" i="3" s="1"/>
  <c r="F764" i="3"/>
  <c r="D764" i="3" s="1"/>
  <c r="F765" i="3"/>
  <c r="D765" i="3" s="1"/>
  <c r="F766" i="3"/>
  <c r="D766" i="3" s="1"/>
  <c r="F767" i="3"/>
  <c r="D767" i="3" s="1"/>
  <c r="F768" i="3"/>
  <c r="D768" i="3" s="1"/>
  <c r="F769" i="3"/>
  <c r="D769" i="3" s="1"/>
  <c r="F770" i="3"/>
  <c r="D770" i="3" s="1"/>
  <c r="F771" i="3"/>
  <c r="D771" i="3" s="1"/>
  <c r="F772" i="3"/>
  <c r="D772" i="3" s="1"/>
  <c r="F773" i="3"/>
  <c r="D773" i="3" s="1"/>
  <c r="F774" i="3"/>
  <c r="D774" i="3" s="1"/>
  <c r="F775" i="3"/>
  <c r="D775" i="3" s="1"/>
  <c r="F776" i="3"/>
  <c r="D776" i="3" s="1"/>
  <c r="F777" i="3"/>
  <c r="D777" i="3" s="1"/>
  <c r="F778" i="3"/>
  <c r="D778" i="3" s="1"/>
  <c r="F779" i="3"/>
  <c r="D779" i="3" s="1"/>
  <c r="F780" i="3"/>
  <c r="D780" i="3" s="1"/>
  <c r="F781" i="3"/>
  <c r="D781" i="3" s="1"/>
  <c r="F782" i="3"/>
  <c r="D782" i="3" s="1"/>
  <c r="F783" i="3"/>
  <c r="D783" i="3" s="1"/>
  <c r="F784" i="3"/>
  <c r="D784" i="3" s="1"/>
  <c r="F785" i="3"/>
  <c r="D785" i="3" s="1"/>
  <c r="F786" i="3"/>
  <c r="D786" i="3" s="1"/>
  <c r="F787" i="3"/>
  <c r="D787" i="3" s="1"/>
  <c r="F788" i="3"/>
  <c r="D788" i="3" s="1"/>
  <c r="F789" i="3"/>
  <c r="D789" i="3" s="1"/>
  <c r="F790" i="3"/>
  <c r="D790" i="3" s="1"/>
  <c r="F791" i="3"/>
  <c r="D791" i="3" s="1"/>
  <c r="F792" i="3"/>
  <c r="D792" i="3" s="1"/>
  <c r="F793" i="3"/>
  <c r="D793" i="3" s="1"/>
  <c r="F794" i="3"/>
  <c r="D794" i="3" s="1"/>
  <c r="F795" i="3"/>
  <c r="D795" i="3" s="1"/>
  <c r="F796" i="3"/>
  <c r="D796" i="3" s="1"/>
  <c r="F797" i="3"/>
  <c r="D797" i="3" s="1"/>
  <c r="F798" i="3"/>
  <c r="D798" i="3" s="1"/>
  <c r="F799" i="3"/>
  <c r="D799" i="3" s="1"/>
  <c r="F800" i="3"/>
  <c r="D800" i="3" s="1"/>
  <c r="F801" i="3"/>
  <c r="D801" i="3" s="1"/>
  <c r="F802" i="3"/>
  <c r="D802" i="3" s="1"/>
  <c r="F803" i="3"/>
  <c r="D803" i="3" s="1"/>
  <c r="F804" i="3"/>
  <c r="D804" i="3" s="1"/>
  <c r="F805" i="3"/>
  <c r="D805" i="3" s="1"/>
  <c r="F806" i="3"/>
  <c r="D806" i="3" s="1"/>
  <c r="F807" i="3"/>
  <c r="D807" i="3" s="1"/>
  <c r="F808" i="3"/>
  <c r="D808" i="3" s="1"/>
  <c r="F809" i="3"/>
  <c r="D809" i="3" s="1"/>
  <c r="F810" i="3"/>
  <c r="D810" i="3" s="1"/>
  <c r="F811" i="3"/>
  <c r="D811" i="3" s="1"/>
  <c r="F812" i="3"/>
  <c r="D812" i="3" s="1"/>
  <c r="F813" i="3"/>
  <c r="D813" i="3" s="1"/>
  <c r="F814" i="3"/>
  <c r="D814" i="3" s="1"/>
  <c r="F815" i="3"/>
  <c r="D815" i="3" s="1"/>
  <c r="F816" i="3"/>
  <c r="D816" i="3" s="1"/>
  <c r="F817" i="3"/>
  <c r="D817" i="3" s="1"/>
  <c r="F818" i="3"/>
  <c r="D818" i="3" s="1"/>
  <c r="F819" i="3"/>
  <c r="D819" i="3" s="1"/>
  <c r="F820" i="3"/>
  <c r="D820" i="3" s="1"/>
  <c r="F821" i="3"/>
  <c r="D821" i="3" s="1"/>
  <c r="F822" i="3"/>
  <c r="D822" i="3" s="1"/>
  <c r="F823" i="3"/>
  <c r="D823" i="3" s="1"/>
  <c r="F824" i="3"/>
  <c r="D824" i="3" s="1"/>
  <c r="F825" i="3"/>
  <c r="D825" i="3" s="1"/>
  <c r="F826" i="3"/>
  <c r="D826" i="3" s="1"/>
  <c r="F827" i="3"/>
  <c r="D827" i="3" s="1"/>
  <c r="F828" i="3"/>
  <c r="D828" i="3" s="1"/>
  <c r="F829" i="3"/>
  <c r="D829" i="3" s="1"/>
  <c r="F830" i="3"/>
  <c r="D830" i="3" s="1"/>
  <c r="F831" i="3"/>
  <c r="D831" i="3" s="1"/>
  <c r="F832" i="3"/>
  <c r="D832" i="3" s="1"/>
  <c r="F833" i="3"/>
  <c r="D833" i="3" s="1"/>
  <c r="F834" i="3"/>
  <c r="D834" i="3" s="1"/>
  <c r="F835" i="3"/>
  <c r="D835" i="3" s="1"/>
  <c r="F836" i="3"/>
  <c r="D836" i="3" s="1"/>
  <c r="F837" i="3"/>
  <c r="D837" i="3" s="1"/>
  <c r="F838" i="3"/>
  <c r="D838" i="3" s="1"/>
  <c r="F839" i="3"/>
  <c r="D839" i="3" s="1"/>
  <c r="F840" i="3"/>
  <c r="D840" i="3" s="1"/>
  <c r="F841" i="3"/>
  <c r="D841" i="3" s="1"/>
  <c r="F842" i="3"/>
  <c r="D842" i="3" s="1"/>
  <c r="F843" i="3"/>
  <c r="D843" i="3" s="1"/>
  <c r="F844" i="3"/>
  <c r="D844" i="3" s="1"/>
  <c r="F845" i="3"/>
  <c r="D845" i="3" s="1"/>
  <c r="F846" i="3"/>
  <c r="D846" i="3" s="1"/>
  <c r="F847" i="3"/>
  <c r="D847" i="3" s="1"/>
  <c r="F848" i="3"/>
  <c r="D848" i="3" s="1"/>
  <c r="F849" i="3"/>
  <c r="D849" i="3" s="1"/>
  <c r="F850" i="3"/>
  <c r="D850" i="3" s="1"/>
  <c r="F851" i="3"/>
  <c r="D851" i="3" s="1"/>
  <c r="F852" i="3"/>
  <c r="D852" i="3" s="1"/>
  <c r="F853" i="3"/>
  <c r="D853" i="3" s="1"/>
  <c r="F854" i="3"/>
  <c r="D854" i="3" s="1"/>
  <c r="F855" i="3"/>
  <c r="D855" i="3" s="1"/>
  <c r="F856" i="3"/>
  <c r="D856" i="3" s="1"/>
  <c r="F857" i="3"/>
  <c r="D857" i="3" s="1"/>
  <c r="F858" i="3"/>
  <c r="D858" i="3" s="1"/>
  <c r="F859" i="3"/>
  <c r="D859" i="3" s="1"/>
  <c r="F860" i="3"/>
  <c r="D860" i="3" s="1"/>
  <c r="F861" i="3"/>
  <c r="D861" i="3" s="1"/>
  <c r="F862" i="3"/>
  <c r="D862" i="3" s="1"/>
  <c r="F863" i="3"/>
  <c r="D863" i="3" s="1"/>
  <c r="F864" i="3"/>
  <c r="D864" i="3" s="1"/>
  <c r="F865" i="3"/>
  <c r="D865" i="3" s="1"/>
  <c r="F866" i="3"/>
  <c r="D866" i="3" s="1"/>
  <c r="F867" i="3"/>
  <c r="D867" i="3" s="1"/>
  <c r="F868" i="3"/>
  <c r="D868" i="3" s="1"/>
  <c r="F869" i="3"/>
  <c r="D869" i="3" s="1"/>
  <c r="F870" i="3"/>
  <c r="D870" i="3" s="1"/>
  <c r="F871" i="3"/>
  <c r="D871" i="3" s="1"/>
  <c r="F872" i="3"/>
  <c r="D872" i="3" s="1"/>
  <c r="F873" i="3"/>
  <c r="D873" i="3" s="1"/>
  <c r="F874" i="3"/>
  <c r="D874" i="3" s="1"/>
  <c r="F875" i="3"/>
  <c r="D875" i="3" s="1"/>
  <c r="F876" i="3"/>
  <c r="D876" i="3" s="1"/>
  <c r="F877" i="3"/>
  <c r="D877" i="3" s="1"/>
  <c r="F878" i="3"/>
  <c r="D878" i="3" s="1"/>
  <c r="F879" i="3"/>
  <c r="D879" i="3" s="1"/>
  <c r="F880" i="3"/>
  <c r="D880" i="3" s="1"/>
  <c r="F881" i="3"/>
  <c r="D881" i="3" s="1"/>
  <c r="F882" i="3"/>
  <c r="D882" i="3" s="1"/>
  <c r="F883" i="3"/>
  <c r="D883" i="3" s="1"/>
  <c r="F884" i="3"/>
  <c r="D884" i="3" s="1"/>
  <c r="F885" i="3"/>
  <c r="D885" i="3" s="1"/>
  <c r="F886" i="3"/>
  <c r="D886" i="3" s="1"/>
  <c r="F887" i="3"/>
  <c r="D887" i="3" s="1"/>
  <c r="F888" i="3"/>
  <c r="D888" i="3" s="1"/>
  <c r="F889" i="3"/>
  <c r="D889" i="3" s="1"/>
  <c r="F890" i="3"/>
  <c r="D890" i="3" s="1"/>
  <c r="F891" i="3"/>
  <c r="D891" i="3" s="1"/>
  <c r="F892" i="3"/>
  <c r="D892" i="3" s="1"/>
  <c r="F893" i="3"/>
  <c r="D893" i="3" s="1"/>
  <c r="F894" i="3"/>
  <c r="D894" i="3" s="1"/>
  <c r="F895" i="3"/>
  <c r="D895" i="3" s="1"/>
  <c r="F896" i="3"/>
  <c r="D896" i="3" s="1"/>
  <c r="F897" i="3"/>
  <c r="D897" i="3" s="1"/>
  <c r="F898" i="3"/>
  <c r="D898" i="3" s="1"/>
  <c r="F899" i="3"/>
  <c r="D899" i="3" s="1"/>
  <c r="F900" i="3"/>
  <c r="D900" i="3" s="1"/>
  <c r="F901" i="3"/>
  <c r="D901" i="3" s="1"/>
  <c r="F902" i="3"/>
  <c r="D902" i="3" s="1"/>
  <c r="F903" i="3"/>
  <c r="D903" i="3" s="1"/>
  <c r="F904" i="3"/>
  <c r="D904" i="3" s="1"/>
  <c r="F905" i="3"/>
  <c r="D905" i="3" s="1"/>
  <c r="F906" i="3"/>
  <c r="D906" i="3" s="1"/>
  <c r="F907" i="3"/>
  <c r="D907" i="3" s="1"/>
  <c r="F908" i="3"/>
  <c r="D908" i="3" s="1"/>
  <c r="F909" i="3"/>
  <c r="D909" i="3" s="1"/>
  <c r="F910" i="3"/>
  <c r="D910" i="3" s="1"/>
  <c r="F911" i="3"/>
  <c r="D911" i="3" s="1"/>
  <c r="F912" i="3"/>
  <c r="D912" i="3" s="1"/>
  <c r="F913" i="3"/>
  <c r="D913" i="3" s="1"/>
  <c r="F914" i="3"/>
  <c r="D914" i="3" s="1"/>
  <c r="F915" i="3"/>
  <c r="D915" i="3" s="1"/>
  <c r="F916" i="3"/>
  <c r="D916" i="3" s="1"/>
  <c r="F917" i="3"/>
  <c r="D917" i="3" s="1"/>
  <c r="F918" i="3"/>
  <c r="D918" i="3" s="1"/>
  <c r="F919" i="3"/>
  <c r="D919" i="3" s="1"/>
  <c r="F920" i="3"/>
  <c r="D920" i="3" s="1"/>
  <c r="F921" i="3"/>
  <c r="D921" i="3" s="1"/>
  <c r="F922" i="3"/>
  <c r="D922" i="3" s="1"/>
  <c r="F923" i="3"/>
  <c r="D923" i="3" s="1"/>
  <c r="F924" i="3"/>
  <c r="D924" i="3" s="1"/>
  <c r="F925" i="3"/>
  <c r="D925" i="3" s="1"/>
  <c r="F926" i="3"/>
  <c r="D926" i="3" s="1"/>
  <c r="F927" i="3"/>
  <c r="D927" i="3" s="1"/>
  <c r="F928" i="3"/>
  <c r="D928" i="3" s="1"/>
  <c r="F929" i="3"/>
  <c r="D929" i="3" s="1"/>
  <c r="F930" i="3"/>
  <c r="D930" i="3" s="1"/>
  <c r="F931" i="3"/>
  <c r="D931" i="3" s="1"/>
  <c r="F932" i="3"/>
  <c r="D932" i="3" s="1"/>
  <c r="F933" i="3"/>
  <c r="D933" i="3" s="1"/>
  <c r="F934" i="3"/>
  <c r="D934" i="3" s="1"/>
  <c r="F935" i="3"/>
  <c r="D935" i="3" s="1"/>
  <c r="F936" i="3"/>
  <c r="D936" i="3" s="1"/>
  <c r="F937" i="3"/>
  <c r="D937" i="3" s="1"/>
  <c r="F938" i="3"/>
  <c r="D938" i="3" s="1"/>
  <c r="F939" i="3"/>
  <c r="D939" i="3" s="1"/>
  <c r="F940" i="3"/>
  <c r="D940" i="3" s="1"/>
  <c r="F941" i="3"/>
  <c r="D941" i="3" s="1"/>
  <c r="F942" i="3"/>
  <c r="D942" i="3" s="1"/>
  <c r="F943" i="3"/>
  <c r="D943" i="3" s="1"/>
  <c r="F944" i="3"/>
  <c r="D944" i="3" s="1"/>
  <c r="F945" i="3"/>
  <c r="D945" i="3" s="1"/>
  <c r="F946" i="3"/>
  <c r="D946" i="3" s="1"/>
  <c r="F947" i="3"/>
  <c r="D947" i="3" s="1"/>
  <c r="F948" i="3"/>
  <c r="D948" i="3" s="1"/>
  <c r="F949" i="3"/>
  <c r="D949" i="3" s="1"/>
  <c r="F950" i="3"/>
  <c r="D950" i="3" s="1"/>
  <c r="F951" i="3"/>
  <c r="D951" i="3" s="1"/>
  <c r="F952" i="3"/>
  <c r="D952" i="3" s="1"/>
  <c r="F953" i="3"/>
  <c r="D953" i="3" s="1"/>
  <c r="F954" i="3"/>
  <c r="D954" i="3" s="1"/>
  <c r="F955" i="3"/>
  <c r="D955" i="3" s="1"/>
  <c r="F956" i="3"/>
  <c r="D956" i="3" s="1"/>
  <c r="F957" i="3"/>
  <c r="D957" i="3" s="1"/>
  <c r="F958" i="3"/>
  <c r="D958" i="3" s="1"/>
  <c r="F959" i="3"/>
  <c r="D959" i="3" s="1"/>
  <c r="F960" i="3"/>
  <c r="D960" i="3" s="1"/>
  <c r="F961" i="3"/>
  <c r="D961" i="3" s="1"/>
  <c r="F962" i="3"/>
  <c r="D962" i="3" s="1"/>
  <c r="F963" i="3"/>
  <c r="D963" i="3" s="1"/>
  <c r="F964" i="3"/>
  <c r="D964" i="3" s="1"/>
  <c r="F965" i="3"/>
  <c r="D965" i="3" s="1"/>
  <c r="F966" i="3"/>
  <c r="D966" i="3" s="1"/>
  <c r="F967" i="3"/>
  <c r="D967" i="3" s="1"/>
  <c r="F968" i="3"/>
  <c r="D968" i="3" s="1"/>
  <c r="F969" i="3"/>
  <c r="D969" i="3" s="1"/>
  <c r="F970" i="3"/>
  <c r="D970" i="3" s="1"/>
  <c r="F971" i="3"/>
  <c r="D971" i="3" s="1"/>
  <c r="F972" i="3"/>
  <c r="D972" i="3" s="1"/>
  <c r="F973" i="3"/>
  <c r="D973" i="3" s="1"/>
  <c r="F974" i="3"/>
  <c r="D974" i="3" s="1"/>
  <c r="F975" i="3"/>
  <c r="D975" i="3" s="1"/>
  <c r="F976" i="3"/>
  <c r="D976" i="3" s="1"/>
  <c r="F977" i="3"/>
  <c r="D977" i="3" s="1"/>
  <c r="F978" i="3"/>
  <c r="D978" i="3" s="1"/>
  <c r="F979" i="3"/>
  <c r="D979" i="3" s="1"/>
  <c r="F980" i="3"/>
  <c r="D980" i="3" s="1"/>
  <c r="F981" i="3"/>
  <c r="D981" i="3" s="1"/>
  <c r="F982" i="3"/>
  <c r="D982" i="3" s="1"/>
  <c r="F983" i="3"/>
  <c r="D983" i="3" s="1"/>
  <c r="F984" i="3"/>
  <c r="D984" i="3" s="1"/>
  <c r="F985" i="3"/>
  <c r="D985" i="3" s="1"/>
  <c r="F986" i="3"/>
  <c r="D986" i="3" s="1"/>
  <c r="F987" i="3"/>
  <c r="D987" i="3" s="1"/>
  <c r="F988" i="3"/>
  <c r="D988" i="3" s="1"/>
  <c r="F989" i="3"/>
  <c r="D989" i="3" s="1"/>
  <c r="F990" i="3"/>
  <c r="D990" i="3" s="1"/>
  <c r="F991" i="3"/>
  <c r="D991" i="3" s="1"/>
  <c r="F992" i="3"/>
  <c r="D992" i="3" s="1"/>
  <c r="F993" i="3"/>
  <c r="D993" i="3" s="1"/>
  <c r="F994" i="3"/>
  <c r="D994" i="3" s="1"/>
  <c r="F995" i="3"/>
  <c r="D995" i="3" s="1"/>
  <c r="F996" i="3"/>
  <c r="D996" i="3" s="1"/>
  <c r="F997" i="3"/>
  <c r="D997" i="3" s="1"/>
  <c r="F998" i="3"/>
  <c r="D998" i="3" s="1"/>
  <c r="F999" i="3"/>
  <c r="D999" i="3" s="1"/>
  <c r="F1000" i="3"/>
  <c r="D1000" i="3" s="1"/>
  <c r="F1001" i="3"/>
  <c r="D1001" i="3" s="1"/>
  <c r="F1002" i="3"/>
  <c r="D1002" i="3" s="1"/>
  <c r="F1003" i="3"/>
  <c r="D1003" i="3" s="1"/>
  <c r="F1004" i="3"/>
  <c r="D1004" i="3" s="1"/>
  <c r="F1005" i="3"/>
  <c r="D1005" i="3" s="1"/>
  <c r="F1006" i="3"/>
  <c r="D1006" i="3" s="1"/>
  <c r="F1007" i="3"/>
  <c r="D1007" i="3" s="1"/>
  <c r="F1008" i="3"/>
  <c r="D1008" i="3" s="1"/>
  <c r="F1009" i="3"/>
  <c r="D1009" i="3" s="1"/>
  <c r="F1010" i="3"/>
  <c r="D1010" i="3" s="1"/>
  <c r="F1011" i="3"/>
  <c r="D1011" i="3" s="1"/>
  <c r="F1012" i="3"/>
  <c r="D1012" i="3" s="1"/>
  <c r="F1013" i="3"/>
  <c r="D1013" i="3" s="1"/>
  <c r="F1014" i="3"/>
  <c r="D1014" i="3" s="1"/>
  <c r="F1015" i="3"/>
  <c r="D1015" i="3" s="1"/>
  <c r="F1016" i="3"/>
  <c r="D1016" i="3" s="1"/>
  <c r="F1017" i="3"/>
  <c r="D1017" i="3" s="1"/>
  <c r="F1018" i="3"/>
  <c r="D1018" i="3" s="1"/>
  <c r="F1019" i="3"/>
  <c r="D1019" i="3" s="1"/>
  <c r="F1020" i="3"/>
  <c r="D1020" i="3" s="1"/>
  <c r="F1021" i="3"/>
  <c r="D1021" i="3" s="1"/>
  <c r="F1022" i="3"/>
  <c r="D1022" i="3" s="1"/>
  <c r="F1023" i="3"/>
  <c r="D1023" i="3" s="1"/>
  <c r="F1024" i="3"/>
  <c r="D1024" i="3" s="1"/>
  <c r="F1025" i="3"/>
  <c r="D1025" i="3" s="1"/>
  <c r="F1026" i="3"/>
  <c r="D1026" i="3" s="1"/>
  <c r="F1027" i="3"/>
  <c r="D1027" i="3" s="1"/>
  <c r="F1028" i="3"/>
  <c r="D1028" i="3" s="1"/>
  <c r="F1029" i="3"/>
  <c r="D1029" i="3" s="1"/>
  <c r="F1030" i="3"/>
  <c r="D1030" i="3" s="1"/>
  <c r="F1031" i="3"/>
  <c r="D1031" i="3" s="1"/>
  <c r="F1032" i="3"/>
  <c r="D1032" i="3" s="1"/>
  <c r="F1033" i="3"/>
  <c r="D1033" i="3" s="1"/>
  <c r="F1034" i="3"/>
  <c r="D1034" i="3" s="1"/>
  <c r="F1035" i="3"/>
  <c r="D1035" i="3" s="1"/>
  <c r="F1036" i="3"/>
  <c r="D1036" i="3" s="1"/>
  <c r="F1037" i="3"/>
  <c r="D1037" i="3" s="1"/>
  <c r="F1038" i="3"/>
  <c r="D1038" i="3" s="1"/>
  <c r="F1039" i="3"/>
  <c r="D1039" i="3" s="1"/>
  <c r="F1040" i="3"/>
  <c r="D1040" i="3" s="1"/>
  <c r="F1041" i="3"/>
  <c r="D1041" i="3" s="1"/>
  <c r="F1042" i="3"/>
  <c r="D1042" i="3" s="1"/>
  <c r="F1043" i="3"/>
  <c r="D1043" i="3" s="1"/>
  <c r="F1044" i="3"/>
  <c r="D1044" i="3" s="1"/>
  <c r="F1045" i="3"/>
  <c r="D1045" i="3" s="1"/>
  <c r="F1046" i="3"/>
  <c r="D1046" i="3" s="1"/>
  <c r="F1047" i="3"/>
  <c r="D1047" i="3" s="1"/>
  <c r="F1048" i="3"/>
  <c r="D1048" i="3" s="1"/>
  <c r="F1049" i="3"/>
  <c r="D1049" i="3" s="1"/>
  <c r="F1050" i="3"/>
  <c r="D1050" i="3" s="1"/>
  <c r="F1051" i="3"/>
  <c r="D1051" i="3" s="1"/>
  <c r="F1052" i="3"/>
  <c r="D1052" i="3" s="1"/>
  <c r="F1053" i="3"/>
  <c r="D1053" i="3" s="1"/>
  <c r="F1054" i="3"/>
  <c r="D1054" i="3" s="1"/>
  <c r="F1055" i="3"/>
  <c r="D1055" i="3" s="1"/>
  <c r="F1056" i="3"/>
  <c r="D1056" i="3" s="1"/>
  <c r="F1057" i="3"/>
  <c r="D1057" i="3" s="1"/>
  <c r="F1058" i="3"/>
  <c r="D1058" i="3" s="1"/>
  <c r="F1059" i="3"/>
  <c r="D1059" i="3" s="1"/>
  <c r="F1060" i="3"/>
  <c r="D1060" i="3" s="1"/>
  <c r="F1061" i="3"/>
  <c r="D1061" i="3" s="1"/>
  <c r="F1062" i="3"/>
  <c r="D1062" i="3" s="1"/>
  <c r="F1063" i="3"/>
  <c r="D1063" i="3" s="1"/>
  <c r="F1064" i="3"/>
  <c r="D1064" i="3" s="1"/>
  <c r="F1065" i="3"/>
  <c r="D1065" i="3" s="1"/>
  <c r="F1066" i="3"/>
  <c r="D1066" i="3" s="1"/>
  <c r="F1067" i="3"/>
  <c r="D1067" i="3" s="1"/>
  <c r="F1068" i="3"/>
  <c r="D1068" i="3" s="1"/>
  <c r="F1069" i="3"/>
  <c r="D1069" i="3" s="1"/>
  <c r="F1070" i="3"/>
  <c r="D1070" i="3" s="1"/>
  <c r="F1071" i="3"/>
  <c r="D1071" i="3" s="1"/>
  <c r="F1072" i="3"/>
  <c r="D1072" i="3" s="1"/>
  <c r="F1073" i="3"/>
  <c r="D1073" i="3" s="1"/>
  <c r="F1074" i="3"/>
  <c r="D1074" i="3" s="1"/>
  <c r="F1075" i="3"/>
  <c r="D1075" i="3" s="1"/>
  <c r="F1076" i="3"/>
  <c r="D1076" i="3" s="1"/>
  <c r="F1077" i="3"/>
  <c r="D1077" i="3" s="1"/>
  <c r="F1078" i="3"/>
  <c r="D1078" i="3" s="1"/>
  <c r="F1079" i="3"/>
  <c r="D1079" i="3" s="1"/>
  <c r="F1080" i="3"/>
  <c r="D1080" i="3" s="1"/>
  <c r="F1081" i="3"/>
  <c r="D1081" i="3" s="1"/>
  <c r="F1082" i="3"/>
  <c r="D1082" i="3" s="1"/>
  <c r="F1083" i="3"/>
  <c r="D1083" i="3" s="1"/>
  <c r="F1084" i="3"/>
  <c r="D1084" i="3" s="1"/>
  <c r="F1085" i="3"/>
  <c r="D1085" i="3" s="1"/>
  <c r="F1086" i="3"/>
  <c r="D1086" i="3" s="1"/>
  <c r="F1087" i="3"/>
  <c r="D1087" i="3" s="1"/>
  <c r="F1088" i="3"/>
  <c r="D1088" i="3" s="1"/>
  <c r="F1089" i="3"/>
  <c r="D1089" i="3" s="1"/>
  <c r="F1090" i="3"/>
  <c r="D1090" i="3" s="1"/>
  <c r="F1091" i="3"/>
  <c r="D1091" i="3" s="1"/>
  <c r="F1092" i="3"/>
  <c r="D1092" i="3" s="1"/>
  <c r="F1093" i="3"/>
  <c r="D1093" i="3" s="1"/>
  <c r="F1094" i="3"/>
  <c r="D1094" i="3" s="1"/>
  <c r="F1095" i="3"/>
  <c r="D1095" i="3" s="1"/>
  <c r="F1096" i="3"/>
  <c r="D1096" i="3" s="1"/>
  <c r="F1097" i="3"/>
  <c r="D1097" i="3" s="1"/>
  <c r="F1098" i="3"/>
  <c r="D1098" i="3" s="1"/>
  <c r="F1099" i="3"/>
  <c r="D1099" i="3" s="1"/>
  <c r="F1100" i="3"/>
  <c r="D1100" i="3" s="1"/>
  <c r="F1101" i="3"/>
  <c r="D1101" i="3" s="1"/>
  <c r="F1102" i="3"/>
  <c r="D1102" i="3" s="1"/>
  <c r="F1103" i="3"/>
  <c r="D1103" i="3" s="1"/>
  <c r="F1104" i="3"/>
  <c r="D1104" i="3" s="1"/>
  <c r="F1105" i="3"/>
  <c r="D1105" i="3" s="1"/>
  <c r="F1106" i="3"/>
  <c r="D1106" i="3" s="1"/>
  <c r="F1107" i="3"/>
  <c r="D1107" i="3" s="1"/>
  <c r="F1108" i="3"/>
  <c r="D1108" i="3" s="1"/>
  <c r="F1109" i="3"/>
  <c r="D1109" i="3" s="1"/>
  <c r="F1110" i="3"/>
  <c r="D1110" i="3" s="1"/>
  <c r="F1111" i="3"/>
  <c r="D1111" i="3" s="1"/>
  <c r="F1112" i="3"/>
  <c r="D1112" i="3" s="1"/>
  <c r="F1113" i="3"/>
  <c r="D1113" i="3" s="1"/>
  <c r="F1114" i="3"/>
  <c r="D1114" i="3" s="1"/>
  <c r="F1115" i="3"/>
  <c r="D1115" i="3" s="1"/>
  <c r="F1116" i="3"/>
  <c r="D1116" i="3" s="1"/>
  <c r="F1117" i="3"/>
  <c r="D1117" i="3" s="1"/>
  <c r="F1118" i="3"/>
  <c r="D1118" i="3" s="1"/>
  <c r="F1119" i="3"/>
  <c r="D1119" i="3" s="1"/>
  <c r="F1120" i="3"/>
  <c r="D1120" i="3" s="1"/>
  <c r="F1121" i="3"/>
  <c r="D1121" i="3" s="1"/>
  <c r="F1122" i="3"/>
  <c r="D1122" i="3" s="1"/>
  <c r="F1123" i="3"/>
  <c r="D1123" i="3" s="1"/>
  <c r="F1124" i="3"/>
  <c r="D1124" i="3" s="1"/>
  <c r="F1125" i="3"/>
  <c r="D1125" i="3" s="1"/>
  <c r="F1126" i="3"/>
  <c r="D1126" i="3" s="1"/>
  <c r="F1127" i="3"/>
  <c r="D1127" i="3" s="1"/>
  <c r="F1128" i="3"/>
  <c r="D1128" i="3" s="1"/>
  <c r="F1129" i="3"/>
  <c r="D1129" i="3" s="1"/>
  <c r="F1130" i="3"/>
  <c r="D1130" i="3" s="1"/>
  <c r="F1131" i="3"/>
  <c r="D1131" i="3" s="1"/>
  <c r="F1132" i="3"/>
  <c r="D1132" i="3" s="1"/>
  <c r="F1133" i="3"/>
  <c r="D1133" i="3" s="1"/>
  <c r="F1134" i="3"/>
  <c r="D1134" i="3" s="1"/>
  <c r="F1135" i="3"/>
  <c r="D1135" i="3" s="1"/>
  <c r="F1136" i="3"/>
  <c r="D1136" i="3" s="1"/>
  <c r="F1137" i="3"/>
  <c r="D1137" i="3" s="1"/>
  <c r="F1138" i="3"/>
  <c r="D1138" i="3" s="1"/>
  <c r="F1139" i="3"/>
  <c r="D1139" i="3" s="1"/>
  <c r="F1140" i="3"/>
  <c r="D1140" i="3" s="1"/>
  <c r="F1141" i="3"/>
  <c r="D1141" i="3" s="1"/>
  <c r="F1142" i="3"/>
  <c r="D1142" i="3" s="1"/>
  <c r="F1143" i="3"/>
  <c r="D1143" i="3" s="1"/>
  <c r="F1144" i="3"/>
  <c r="D1144" i="3" s="1"/>
  <c r="F1145" i="3"/>
  <c r="D1145" i="3" s="1"/>
  <c r="F1146" i="3"/>
  <c r="D1146" i="3" s="1"/>
  <c r="F1147" i="3"/>
  <c r="D1147" i="3" s="1"/>
  <c r="F1148" i="3"/>
  <c r="D1148" i="3" s="1"/>
  <c r="F1149" i="3"/>
  <c r="D1149" i="3" s="1"/>
  <c r="F1150" i="3"/>
  <c r="D1150" i="3" s="1"/>
  <c r="F1151" i="3"/>
  <c r="D1151" i="3" s="1"/>
  <c r="F1152" i="3"/>
  <c r="D1152" i="3" s="1"/>
  <c r="F1153" i="3"/>
  <c r="D1153" i="3" s="1"/>
  <c r="F1154" i="3"/>
  <c r="D1154" i="3" s="1"/>
  <c r="F1155" i="3"/>
  <c r="D1155" i="3" s="1"/>
  <c r="F1156" i="3"/>
  <c r="D1156" i="3" s="1"/>
  <c r="F1157" i="3"/>
  <c r="D1157" i="3" s="1"/>
  <c r="F1158" i="3"/>
  <c r="D1158" i="3" s="1"/>
  <c r="F1159" i="3"/>
  <c r="D1159" i="3" s="1"/>
  <c r="F1160" i="3"/>
  <c r="D1160" i="3" s="1"/>
  <c r="F1161" i="3"/>
  <c r="D1161" i="3" s="1"/>
  <c r="F1162" i="3"/>
  <c r="D1162" i="3" s="1"/>
  <c r="F1163" i="3"/>
  <c r="D1163" i="3" s="1"/>
  <c r="F1164" i="3"/>
  <c r="D1164" i="3" s="1"/>
  <c r="F1165" i="3"/>
  <c r="D1165" i="3" s="1"/>
  <c r="F1166" i="3"/>
  <c r="D1166" i="3" s="1"/>
  <c r="F1167" i="3"/>
  <c r="D1167" i="3" s="1"/>
  <c r="F1168" i="3"/>
  <c r="D1168" i="3" s="1"/>
  <c r="F1169" i="3"/>
  <c r="D1169" i="3" s="1"/>
  <c r="F1170" i="3"/>
  <c r="D1170" i="3" s="1"/>
  <c r="F1171" i="3"/>
  <c r="D1171" i="3" s="1"/>
  <c r="F1172" i="3"/>
  <c r="D1172" i="3" s="1"/>
  <c r="F1173" i="3"/>
  <c r="D1173" i="3" s="1"/>
  <c r="F1174" i="3"/>
  <c r="D1174" i="3" s="1"/>
  <c r="F1175" i="3"/>
  <c r="D1175" i="3" s="1"/>
  <c r="F1176" i="3"/>
  <c r="D1176" i="3" s="1"/>
  <c r="F1177" i="3"/>
  <c r="D1177" i="3" s="1"/>
  <c r="F1178" i="3"/>
  <c r="D1178" i="3" s="1"/>
  <c r="F1179" i="3"/>
  <c r="D1179" i="3" s="1"/>
  <c r="F1180" i="3"/>
  <c r="D1180" i="3" s="1"/>
  <c r="F1181" i="3"/>
  <c r="D1181" i="3" s="1"/>
  <c r="F1182" i="3"/>
  <c r="D1182" i="3" s="1"/>
  <c r="F1183" i="3"/>
  <c r="D1183" i="3" s="1"/>
  <c r="F1184" i="3"/>
  <c r="D1184" i="3" s="1"/>
  <c r="F1185" i="3"/>
  <c r="D1185" i="3" s="1"/>
  <c r="F1186" i="3"/>
  <c r="D1186" i="3" s="1"/>
  <c r="F1187" i="3"/>
  <c r="D1187" i="3" s="1"/>
  <c r="F1188" i="3"/>
  <c r="D1188" i="3" s="1"/>
  <c r="F1189" i="3"/>
  <c r="D1189" i="3" s="1"/>
  <c r="F1190" i="3"/>
  <c r="D1190" i="3" s="1"/>
  <c r="F1191" i="3"/>
  <c r="D1191" i="3" s="1"/>
  <c r="F1192" i="3"/>
  <c r="D1192" i="3" s="1"/>
  <c r="F1193" i="3"/>
  <c r="D1193" i="3" s="1"/>
  <c r="F1194" i="3"/>
  <c r="D1194" i="3" s="1"/>
  <c r="F1195" i="3"/>
  <c r="D1195" i="3" s="1"/>
  <c r="F1196" i="3"/>
  <c r="D1196" i="3" s="1"/>
  <c r="F1197" i="3"/>
  <c r="D1197" i="3" s="1"/>
  <c r="F1198" i="3"/>
  <c r="D1198" i="3" s="1"/>
  <c r="F1199" i="3"/>
  <c r="D1199" i="3" s="1"/>
  <c r="F1200" i="3"/>
  <c r="D1200" i="3" s="1"/>
  <c r="F1201" i="3"/>
  <c r="D1201" i="3" s="1"/>
  <c r="F1202" i="3"/>
  <c r="D1202" i="3" s="1"/>
  <c r="F1203" i="3"/>
  <c r="D1203" i="3" s="1"/>
  <c r="F1204" i="3"/>
  <c r="D1204" i="3" s="1"/>
  <c r="F1205" i="3"/>
  <c r="D1205" i="3" s="1"/>
  <c r="F1206" i="3"/>
  <c r="D1206" i="3" s="1"/>
  <c r="F1207" i="3"/>
  <c r="D1207" i="3" s="1"/>
  <c r="F1208" i="3"/>
  <c r="D1208" i="3" s="1"/>
  <c r="F1209" i="3"/>
  <c r="D1209" i="3" s="1"/>
  <c r="F1210" i="3"/>
  <c r="D1210" i="3" s="1"/>
  <c r="F1211" i="3"/>
  <c r="D1211" i="3" s="1"/>
  <c r="F1212" i="3"/>
  <c r="D1212" i="3" s="1"/>
  <c r="F1213" i="3"/>
  <c r="D1213" i="3" s="1"/>
  <c r="F1214" i="3"/>
  <c r="D1214" i="3" s="1"/>
  <c r="F1215" i="3"/>
  <c r="D1215" i="3" s="1"/>
  <c r="F1216" i="3"/>
  <c r="D1216" i="3" s="1"/>
  <c r="F1217" i="3"/>
  <c r="D1217" i="3" s="1"/>
  <c r="F1218" i="3"/>
  <c r="D1218" i="3" s="1"/>
  <c r="F1219" i="3"/>
  <c r="D1219" i="3" s="1"/>
  <c r="F1220" i="3"/>
  <c r="D1220" i="3" s="1"/>
  <c r="F1221" i="3"/>
  <c r="D1221" i="3" s="1"/>
  <c r="F1222" i="3"/>
  <c r="D1222" i="3" s="1"/>
  <c r="F1223" i="3"/>
  <c r="D1223" i="3" s="1"/>
  <c r="F1224" i="3"/>
  <c r="D1224" i="3" s="1"/>
  <c r="F1225" i="3"/>
  <c r="D1225" i="3" s="1"/>
  <c r="F1226" i="3"/>
  <c r="D1226" i="3" s="1"/>
  <c r="F1227" i="3"/>
  <c r="D1227" i="3" s="1"/>
  <c r="F1228" i="3"/>
  <c r="D1228" i="3" s="1"/>
  <c r="F1229" i="3"/>
  <c r="D1229" i="3" s="1"/>
  <c r="F1230" i="3"/>
  <c r="D1230" i="3" s="1"/>
  <c r="F1231" i="3"/>
  <c r="D1231" i="3" s="1"/>
  <c r="F1232" i="3"/>
  <c r="D1232" i="3" s="1"/>
  <c r="F1233" i="3"/>
  <c r="D1233" i="3" s="1"/>
  <c r="F1234" i="3"/>
  <c r="D1234" i="3" s="1"/>
  <c r="F1235" i="3"/>
  <c r="D1235" i="3" s="1"/>
  <c r="F1236" i="3"/>
  <c r="D1236" i="3" s="1"/>
  <c r="F1237" i="3"/>
  <c r="D1237" i="3" s="1"/>
  <c r="F1238" i="3"/>
  <c r="D1238" i="3" s="1"/>
  <c r="F1239" i="3"/>
  <c r="D1239" i="3" s="1"/>
  <c r="F1240" i="3"/>
  <c r="D1240" i="3" s="1"/>
  <c r="F1241" i="3"/>
  <c r="D1241" i="3" s="1"/>
  <c r="F1242" i="3"/>
  <c r="D1242" i="3" s="1"/>
  <c r="F1243" i="3"/>
  <c r="D1243" i="3" s="1"/>
  <c r="F1244" i="3"/>
  <c r="D1244" i="3" s="1"/>
  <c r="F1245" i="3"/>
  <c r="D1245" i="3" s="1"/>
  <c r="F1246" i="3"/>
  <c r="D1246" i="3" s="1"/>
  <c r="F1247" i="3"/>
  <c r="D1247" i="3" s="1"/>
  <c r="F1248" i="3"/>
  <c r="D1248" i="3" s="1"/>
  <c r="F1249" i="3"/>
  <c r="D1249" i="3" s="1"/>
  <c r="F1250" i="3"/>
  <c r="D1250" i="3" s="1"/>
  <c r="F1251" i="3"/>
  <c r="D1251" i="3" s="1"/>
  <c r="F1252" i="3"/>
  <c r="D1252" i="3" s="1"/>
  <c r="F1253" i="3"/>
  <c r="D1253" i="3" s="1"/>
  <c r="F1254" i="3"/>
  <c r="D1254" i="3" s="1"/>
  <c r="F1255" i="3"/>
  <c r="D1255" i="3" s="1"/>
  <c r="F1256" i="3"/>
  <c r="D1256" i="3" s="1"/>
  <c r="F1257" i="3"/>
  <c r="D1257" i="3" s="1"/>
  <c r="F1258" i="3"/>
  <c r="D1258" i="3" s="1"/>
  <c r="F1259" i="3"/>
  <c r="D1259" i="3" s="1"/>
  <c r="F1260" i="3"/>
  <c r="D1260" i="3" s="1"/>
  <c r="F1261" i="3"/>
  <c r="D1261" i="3" s="1"/>
  <c r="F1262" i="3"/>
  <c r="D1262" i="3" s="1"/>
  <c r="F1263" i="3"/>
  <c r="D1263" i="3" s="1"/>
  <c r="F1264" i="3"/>
  <c r="D1264" i="3" s="1"/>
  <c r="F1265" i="3"/>
  <c r="D1265" i="3" s="1"/>
  <c r="F1266" i="3"/>
  <c r="D1266" i="3" s="1"/>
  <c r="F1267" i="3"/>
  <c r="D1267" i="3" s="1"/>
  <c r="F1268" i="3"/>
  <c r="D1268" i="3" s="1"/>
  <c r="F1269" i="3"/>
  <c r="D1269" i="3" s="1"/>
  <c r="F1270" i="3"/>
  <c r="D1270" i="3" s="1"/>
  <c r="F1271" i="3"/>
  <c r="D1271" i="3" s="1"/>
  <c r="F1272" i="3"/>
  <c r="D1272" i="3" s="1"/>
  <c r="F1273" i="3"/>
  <c r="D1273" i="3" s="1"/>
  <c r="F1274" i="3"/>
  <c r="D1274" i="3" s="1"/>
  <c r="F1275" i="3"/>
  <c r="D1275" i="3" s="1"/>
  <c r="F1276" i="3"/>
  <c r="D1276" i="3" s="1"/>
  <c r="F1277" i="3"/>
  <c r="D1277" i="3" s="1"/>
  <c r="F1278" i="3"/>
  <c r="D1278" i="3" s="1"/>
  <c r="F1279" i="3"/>
  <c r="D1279" i="3" s="1"/>
  <c r="F1280" i="3"/>
  <c r="D1280" i="3" s="1"/>
  <c r="F1281" i="3"/>
  <c r="D1281" i="3" s="1"/>
  <c r="F1282" i="3"/>
  <c r="D1282" i="3" s="1"/>
  <c r="F1283" i="3"/>
  <c r="D1283" i="3" s="1"/>
  <c r="F1284" i="3"/>
  <c r="D1284" i="3" s="1"/>
  <c r="F1285" i="3"/>
  <c r="D1285" i="3" s="1"/>
  <c r="F1286" i="3"/>
  <c r="D1286" i="3" s="1"/>
  <c r="F1287" i="3"/>
  <c r="D1287" i="3" s="1"/>
  <c r="F1288" i="3"/>
  <c r="D1288" i="3" s="1"/>
  <c r="F1289" i="3"/>
  <c r="D1289" i="3" s="1"/>
  <c r="F1290" i="3"/>
  <c r="D1290" i="3" s="1"/>
  <c r="F1291" i="3"/>
  <c r="D1291" i="3" s="1"/>
  <c r="F1292" i="3"/>
  <c r="D1292" i="3" s="1"/>
  <c r="F1293" i="3"/>
  <c r="D1293" i="3" s="1"/>
  <c r="F1294" i="3"/>
  <c r="D1294" i="3" s="1"/>
  <c r="F1295" i="3"/>
  <c r="D1295" i="3" s="1"/>
  <c r="F1296" i="3"/>
  <c r="D1296" i="3" s="1"/>
  <c r="F1297" i="3"/>
  <c r="D1297" i="3" s="1"/>
  <c r="F1298" i="3"/>
  <c r="D1298" i="3" s="1"/>
  <c r="F1299" i="3"/>
  <c r="D1299" i="3" s="1"/>
  <c r="F1300" i="3"/>
  <c r="D1300" i="3" s="1"/>
  <c r="F1301" i="3"/>
  <c r="D1301" i="3" s="1"/>
  <c r="F1302" i="3"/>
  <c r="D1302" i="3" s="1"/>
  <c r="F1303" i="3"/>
  <c r="D1303" i="3" s="1"/>
  <c r="F1304" i="3"/>
  <c r="D1304" i="3" s="1"/>
  <c r="F1305" i="3"/>
  <c r="D1305" i="3" s="1"/>
  <c r="F1306" i="3"/>
  <c r="D1306" i="3" s="1"/>
  <c r="F1307" i="3"/>
  <c r="D1307" i="3" s="1"/>
  <c r="F1308" i="3"/>
  <c r="D1308" i="3" s="1"/>
  <c r="F1309" i="3"/>
  <c r="D1309" i="3" s="1"/>
  <c r="F1310" i="3"/>
  <c r="D1310" i="3" s="1"/>
  <c r="F1311" i="3"/>
  <c r="D1311" i="3" s="1"/>
  <c r="F1312" i="3"/>
  <c r="D1312" i="3" s="1"/>
  <c r="F1313" i="3"/>
  <c r="D1313" i="3" s="1"/>
  <c r="F1314" i="3"/>
  <c r="D1314" i="3" s="1"/>
  <c r="F1315" i="3"/>
  <c r="D1315" i="3" s="1"/>
  <c r="F1316" i="3"/>
  <c r="D1316" i="3" s="1"/>
  <c r="F1317" i="3"/>
  <c r="D1317" i="3" s="1"/>
  <c r="F1318" i="3"/>
  <c r="D1318" i="3" s="1"/>
  <c r="F1319" i="3"/>
  <c r="D1319" i="3" s="1"/>
  <c r="F1320" i="3"/>
  <c r="D1320" i="3" s="1"/>
  <c r="F1321" i="3"/>
  <c r="D1321" i="3" s="1"/>
  <c r="F1322" i="3"/>
  <c r="D1322" i="3" s="1"/>
  <c r="F1323" i="3"/>
  <c r="D1323" i="3" s="1"/>
  <c r="F1324" i="3"/>
  <c r="D1324" i="3" s="1"/>
  <c r="F1325" i="3"/>
  <c r="D1325" i="3" s="1"/>
  <c r="F1326" i="3"/>
  <c r="D1326" i="3" s="1"/>
  <c r="F1327" i="3"/>
  <c r="D1327" i="3" s="1"/>
  <c r="F1328" i="3"/>
  <c r="D1328" i="3" s="1"/>
  <c r="F1329" i="3"/>
  <c r="D1329" i="3" s="1"/>
  <c r="F1330" i="3"/>
  <c r="D1330" i="3" s="1"/>
  <c r="F1331" i="3"/>
  <c r="D1331" i="3" s="1"/>
  <c r="F1332" i="3"/>
  <c r="D1332" i="3" s="1"/>
  <c r="F1333" i="3"/>
  <c r="D1333" i="3" s="1"/>
  <c r="F1334" i="3"/>
  <c r="D1334" i="3" s="1"/>
  <c r="F1335" i="3"/>
  <c r="D1335" i="3" s="1"/>
  <c r="F1336" i="3"/>
  <c r="D1336" i="3" s="1"/>
  <c r="F1337" i="3"/>
  <c r="D1337" i="3" s="1"/>
  <c r="F1338" i="3"/>
  <c r="D1338" i="3" s="1"/>
  <c r="F1339" i="3"/>
  <c r="D1339" i="3" s="1"/>
  <c r="F1340" i="3"/>
  <c r="D1340" i="3" s="1"/>
  <c r="F1341" i="3"/>
  <c r="D1341" i="3" s="1"/>
  <c r="F1342" i="3"/>
  <c r="D1342" i="3" s="1"/>
  <c r="F1343" i="3"/>
  <c r="D1343" i="3" s="1"/>
  <c r="F1344" i="3"/>
  <c r="D1344" i="3" s="1"/>
  <c r="F1345" i="3"/>
  <c r="D1345" i="3" s="1"/>
  <c r="F1346" i="3"/>
  <c r="D1346" i="3" s="1"/>
  <c r="F1347" i="3"/>
  <c r="D1347" i="3" s="1"/>
  <c r="F1348" i="3"/>
  <c r="D1348" i="3" s="1"/>
  <c r="F1349" i="3"/>
  <c r="D1349" i="3" s="1"/>
  <c r="F1350" i="3"/>
  <c r="D1350" i="3" s="1"/>
  <c r="F1351" i="3"/>
  <c r="D1351" i="3" s="1"/>
  <c r="F1352" i="3"/>
  <c r="D1352" i="3" s="1"/>
  <c r="F1353" i="3"/>
  <c r="D1353" i="3" s="1"/>
  <c r="F1354" i="3"/>
  <c r="D1354" i="3" s="1"/>
  <c r="F1355" i="3"/>
  <c r="D1355" i="3" s="1"/>
  <c r="F1356" i="3"/>
  <c r="D1356" i="3" s="1"/>
  <c r="F1357" i="3"/>
  <c r="D1357" i="3" s="1"/>
  <c r="F1358" i="3"/>
  <c r="D1358" i="3" s="1"/>
  <c r="F1359" i="3"/>
  <c r="D1359" i="3" s="1"/>
  <c r="F1360" i="3"/>
  <c r="D1360" i="3" s="1"/>
  <c r="F1361" i="3"/>
  <c r="D1361" i="3" s="1"/>
  <c r="F1362" i="3"/>
  <c r="D1362" i="3" s="1"/>
  <c r="F1363" i="3"/>
  <c r="D1363" i="3" s="1"/>
  <c r="F1364" i="3"/>
  <c r="D1364" i="3" s="1"/>
  <c r="F1365" i="3"/>
  <c r="D1365" i="3" s="1"/>
  <c r="F1366" i="3"/>
  <c r="D1366" i="3" s="1"/>
  <c r="F1367" i="3"/>
  <c r="D1367" i="3" s="1"/>
  <c r="F1368" i="3"/>
  <c r="D1368" i="3" s="1"/>
  <c r="F1369" i="3"/>
  <c r="D1369" i="3" s="1"/>
  <c r="F1370" i="3"/>
  <c r="D1370" i="3" s="1"/>
  <c r="F1371" i="3"/>
  <c r="D1371" i="3" s="1"/>
  <c r="F1372" i="3"/>
  <c r="D1372" i="3" s="1"/>
  <c r="F1373" i="3"/>
  <c r="D1373" i="3" s="1"/>
  <c r="F1374" i="3"/>
  <c r="D1374" i="3" s="1"/>
  <c r="F1375" i="3"/>
  <c r="D1375" i="3" s="1"/>
  <c r="F1376" i="3"/>
  <c r="D1376" i="3" s="1"/>
  <c r="F1377" i="3"/>
  <c r="D1377" i="3" s="1"/>
  <c r="F1378" i="3"/>
  <c r="D1378" i="3" s="1"/>
  <c r="F1379" i="3"/>
  <c r="D1379" i="3" s="1"/>
  <c r="F1380" i="3"/>
  <c r="D1380" i="3" s="1"/>
  <c r="F1381" i="3"/>
  <c r="D1381" i="3" s="1"/>
  <c r="F1382" i="3"/>
  <c r="D1382" i="3" s="1"/>
  <c r="F1383" i="3"/>
  <c r="D1383" i="3" s="1"/>
  <c r="F1384" i="3"/>
  <c r="D1384" i="3" s="1"/>
  <c r="F1385" i="3"/>
  <c r="D1385" i="3" s="1"/>
  <c r="F1386" i="3"/>
  <c r="D1386" i="3" s="1"/>
  <c r="F1387" i="3"/>
  <c r="D1387" i="3" s="1"/>
  <c r="F1388" i="3"/>
  <c r="D1388" i="3" s="1"/>
  <c r="F1389" i="3"/>
  <c r="D1389" i="3" s="1"/>
  <c r="F1390" i="3"/>
  <c r="D1390" i="3" s="1"/>
  <c r="F1391" i="3"/>
  <c r="D1391" i="3" s="1"/>
  <c r="F1392" i="3"/>
  <c r="D1392" i="3" s="1"/>
  <c r="F1393" i="3"/>
  <c r="D1393" i="3" s="1"/>
  <c r="F1394" i="3"/>
  <c r="D1394" i="3" s="1"/>
  <c r="F1395" i="3"/>
  <c r="D1395" i="3" s="1"/>
  <c r="F1396" i="3"/>
  <c r="D1396" i="3" s="1"/>
  <c r="F1397" i="3"/>
  <c r="D1397" i="3" s="1"/>
  <c r="F1398" i="3"/>
  <c r="D1398" i="3" s="1"/>
  <c r="F1399" i="3"/>
  <c r="D1399" i="3" s="1"/>
  <c r="F1400" i="3"/>
  <c r="D1400" i="3" s="1"/>
  <c r="F1401" i="3"/>
  <c r="D1401" i="3" s="1"/>
  <c r="F1402" i="3"/>
  <c r="D1402" i="3" s="1"/>
  <c r="F1403" i="3"/>
  <c r="D1403" i="3" s="1"/>
  <c r="F1404" i="3"/>
  <c r="D1404" i="3" s="1"/>
  <c r="F1405" i="3"/>
  <c r="D1405" i="3" s="1"/>
  <c r="F1406" i="3"/>
  <c r="D1406" i="3" s="1"/>
  <c r="F1407" i="3"/>
  <c r="D1407" i="3" s="1"/>
  <c r="F1408" i="3"/>
  <c r="D1408" i="3" s="1"/>
  <c r="F1409" i="3"/>
  <c r="D1409" i="3" s="1"/>
  <c r="F1410" i="3"/>
  <c r="D1410" i="3" s="1"/>
  <c r="F1411" i="3"/>
  <c r="D1411" i="3" s="1"/>
  <c r="F1412" i="3"/>
  <c r="D1412" i="3" s="1"/>
  <c r="F1413" i="3"/>
  <c r="D1413" i="3" s="1"/>
  <c r="F1414" i="3"/>
  <c r="D1414" i="3" s="1"/>
  <c r="F1415" i="3"/>
  <c r="D1415" i="3" s="1"/>
  <c r="F1416" i="3"/>
  <c r="D1416" i="3" s="1"/>
  <c r="F1417" i="3"/>
  <c r="D1417" i="3" s="1"/>
  <c r="F1418" i="3"/>
  <c r="D1418" i="3" s="1"/>
  <c r="F1419" i="3"/>
  <c r="D1419" i="3" s="1"/>
  <c r="F1420" i="3"/>
  <c r="D1420" i="3" s="1"/>
  <c r="F1421" i="3"/>
  <c r="D1421" i="3" s="1"/>
  <c r="F1422" i="3"/>
  <c r="D1422" i="3" s="1"/>
  <c r="F1423" i="3"/>
  <c r="D1423" i="3" s="1"/>
  <c r="F1424" i="3"/>
  <c r="D1424" i="3" s="1"/>
  <c r="F1425" i="3"/>
  <c r="D1425" i="3" s="1"/>
  <c r="F1426" i="3"/>
  <c r="D1426" i="3" s="1"/>
  <c r="F1427" i="3"/>
  <c r="D1427" i="3" s="1"/>
  <c r="F1428" i="3"/>
  <c r="D1428" i="3" s="1"/>
  <c r="F1429" i="3"/>
  <c r="D1429" i="3" s="1"/>
  <c r="F1430" i="3"/>
  <c r="D1430" i="3" s="1"/>
  <c r="F1431" i="3"/>
  <c r="D1431" i="3" s="1"/>
  <c r="F1432" i="3"/>
  <c r="D1432" i="3" s="1"/>
  <c r="F1433" i="3"/>
  <c r="D1433" i="3" s="1"/>
  <c r="F1434" i="3"/>
  <c r="D1434" i="3" s="1"/>
  <c r="F1435" i="3"/>
  <c r="D1435" i="3" s="1"/>
  <c r="F1436" i="3"/>
  <c r="D1436" i="3" s="1"/>
  <c r="F1437" i="3"/>
  <c r="D1437" i="3" s="1"/>
  <c r="F1438" i="3"/>
  <c r="D1438" i="3" s="1"/>
  <c r="F1439" i="3"/>
  <c r="D1439" i="3" s="1"/>
  <c r="F1440" i="3"/>
  <c r="D1440" i="3" s="1"/>
  <c r="F1441" i="3"/>
  <c r="D1441" i="3" s="1"/>
  <c r="F1442" i="3"/>
  <c r="D1442" i="3" s="1"/>
  <c r="F1443" i="3"/>
  <c r="D1443" i="3" s="1"/>
  <c r="F1444" i="3"/>
  <c r="D1444" i="3" s="1"/>
  <c r="F1445" i="3"/>
  <c r="D1445" i="3" s="1"/>
  <c r="F1446" i="3"/>
  <c r="D1446" i="3" s="1"/>
  <c r="F1447" i="3"/>
  <c r="D1447" i="3" s="1"/>
  <c r="F1448" i="3"/>
  <c r="D1448" i="3" s="1"/>
  <c r="F1449" i="3"/>
  <c r="D1449" i="3" s="1"/>
  <c r="F1450" i="3"/>
  <c r="D1450" i="3" s="1"/>
  <c r="F1451" i="3"/>
  <c r="D1451" i="3" s="1"/>
  <c r="F1452" i="3"/>
  <c r="D1452" i="3" s="1"/>
  <c r="F1453" i="3"/>
  <c r="D1453" i="3" s="1"/>
  <c r="F1454" i="3"/>
  <c r="D1454" i="3" s="1"/>
  <c r="F1455" i="3"/>
  <c r="D1455" i="3" s="1"/>
  <c r="F1456" i="3"/>
  <c r="D1456" i="3" s="1"/>
  <c r="F1457" i="3"/>
  <c r="D1457" i="3" s="1"/>
  <c r="F1458" i="3"/>
  <c r="D1458" i="3" s="1"/>
  <c r="F1459" i="3"/>
  <c r="D1459" i="3" s="1"/>
  <c r="F1460" i="3"/>
  <c r="D1460" i="3" s="1"/>
  <c r="F1461" i="3"/>
  <c r="D1461" i="3" s="1"/>
  <c r="F1462" i="3"/>
  <c r="D1462" i="3" s="1"/>
  <c r="F1463" i="3"/>
  <c r="D1463" i="3" s="1"/>
  <c r="F1464" i="3"/>
  <c r="D1464" i="3" s="1"/>
  <c r="F1465" i="3"/>
  <c r="D1465" i="3" s="1"/>
  <c r="F1466" i="3"/>
  <c r="D1466" i="3" s="1"/>
  <c r="F1467" i="3"/>
  <c r="D1467" i="3" s="1"/>
  <c r="F1468" i="3"/>
  <c r="D1468" i="3" s="1"/>
  <c r="F1469" i="3"/>
  <c r="D1469" i="3" s="1"/>
  <c r="F1470" i="3"/>
  <c r="D1470" i="3" s="1"/>
  <c r="F1471" i="3"/>
  <c r="D1471" i="3" s="1"/>
  <c r="F1472" i="3"/>
  <c r="D1472" i="3" s="1"/>
  <c r="F1473" i="3"/>
  <c r="D1473" i="3" s="1"/>
  <c r="F1474" i="3"/>
  <c r="D1474" i="3" s="1"/>
  <c r="F1475" i="3"/>
  <c r="D1475" i="3" s="1"/>
  <c r="F1476" i="3"/>
  <c r="D1476" i="3" s="1"/>
  <c r="F1477" i="3"/>
  <c r="D1477" i="3" s="1"/>
  <c r="F1478" i="3"/>
  <c r="D1478" i="3" s="1"/>
  <c r="F1479" i="3"/>
  <c r="D1479" i="3" s="1"/>
  <c r="F1480" i="3"/>
  <c r="D1480" i="3" s="1"/>
  <c r="F1481" i="3"/>
  <c r="D1481" i="3" s="1"/>
  <c r="F1482" i="3"/>
  <c r="D1482" i="3" s="1"/>
  <c r="F1483" i="3"/>
  <c r="D1483" i="3" s="1"/>
  <c r="F1484" i="3"/>
  <c r="D1484" i="3" s="1"/>
  <c r="F1485" i="3"/>
  <c r="D1485" i="3" s="1"/>
  <c r="F1486" i="3"/>
  <c r="D1486" i="3" s="1"/>
  <c r="F1487" i="3"/>
  <c r="D1487" i="3" s="1"/>
  <c r="F1488" i="3"/>
  <c r="D1488" i="3" s="1"/>
  <c r="F1489" i="3"/>
  <c r="D1489" i="3" s="1"/>
  <c r="F1490" i="3"/>
  <c r="D1490" i="3" s="1"/>
  <c r="F1491" i="3"/>
  <c r="D1491" i="3" s="1"/>
  <c r="F1492" i="3"/>
  <c r="D1492" i="3" s="1"/>
  <c r="F1493" i="3"/>
  <c r="D1493" i="3" s="1"/>
  <c r="F1494" i="3"/>
  <c r="D1494" i="3" s="1"/>
  <c r="F1495" i="3"/>
  <c r="D1495" i="3" s="1"/>
  <c r="F1496" i="3"/>
  <c r="D1496" i="3" s="1"/>
  <c r="F1497" i="3"/>
  <c r="D1497" i="3" s="1"/>
  <c r="F1498" i="3"/>
  <c r="D1498" i="3" s="1"/>
  <c r="F1499" i="3"/>
  <c r="D1499" i="3" s="1"/>
  <c r="F1500" i="3"/>
  <c r="D1500" i="3" s="1"/>
  <c r="F1501" i="3"/>
  <c r="D1501" i="3" s="1"/>
  <c r="F1502" i="3"/>
  <c r="D1502" i="3" s="1"/>
  <c r="F1503" i="3"/>
  <c r="D1503" i="3" s="1"/>
  <c r="F1504" i="3"/>
  <c r="D1504" i="3" s="1"/>
  <c r="F1505" i="3"/>
  <c r="D1505" i="3" s="1"/>
  <c r="F1506" i="3"/>
  <c r="D1506" i="3" s="1"/>
  <c r="F1507" i="3"/>
  <c r="D1507" i="3" s="1"/>
  <c r="F1508" i="3"/>
  <c r="D1508" i="3" s="1"/>
  <c r="F1509" i="3"/>
  <c r="D1509" i="3" s="1"/>
  <c r="F1510" i="3"/>
  <c r="D1510" i="3" s="1"/>
  <c r="F1511" i="3"/>
  <c r="D1511" i="3" s="1"/>
  <c r="F1512" i="3"/>
  <c r="D1512" i="3" s="1"/>
  <c r="F1513" i="3"/>
  <c r="D1513" i="3" s="1"/>
  <c r="F1514" i="3"/>
  <c r="D1514" i="3" s="1"/>
  <c r="F1515" i="3"/>
  <c r="D1515" i="3" s="1"/>
  <c r="F1516" i="3"/>
  <c r="D1516" i="3" s="1"/>
  <c r="F1517" i="3"/>
  <c r="D1517" i="3" s="1"/>
  <c r="F1518" i="3"/>
  <c r="D1518" i="3" s="1"/>
  <c r="F1519" i="3"/>
  <c r="D1519" i="3" s="1"/>
  <c r="F1520" i="3"/>
  <c r="D1520" i="3" s="1"/>
  <c r="F1521" i="3"/>
  <c r="D1521" i="3" s="1"/>
  <c r="F1522" i="3"/>
  <c r="D1522" i="3" s="1"/>
  <c r="F1523" i="3"/>
  <c r="D1523" i="3" s="1"/>
  <c r="F1524" i="3"/>
  <c r="D1524" i="3" s="1"/>
  <c r="F1525" i="3"/>
  <c r="D1525" i="3" s="1"/>
  <c r="F1526" i="3"/>
  <c r="D1526" i="3" s="1"/>
  <c r="F1527" i="3"/>
  <c r="D1527" i="3" s="1"/>
  <c r="F1528" i="3"/>
  <c r="D1528" i="3" s="1"/>
  <c r="F1529" i="3"/>
  <c r="D1529" i="3" s="1"/>
  <c r="F1530" i="3"/>
  <c r="D1530" i="3" s="1"/>
  <c r="F1531" i="3"/>
  <c r="D1531" i="3" s="1"/>
  <c r="F1532" i="3"/>
  <c r="D1532" i="3" s="1"/>
  <c r="F1533" i="3"/>
  <c r="D1533" i="3" s="1"/>
  <c r="F1534" i="3"/>
  <c r="D1534" i="3" s="1"/>
  <c r="F1535" i="3"/>
  <c r="D1535" i="3" s="1"/>
  <c r="F1536" i="3"/>
  <c r="D1536" i="3" s="1"/>
  <c r="F1537" i="3"/>
  <c r="D1537" i="3" s="1"/>
  <c r="F1538" i="3"/>
  <c r="D1538" i="3" s="1"/>
  <c r="F1539" i="3"/>
  <c r="D1539" i="3" s="1"/>
  <c r="F1540" i="3"/>
  <c r="D1540" i="3" s="1"/>
  <c r="F1541" i="3"/>
  <c r="D1541" i="3" s="1"/>
  <c r="F1542" i="3"/>
  <c r="D1542" i="3" s="1"/>
  <c r="F1543" i="3"/>
  <c r="D1543" i="3" s="1"/>
  <c r="F1544" i="3"/>
  <c r="D1544" i="3" s="1"/>
  <c r="F1545" i="3"/>
  <c r="D1545" i="3" s="1"/>
  <c r="F1546" i="3"/>
  <c r="D1546" i="3" s="1"/>
  <c r="F1547" i="3"/>
  <c r="D1547" i="3" s="1"/>
  <c r="F1548" i="3"/>
  <c r="D1548" i="3" s="1"/>
  <c r="F1549" i="3"/>
  <c r="D1549" i="3" s="1"/>
  <c r="F1550" i="3"/>
  <c r="D1550" i="3" s="1"/>
  <c r="F1551" i="3"/>
  <c r="D1551" i="3" s="1"/>
  <c r="F1552" i="3"/>
  <c r="D1552" i="3" s="1"/>
  <c r="F1553" i="3"/>
  <c r="D1553" i="3" s="1"/>
  <c r="F1554" i="3"/>
  <c r="D1554" i="3" s="1"/>
  <c r="F1555" i="3"/>
  <c r="D1555" i="3" s="1"/>
  <c r="F1556" i="3"/>
  <c r="D1556" i="3" s="1"/>
  <c r="F1557" i="3"/>
  <c r="D1557" i="3" s="1"/>
  <c r="F1558" i="3"/>
  <c r="D1558" i="3" s="1"/>
  <c r="F1559" i="3"/>
  <c r="D1559" i="3" s="1"/>
  <c r="F1560" i="3"/>
  <c r="D1560" i="3" s="1"/>
  <c r="F1561" i="3"/>
  <c r="D1561" i="3" s="1"/>
  <c r="F1562" i="3"/>
  <c r="D1562" i="3" s="1"/>
  <c r="F1563" i="3"/>
  <c r="D1563" i="3" s="1"/>
  <c r="F1564" i="3"/>
  <c r="D1564" i="3" s="1"/>
  <c r="F1565" i="3"/>
  <c r="D1565" i="3" s="1"/>
  <c r="F1566" i="3"/>
  <c r="D1566" i="3" s="1"/>
  <c r="F1567" i="3"/>
  <c r="D1567" i="3" s="1"/>
  <c r="F1568" i="3"/>
  <c r="D1568" i="3" s="1"/>
  <c r="F1569" i="3"/>
  <c r="D1569" i="3" s="1"/>
  <c r="F1570" i="3"/>
  <c r="D1570" i="3" s="1"/>
  <c r="F1571" i="3"/>
  <c r="D1571" i="3" s="1"/>
  <c r="F1572" i="3"/>
  <c r="D1572" i="3" s="1"/>
  <c r="F1573" i="3"/>
  <c r="D1573" i="3" s="1"/>
  <c r="F1574" i="3"/>
  <c r="D1574" i="3" s="1"/>
  <c r="F1575" i="3"/>
  <c r="D1575" i="3" s="1"/>
  <c r="F1576" i="3"/>
  <c r="D1576" i="3" s="1"/>
  <c r="F1577" i="3"/>
  <c r="D1577" i="3" s="1"/>
  <c r="F1578" i="3"/>
  <c r="D1578" i="3" s="1"/>
  <c r="F1579" i="3"/>
  <c r="D1579" i="3" s="1"/>
  <c r="F1580" i="3"/>
  <c r="D1580" i="3" s="1"/>
  <c r="F1581" i="3"/>
  <c r="D1581" i="3" s="1"/>
  <c r="F1582" i="3"/>
  <c r="D1582" i="3" s="1"/>
  <c r="F1583" i="3"/>
  <c r="D1583" i="3" s="1"/>
  <c r="F1584" i="3"/>
  <c r="D1584" i="3" s="1"/>
  <c r="F1585" i="3"/>
  <c r="D1585" i="3" s="1"/>
  <c r="F1586" i="3"/>
  <c r="D1586" i="3" s="1"/>
  <c r="F1587" i="3"/>
  <c r="D1587" i="3" s="1"/>
  <c r="F1588" i="3"/>
  <c r="D1588" i="3" s="1"/>
  <c r="F1589" i="3"/>
  <c r="D1589" i="3" s="1"/>
  <c r="F1590" i="3"/>
  <c r="D1590" i="3" s="1"/>
  <c r="F1591" i="3"/>
  <c r="D1591" i="3" s="1"/>
  <c r="F1592" i="3"/>
  <c r="D1592" i="3" s="1"/>
  <c r="F1593" i="3"/>
  <c r="D1593" i="3" s="1"/>
  <c r="F1594" i="3"/>
  <c r="D1594" i="3" s="1"/>
  <c r="F1595" i="3"/>
  <c r="D1595" i="3" s="1"/>
  <c r="F1596" i="3"/>
  <c r="D1596" i="3" s="1"/>
  <c r="F1597" i="3"/>
  <c r="D1597" i="3" s="1"/>
  <c r="F1598" i="3"/>
  <c r="D1598" i="3" s="1"/>
  <c r="F1599" i="3"/>
  <c r="D1599" i="3" s="1"/>
  <c r="F1600" i="3"/>
  <c r="D1600" i="3" s="1"/>
  <c r="F1601" i="3"/>
  <c r="D1601" i="3" s="1"/>
  <c r="F1602" i="3"/>
  <c r="D1602" i="3" s="1"/>
  <c r="F1603" i="3"/>
  <c r="D1603" i="3" s="1"/>
  <c r="F1604" i="3"/>
  <c r="D1604" i="3" s="1"/>
  <c r="F1605" i="3"/>
  <c r="D1605" i="3" s="1"/>
  <c r="F1606" i="3"/>
  <c r="D1606" i="3" s="1"/>
  <c r="F1607" i="3"/>
  <c r="D1607" i="3" s="1"/>
  <c r="F1608" i="3"/>
  <c r="D1608" i="3" s="1"/>
  <c r="F1609" i="3"/>
  <c r="D1609" i="3" s="1"/>
  <c r="F1610" i="3"/>
  <c r="D1610" i="3" s="1"/>
  <c r="F1611" i="3"/>
  <c r="D1611" i="3" s="1"/>
  <c r="F1612" i="3"/>
  <c r="D1612" i="3" s="1"/>
  <c r="F1613" i="3"/>
  <c r="D1613" i="3" s="1"/>
  <c r="F1614" i="3"/>
  <c r="D1614" i="3" s="1"/>
  <c r="F1615" i="3"/>
  <c r="D1615" i="3" s="1"/>
  <c r="F1616" i="3"/>
  <c r="D1616" i="3" s="1"/>
  <c r="F1617" i="3"/>
  <c r="D1617" i="3" s="1"/>
  <c r="F1618" i="3"/>
  <c r="D1618" i="3" s="1"/>
  <c r="F1619" i="3"/>
  <c r="D1619" i="3" s="1"/>
  <c r="F1620" i="3"/>
  <c r="D1620" i="3" s="1"/>
  <c r="F1621" i="3"/>
  <c r="D1621" i="3" s="1"/>
  <c r="F1622" i="3"/>
  <c r="D1622" i="3" s="1"/>
  <c r="F1623" i="3"/>
  <c r="D1623" i="3" s="1"/>
  <c r="F1624" i="3"/>
  <c r="D1624" i="3" s="1"/>
  <c r="F1625" i="3"/>
  <c r="D1625" i="3" s="1"/>
  <c r="F1626" i="3"/>
  <c r="D1626" i="3" s="1"/>
  <c r="F1627" i="3"/>
  <c r="D1627" i="3" s="1"/>
  <c r="F1628" i="3"/>
  <c r="D1628" i="3" s="1"/>
  <c r="F1629" i="3"/>
  <c r="D1629" i="3" s="1"/>
  <c r="F1630" i="3"/>
  <c r="D1630" i="3" s="1"/>
  <c r="F1631" i="3"/>
  <c r="D1631" i="3" s="1"/>
  <c r="F1632" i="3"/>
  <c r="D1632" i="3" s="1"/>
  <c r="F1633" i="3"/>
  <c r="D1633" i="3" s="1"/>
  <c r="F1634" i="3"/>
  <c r="D1634" i="3" s="1"/>
  <c r="F1635" i="3"/>
  <c r="D1635" i="3" s="1"/>
  <c r="F1636" i="3"/>
  <c r="D1636" i="3" s="1"/>
  <c r="F1637" i="3"/>
  <c r="D1637" i="3" s="1"/>
  <c r="F1638" i="3"/>
  <c r="D1638" i="3" s="1"/>
  <c r="F1639" i="3"/>
  <c r="D1639" i="3" s="1"/>
  <c r="F1640" i="3"/>
  <c r="D1640" i="3" s="1"/>
  <c r="F1641" i="3"/>
  <c r="D1641" i="3" s="1"/>
  <c r="F1642" i="3"/>
  <c r="D1642" i="3" s="1"/>
  <c r="F1643" i="3"/>
  <c r="D1643" i="3" s="1"/>
  <c r="F1644" i="3"/>
  <c r="D1644" i="3" s="1"/>
  <c r="F1645" i="3"/>
  <c r="D1645" i="3" s="1"/>
  <c r="F1646" i="3"/>
  <c r="D1646" i="3" s="1"/>
  <c r="F1647" i="3"/>
  <c r="D1647" i="3" s="1"/>
  <c r="F1648" i="3"/>
  <c r="D1648" i="3" s="1"/>
  <c r="F1649" i="3"/>
  <c r="D1649" i="3" s="1"/>
  <c r="F1650" i="3"/>
  <c r="D1650" i="3" s="1"/>
  <c r="F1651" i="3"/>
  <c r="D1651" i="3" s="1"/>
  <c r="F1652" i="3"/>
  <c r="D1652" i="3" s="1"/>
  <c r="F1653" i="3"/>
  <c r="D1653" i="3" s="1"/>
  <c r="F1654" i="3"/>
  <c r="D1654" i="3" s="1"/>
  <c r="F1655" i="3"/>
  <c r="D1655" i="3" s="1"/>
  <c r="F1656" i="3"/>
  <c r="D1656" i="3" s="1"/>
  <c r="F1657" i="3"/>
  <c r="D1657" i="3" s="1"/>
  <c r="F1658" i="3"/>
  <c r="D1658" i="3" s="1"/>
  <c r="F1659" i="3"/>
  <c r="D1659" i="3" s="1"/>
  <c r="F1660" i="3"/>
  <c r="D1660" i="3" s="1"/>
  <c r="F1661" i="3"/>
  <c r="D1661" i="3" s="1"/>
  <c r="F1662" i="3"/>
  <c r="D1662" i="3" s="1"/>
  <c r="F1663" i="3"/>
  <c r="D1663" i="3" s="1"/>
  <c r="F1664" i="3"/>
  <c r="D1664" i="3" s="1"/>
  <c r="F1665" i="3"/>
  <c r="D1665" i="3" s="1"/>
  <c r="F1666" i="3"/>
  <c r="D1666" i="3" s="1"/>
  <c r="F1667" i="3"/>
  <c r="D1667" i="3" s="1"/>
  <c r="F1668" i="3"/>
  <c r="D1668" i="3" s="1"/>
  <c r="F1669" i="3"/>
  <c r="D1669" i="3" s="1"/>
  <c r="F1670" i="3"/>
  <c r="D1670" i="3" s="1"/>
  <c r="F1671" i="3"/>
  <c r="D1671" i="3" s="1"/>
  <c r="F1672" i="3"/>
  <c r="D1672" i="3" s="1"/>
  <c r="F1673" i="3"/>
  <c r="D1673" i="3" s="1"/>
  <c r="F1674" i="3"/>
  <c r="D1674" i="3" s="1"/>
  <c r="F1675" i="3"/>
  <c r="D1675" i="3" s="1"/>
  <c r="F1676" i="3"/>
  <c r="D1676" i="3" s="1"/>
  <c r="F1677" i="3"/>
  <c r="D1677" i="3" s="1"/>
  <c r="F1678" i="3"/>
  <c r="D1678" i="3" s="1"/>
  <c r="F1679" i="3"/>
  <c r="D1679" i="3" s="1"/>
  <c r="F1680" i="3"/>
  <c r="D1680" i="3" s="1"/>
  <c r="F1681" i="3"/>
  <c r="D1681" i="3" s="1"/>
  <c r="F1682" i="3"/>
  <c r="D1682" i="3" s="1"/>
  <c r="F1683" i="3"/>
  <c r="D1683" i="3" s="1"/>
  <c r="F1684" i="3"/>
  <c r="D1684" i="3" s="1"/>
  <c r="F1685" i="3"/>
  <c r="D1685" i="3" s="1"/>
  <c r="F1686" i="3"/>
  <c r="D1686" i="3" s="1"/>
  <c r="F1687" i="3"/>
  <c r="D1687" i="3" s="1"/>
  <c r="F1688" i="3"/>
  <c r="D1688" i="3" s="1"/>
  <c r="F1689" i="3"/>
  <c r="D1689" i="3" s="1"/>
  <c r="F1690" i="3"/>
  <c r="D1690" i="3" s="1"/>
  <c r="F1691" i="3"/>
  <c r="D1691" i="3" s="1"/>
  <c r="F1692" i="3"/>
  <c r="D1692" i="3" s="1"/>
  <c r="F1693" i="3"/>
  <c r="D1693" i="3" s="1"/>
  <c r="F1694" i="3"/>
  <c r="D1694" i="3" s="1"/>
  <c r="F1695" i="3"/>
  <c r="D1695" i="3" s="1"/>
  <c r="F1696" i="3"/>
  <c r="D1696" i="3" s="1"/>
  <c r="F1697" i="3"/>
  <c r="D1697" i="3" s="1"/>
  <c r="F1698" i="3"/>
  <c r="D1698" i="3" s="1"/>
  <c r="F1699" i="3"/>
  <c r="D1699" i="3" s="1"/>
  <c r="F1700" i="3"/>
  <c r="D1700" i="3" s="1"/>
  <c r="F1701" i="3"/>
  <c r="D1701" i="3" s="1"/>
  <c r="F1702" i="3"/>
  <c r="D1702" i="3" s="1"/>
  <c r="F1703" i="3"/>
  <c r="D1703" i="3" s="1"/>
  <c r="F1704" i="3"/>
  <c r="D1704" i="3" s="1"/>
  <c r="F1705" i="3"/>
  <c r="D1705" i="3" s="1"/>
  <c r="F1706" i="3"/>
  <c r="D1706" i="3" s="1"/>
  <c r="F1707" i="3"/>
  <c r="D1707" i="3" s="1"/>
  <c r="F1708" i="3"/>
  <c r="D1708" i="3" s="1"/>
  <c r="F1709" i="3"/>
  <c r="D1709" i="3" s="1"/>
  <c r="F1710" i="3"/>
  <c r="D1710" i="3" s="1"/>
  <c r="F1711" i="3"/>
  <c r="D1711" i="3" s="1"/>
  <c r="F1712" i="3"/>
  <c r="D1712" i="3" s="1"/>
  <c r="F1713" i="3"/>
  <c r="D1713" i="3" s="1"/>
  <c r="F1714" i="3"/>
  <c r="D1714" i="3" s="1"/>
  <c r="F1715" i="3"/>
  <c r="D1715" i="3" s="1"/>
  <c r="F1716" i="3"/>
  <c r="D1716" i="3" s="1"/>
  <c r="F1717" i="3"/>
  <c r="D1717" i="3" s="1"/>
  <c r="F1718" i="3"/>
  <c r="D1718" i="3" s="1"/>
  <c r="F1719" i="3"/>
  <c r="D1719" i="3" s="1"/>
  <c r="F1720" i="3"/>
  <c r="D1720" i="3" s="1"/>
  <c r="F1721" i="3"/>
  <c r="D1721" i="3" s="1"/>
  <c r="F1722" i="3"/>
  <c r="D1722" i="3" s="1"/>
  <c r="F1723" i="3"/>
  <c r="D1723" i="3" s="1"/>
  <c r="F1724" i="3"/>
  <c r="D1724" i="3" s="1"/>
  <c r="F1725" i="3"/>
  <c r="D1725" i="3" s="1"/>
  <c r="F1726" i="3"/>
  <c r="D1726" i="3" s="1"/>
  <c r="F1727" i="3"/>
  <c r="D1727" i="3" s="1"/>
  <c r="F1728" i="3"/>
  <c r="D1728" i="3" s="1"/>
  <c r="F1729" i="3"/>
  <c r="D1729" i="3" s="1"/>
  <c r="F1730" i="3"/>
  <c r="D1730" i="3" s="1"/>
  <c r="F1731" i="3"/>
  <c r="D1731" i="3" s="1"/>
  <c r="F1732" i="3"/>
  <c r="D1732" i="3" s="1"/>
  <c r="F1733" i="3"/>
  <c r="D1733" i="3" s="1"/>
  <c r="F1734" i="3"/>
  <c r="D1734" i="3" s="1"/>
  <c r="F1735" i="3"/>
  <c r="D1735" i="3" s="1"/>
  <c r="F1736" i="3"/>
  <c r="D1736" i="3" s="1"/>
  <c r="F1737" i="3"/>
  <c r="D1737" i="3" s="1"/>
  <c r="F1738" i="3"/>
  <c r="D1738" i="3" s="1"/>
  <c r="F1739" i="3"/>
  <c r="D1739" i="3" s="1"/>
  <c r="F1740" i="3"/>
  <c r="D1740" i="3" s="1"/>
  <c r="F1741" i="3"/>
  <c r="D1741" i="3" s="1"/>
  <c r="F1742" i="3"/>
  <c r="D1742" i="3" s="1"/>
  <c r="F1743" i="3"/>
  <c r="D1743" i="3" s="1"/>
  <c r="F1744" i="3"/>
  <c r="D1744" i="3" s="1"/>
  <c r="F1745" i="3"/>
  <c r="D1745" i="3" s="1"/>
  <c r="F1746" i="3"/>
  <c r="D1746" i="3" s="1"/>
  <c r="F1747" i="3"/>
  <c r="D1747" i="3" s="1"/>
  <c r="F1748" i="3"/>
  <c r="D1748" i="3" s="1"/>
  <c r="F1749" i="3"/>
  <c r="D1749" i="3" s="1"/>
  <c r="F1750" i="3"/>
  <c r="D1750" i="3" s="1"/>
  <c r="F1751" i="3"/>
  <c r="D1751" i="3" s="1"/>
  <c r="F1752" i="3"/>
  <c r="D1752" i="3" s="1"/>
  <c r="F1753" i="3"/>
  <c r="D1753" i="3" s="1"/>
  <c r="F1754" i="3"/>
  <c r="D1754" i="3" s="1"/>
  <c r="F1755" i="3"/>
  <c r="D1755" i="3" s="1"/>
  <c r="F1756" i="3"/>
  <c r="D1756" i="3" s="1"/>
  <c r="F1757" i="3"/>
  <c r="D1757" i="3" s="1"/>
  <c r="F1758" i="3"/>
  <c r="D1758" i="3" s="1"/>
  <c r="F1759" i="3"/>
  <c r="D1759" i="3" s="1"/>
  <c r="F1760" i="3"/>
  <c r="D1760" i="3" s="1"/>
  <c r="F1761" i="3"/>
  <c r="D1761" i="3" s="1"/>
  <c r="F1762" i="3"/>
  <c r="D1762" i="3" s="1"/>
  <c r="F1763" i="3"/>
  <c r="D1763" i="3" s="1"/>
  <c r="F1764" i="3"/>
  <c r="D1764" i="3" s="1"/>
  <c r="F1765" i="3"/>
  <c r="D1765" i="3" s="1"/>
  <c r="F1766" i="3"/>
  <c r="D1766" i="3" s="1"/>
  <c r="F1767" i="3"/>
  <c r="D1767" i="3" s="1"/>
  <c r="F1768" i="3"/>
  <c r="D1768" i="3" s="1"/>
  <c r="F1769" i="3"/>
  <c r="D1769" i="3" s="1"/>
  <c r="F1770" i="3"/>
  <c r="D1770" i="3" s="1"/>
  <c r="F1771" i="3"/>
  <c r="D1771" i="3" s="1"/>
  <c r="F1772" i="3"/>
  <c r="D1772" i="3" s="1"/>
  <c r="F1773" i="3"/>
  <c r="D1773" i="3" s="1"/>
  <c r="F1774" i="3"/>
  <c r="D1774" i="3" s="1"/>
  <c r="F1775" i="3"/>
  <c r="D1775" i="3" s="1"/>
  <c r="F1776" i="3"/>
  <c r="D1776" i="3" s="1"/>
  <c r="F1777" i="3"/>
  <c r="D1777" i="3" s="1"/>
  <c r="F1778" i="3"/>
  <c r="D1778" i="3" s="1"/>
  <c r="F1779" i="3"/>
  <c r="D1779" i="3" s="1"/>
  <c r="F1780" i="3"/>
  <c r="D1780" i="3" s="1"/>
  <c r="F1781" i="3"/>
  <c r="D1781" i="3" s="1"/>
  <c r="F1782" i="3"/>
  <c r="D1782" i="3" s="1"/>
  <c r="F1783" i="3"/>
  <c r="D1783" i="3" s="1"/>
  <c r="F1784" i="3"/>
  <c r="D1784" i="3" s="1"/>
  <c r="F1785" i="3"/>
  <c r="D1785" i="3" s="1"/>
  <c r="F1786" i="3"/>
  <c r="D1786" i="3" s="1"/>
  <c r="F1787" i="3"/>
  <c r="D1787" i="3" s="1"/>
  <c r="F1788" i="3"/>
  <c r="D1788" i="3" s="1"/>
  <c r="F1789" i="3"/>
  <c r="D1789" i="3" s="1"/>
  <c r="F1790" i="3"/>
  <c r="D1790" i="3" s="1"/>
  <c r="F1791" i="3"/>
  <c r="D1791" i="3" s="1"/>
  <c r="F1792" i="3"/>
  <c r="D1792" i="3" s="1"/>
  <c r="F1793" i="3"/>
  <c r="D1793" i="3" s="1"/>
  <c r="F1794" i="3"/>
  <c r="D1794" i="3" s="1"/>
  <c r="F1795" i="3"/>
  <c r="D1795" i="3" s="1"/>
  <c r="F1796" i="3"/>
  <c r="D1796" i="3" s="1"/>
  <c r="F1797" i="3"/>
  <c r="D1797" i="3" s="1"/>
  <c r="F1798" i="3"/>
  <c r="D1798" i="3" s="1"/>
  <c r="F1799" i="3"/>
  <c r="D1799" i="3" s="1"/>
  <c r="F1800" i="3"/>
  <c r="D1800" i="3" s="1"/>
  <c r="F1801" i="3"/>
  <c r="D1801" i="3" s="1"/>
  <c r="F1802" i="3"/>
  <c r="D1802" i="3" s="1"/>
  <c r="F1803" i="3"/>
  <c r="D1803" i="3" s="1"/>
  <c r="F1804" i="3"/>
  <c r="D1804" i="3" s="1"/>
  <c r="F1805" i="3"/>
  <c r="D1805" i="3" s="1"/>
  <c r="F1806" i="3"/>
  <c r="D1806" i="3" s="1"/>
  <c r="F1807" i="3"/>
  <c r="D1807" i="3" s="1"/>
  <c r="F1808" i="3"/>
  <c r="D1808" i="3" s="1"/>
  <c r="F1809" i="3"/>
  <c r="D1809" i="3" s="1"/>
  <c r="F1810" i="3"/>
  <c r="D1810" i="3" s="1"/>
  <c r="F1811" i="3"/>
  <c r="D1811" i="3" s="1"/>
  <c r="F1812" i="3"/>
  <c r="D1812" i="3" s="1"/>
  <c r="F1813" i="3"/>
  <c r="D1813" i="3" s="1"/>
  <c r="F1814" i="3"/>
  <c r="D1814" i="3" s="1"/>
  <c r="F1815" i="3"/>
  <c r="D1815" i="3" s="1"/>
  <c r="F1816" i="3"/>
  <c r="D1816" i="3" s="1"/>
  <c r="F1817" i="3"/>
  <c r="D1817" i="3" s="1"/>
  <c r="F1818" i="3"/>
  <c r="D1818" i="3" s="1"/>
  <c r="F1819" i="3"/>
  <c r="D1819" i="3" s="1"/>
  <c r="F1820" i="3"/>
  <c r="D1820" i="3" s="1"/>
  <c r="F1821" i="3"/>
  <c r="D1821" i="3" s="1"/>
  <c r="F1822" i="3"/>
  <c r="D1822" i="3" s="1"/>
  <c r="F1823" i="3"/>
  <c r="D1823" i="3" s="1"/>
  <c r="F1824" i="3"/>
  <c r="D1824" i="3" s="1"/>
  <c r="F1825" i="3"/>
  <c r="D1825" i="3" s="1"/>
  <c r="F1826" i="3"/>
  <c r="D1826" i="3" s="1"/>
  <c r="F1827" i="3"/>
  <c r="D1827" i="3" s="1"/>
  <c r="F1828" i="3"/>
  <c r="D1828" i="3" s="1"/>
  <c r="F1829" i="3"/>
  <c r="D1829" i="3" s="1"/>
  <c r="F1830" i="3"/>
  <c r="D1830" i="3" s="1"/>
  <c r="F1831" i="3"/>
  <c r="D1831" i="3" s="1"/>
  <c r="F1832" i="3"/>
  <c r="D1832" i="3" s="1"/>
  <c r="F1833" i="3"/>
  <c r="D1833" i="3" s="1"/>
  <c r="F1834" i="3"/>
  <c r="D1834" i="3" s="1"/>
  <c r="F1835" i="3"/>
  <c r="D1835" i="3" s="1"/>
  <c r="F1836" i="3"/>
  <c r="D1836" i="3" s="1"/>
  <c r="F1837" i="3"/>
  <c r="D1837" i="3" s="1"/>
  <c r="F1838" i="3"/>
  <c r="D1838" i="3" s="1"/>
  <c r="F1839" i="3"/>
  <c r="D1839" i="3" s="1"/>
  <c r="F1840" i="3"/>
  <c r="D1840" i="3" s="1"/>
  <c r="F1841" i="3"/>
  <c r="D1841" i="3" s="1"/>
  <c r="F1842" i="3"/>
  <c r="D1842" i="3" s="1"/>
  <c r="F1843" i="3"/>
  <c r="D1843" i="3" s="1"/>
  <c r="F1844" i="3"/>
  <c r="D1844" i="3" s="1"/>
  <c r="F1845" i="3"/>
  <c r="D1845" i="3" s="1"/>
  <c r="F1846" i="3"/>
  <c r="D1846" i="3" s="1"/>
  <c r="F1847" i="3"/>
  <c r="D1847" i="3" s="1"/>
  <c r="F1848" i="3"/>
  <c r="D1848" i="3" s="1"/>
  <c r="F1849" i="3"/>
  <c r="D1849" i="3" s="1"/>
  <c r="F1850" i="3"/>
  <c r="D1850" i="3" s="1"/>
  <c r="F1851" i="3"/>
  <c r="D1851" i="3" s="1"/>
  <c r="F1852" i="3"/>
  <c r="D1852" i="3" s="1"/>
  <c r="F1853" i="3"/>
  <c r="D1853" i="3" s="1"/>
  <c r="F1854" i="3"/>
  <c r="D1854" i="3" s="1"/>
  <c r="F1855" i="3"/>
  <c r="D1855" i="3" s="1"/>
  <c r="F1856" i="3"/>
  <c r="D1856" i="3" s="1"/>
  <c r="F1857" i="3"/>
  <c r="D1857" i="3" s="1"/>
  <c r="F1858" i="3"/>
  <c r="D1858" i="3" s="1"/>
  <c r="F1859" i="3"/>
  <c r="D1859" i="3" s="1"/>
  <c r="F1860" i="3"/>
  <c r="D1860" i="3" s="1"/>
  <c r="F1861" i="3"/>
  <c r="D1861" i="3" s="1"/>
  <c r="F1862" i="3"/>
  <c r="D1862" i="3" s="1"/>
  <c r="F1863" i="3"/>
  <c r="D1863" i="3" s="1"/>
  <c r="F1864" i="3"/>
  <c r="D1864" i="3" s="1"/>
  <c r="F1865" i="3"/>
  <c r="D1865" i="3" s="1"/>
  <c r="F1866" i="3"/>
  <c r="D1866" i="3" s="1"/>
  <c r="F1867" i="3"/>
  <c r="D1867" i="3" s="1"/>
  <c r="F1868" i="3"/>
  <c r="D1868" i="3" s="1"/>
  <c r="F1869" i="3"/>
  <c r="D1869" i="3" s="1"/>
  <c r="F1870" i="3"/>
  <c r="D1870" i="3" s="1"/>
  <c r="F1871" i="3"/>
  <c r="D1871" i="3" s="1"/>
  <c r="F1872" i="3"/>
  <c r="D1872" i="3" s="1"/>
  <c r="F1873" i="3"/>
  <c r="D1873" i="3" s="1"/>
  <c r="F1874" i="3"/>
  <c r="D1874" i="3" s="1"/>
  <c r="F1875" i="3"/>
  <c r="D1875" i="3" s="1"/>
  <c r="F1876" i="3"/>
  <c r="D1876" i="3" s="1"/>
  <c r="F1877" i="3"/>
  <c r="D1877" i="3" s="1"/>
  <c r="F1878" i="3"/>
  <c r="D1878" i="3" s="1"/>
  <c r="F1879" i="3"/>
  <c r="D1879" i="3" s="1"/>
  <c r="F1880" i="3"/>
  <c r="D1880" i="3" s="1"/>
  <c r="F1881" i="3"/>
  <c r="D1881" i="3" s="1"/>
  <c r="F1882" i="3"/>
  <c r="D1882" i="3" s="1"/>
  <c r="F1883" i="3"/>
  <c r="D1883" i="3" s="1"/>
  <c r="F1884" i="3"/>
  <c r="D1884" i="3" s="1"/>
  <c r="F1885" i="3"/>
  <c r="D1885" i="3" s="1"/>
  <c r="F1886" i="3"/>
  <c r="D1886" i="3" s="1"/>
  <c r="F1887" i="3"/>
  <c r="D1887" i="3" s="1"/>
  <c r="F1888" i="3"/>
  <c r="D1888" i="3" s="1"/>
  <c r="F1889" i="3"/>
  <c r="D1889" i="3" s="1"/>
  <c r="F1890" i="3"/>
  <c r="D1890" i="3" s="1"/>
  <c r="F1891" i="3"/>
  <c r="D1891" i="3" s="1"/>
  <c r="F1892" i="3"/>
  <c r="D1892" i="3" s="1"/>
  <c r="F1893" i="3"/>
  <c r="D1893" i="3" s="1"/>
  <c r="F1894" i="3"/>
  <c r="D1894" i="3" s="1"/>
  <c r="F1895" i="3"/>
  <c r="D1895" i="3" s="1"/>
  <c r="F1896" i="3"/>
  <c r="D1896" i="3" s="1"/>
  <c r="F1897" i="3"/>
  <c r="D1897" i="3" s="1"/>
  <c r="F1898" i="3"/>
  <c r="D1898" i="3" s="1"/>
  <c r="F1899" i="3"/>
  <c r="D1899" i="3" s="1"/>
  <c r="F1900" i="3"/>
  <c r="D1900" i="3" s="1"/>
  <c r="F1901" i="3"/>
  <c r="D1901" i="3" s="1"/>
  <c r="F1902" i="3"/>
  <c r="D1902" i="3" s="1"/>
  <c r="F1903" i="3"/>
  <c r="D1903" i="3" s="1"/>
  <c r="F1904" i="3"/>
  <c r="D1904" i="3" s="1"/>
  <c r="F1905" i="3"/>
  <c r="D1905" i="3" s="1"/>
  <c r="F1906" i="3"/>
  <c r="D1906" i="3" s="1"/>
  <c r="F1907" i="3"/>
  <c r="D1907" i="3" s="1"/>
  <c r="F1908" i="3"/>
  <c r="D1908" i="3" s="1"/>
  <c r="F1909" i="3"/>
  <c r="D1909" i="3" s="1"/>
  <c r="F1910" i="3"/>
  <c r="D1910" i="3" s="1"/>
  <c r="F1911" i="3"/>
  <c r="D1911" i="3" s="1"/>
  <c r="F1912" i="3"/>
  <c r="D1912" i="3" s="1"/>
  <c r="F1913" i="3"/>
  <c r="D1913" i="3" s="1"/>
  <c r="F1914" i="3"/>
  <c r="D1914" i="3" s="1"/>
  <c r="F1915" i="3"/>
  <c r="D1915" i="3" s="1"/>
  <c r="F1916" i="3"/>
  <c r="D1916" i="3" s="1"/>
  <c r="F1917" i="3"/>
  <c r="D1917" i="3" s="1"/>
  <c r="F1918" i="3"/>
  <c r="D1918" i="3" s="1"/>
  <c r="F1919" i="3"/>
  <c r="D1919" i="3" s="1"/>
  <c r="F1920" i="3"/>
  <c r="D1920" i="3" s="1"/>
  <c r="F1921" i="3"/>
  <c r="D1921" i="3" s="1"/>
  <c r="F1922" i="3"/>
  <c r="D1922" i="3" s="1"/>
  <c r="F1923" i="3"/>
  <c r="D1923" i="3" s="1"/>
  <c r="F1924" i="3"/>
  <c r="D1924" i="3" s="1"/>
  <c r="F1925" i="3"/>
  <c r="D1925" i="3" s="1"/>
  <c r="F1926" i="3"/>
  <c r="D1926" i="3" s="1"/>
  <c r="F1927" i="3"/>
  <c r="D1927" i="3" s="1"/>
  <c r="F1928" i="3"/>
  <c r="D1928" i="3" s="1"/>
  <c r="F1929" i="3"/>
  <c r="D1929" i="3" s="1"/>
  <c r="F1930" i="3"/>
  <c r="D1930" i="3" s="1"/>
  <c r="F1931" i="3"/>
  <c r="D1931" i="3" s="1"/>
  <c r="F1932" i="3"/>
  <c r="D1932" i="3" s="1"/>
  <c r="F1933" i="3"/>
  <c r="D1933" i="3" s="1"/>
  <c r="F1934" i="3"/>
  <c r="D1934" i="3" s="1"/>
  <c r="F1935" i="3"/>
  <c r="D1935" i="3" s="1"/>
  <c r="F1936" i="3"/>
  <c r="D1936" i="3" s="1"/>
  <c r="F1937" i="3"/>
  <c r="D1937" i="3" s="1"/>
  <c r="F1938" i="3"/>
  <c r="D1938" i="3" s="1"/>
  <c r="F1939" i="3"/>
  <c r="D1939" i="3" s="1"/>
  <c r="F1940" i="3"/>
  <c r="D1940" i="3" s="1"/>
  <c r="F1941" i="3"/>
  <c r="D1941" i="3" s="1"/>
  <c r="F1942" i="3"/>
  <c r="D1942" i="3" s="1"/>
  <c r="F1943" i="3"/>
  <c r="D1943" i="3" s="1"/>
  <c r="F1944" i="3"/>
  <c r="D1944" i="3" s="1"/>
  <c r="F1945" i="3"/>
  <c r="D1945" i="3" s="1"/>
  <c r="F1946" i="3"/>
  <c r="D1946" i="3" s="1"/>
  <c r="F1947" i="3"/>
  <c r="D1947" i="3" s="1"/>
  <c r="F1948" i="3"/>
  <c r="D1948" i="3" s="1"/>
  <c r="F1949" i="3"/>
  <c r="D1949" i="3" s="1"/>
  <c r="F1950" i="3"/>
  <c r="D1950" i="3" s="1"/>
  <c r="F1951" i="3"/>
  <c r="D1951" i="3" s="1"/>
  <c r="F1952" i="3"/>
  <c r="D1952" i="3" s="1"/>
  <c r="F1953" i="3"/>
  <c r="D1953" i="3" s="1"/>
  <c r="F1954" i="3"/>
  <c r="D1954" i="3" s="1"/>
  <c r="F1955" i="3"/>
  <c r="D1955" i="3" s="1"/>
  <c r="F1956" i="3"/>
  <c r="D1956" i="3" s="1"/>
  <c r="F1957" i="3"/>
  <c r="D1957" i="3" s="1"/>
  <c r="F1958" i="3"/>
  <c r="D1958" i="3" s="1"/>
  <c r="F1959" i="3"/>
  <c r="D1959" i="3" s="1"/>
  <c r="F1960" i="3"/>
  <c r="D1960" i="3" s="1"/>
  <c r="F1961" i="3"/>
  <c r="D1961" i="3" s="1"/>
  <c r="F1962" i="3"/>
  <c r="D1962" i="3" s="1"/>
  <c r="F1963" i="3"/>
  <c r="D1963" i="3" s="1"/>
  <c r="F1964" i="3"/>
  <c r="D1964" i="3" s="1"/>
  <c r="F1965" i="3"/>
  <c r="D1965" i="3" s="1"/>
  <c r="F1966" i="3"/>
  <c r="D1966" i="3" s="1"/>
  <c r="F1967" i="3"/>
  <c r="D1967" i="3" s="1"/>
  <c r="F1968" i="3"/>
  <c r="D1968" i="3" s="1"/>
  <c r="F1969" i="3"/>
  <c r="D1969" i="3" s="1"/>
  <c r="F1970" i="3"/>
  <c r="D1970" i="3" s="1"/>
  <c r="F1971" i="3"/>
  <c r="D1971" i="3" s="1"/>
  <c r="F1972" i="3"/>
  <c r="D1972" i="3" s="1"/>
  <c r="F1973" i="3"/>
  <c r="D1973" i="3" s="1"/>
  <c r="F1974" i="3"/>
  <c r="D1974" i="3" s="1"/>
  <c r="F1975" i="3"/>
  <c r="D1975" i="3" s="1"/>
  <c r="F1976" i="3"/>
  <c r="D1976" i="3" s="1"/>
  <c r="F1977" i="3"/>
  <c r="D1977" i="3" s="1"/>
  <c r="F1978" i="3"/>
  <c r="D1978" i="3" s="1"/>
  <c r="F1979" i="3"/>
  <c r="D1979" i="3" s="1"/>
  <c r="F1980" i="3"/>
  <c r="D1980" i="3" s="1"/>
  <c r="F1981" i="3"/>
  <c r="D1981" i="3" s="1"/>
  <c r="F1982" i="3"/>
  <c r="D1982" i="3" s="1"/>
  <c r="F1983" i="3"/>
  <c r="D1983" i="3" s="1"/>
  <c r="F1984" i="3"/>
  <c r="D1984" i="3" s="1"/>
  <c r="F1985" i="3"/>
  <c r="D1985" i="3" s="1"/>
  <c r="F1986" i="3"/>
  <c r="D1986" i="3" s="1"/>
  <c r="F1987" i="3"/>
  <c r="D1987" i="3" s="1"/>
  <c r="F1988" i="3"/>
  <c r="D1988" i="3" s="1"/>
  <c r="F1989" i="3"/>
  <c r="D1989" i="3" s="1"/>
  <c r="F1990" i="3"/>
  <c r="D1990" i="3" s="1"/>
  <c r="F1991" i="3"/>
  <c r="D1991" i="3" s="1"/>
  <c r="F1992" i="3"/>
  <c r="D1992" i="3" s="1"/>
  <c r="F1993" i="3"/>
  <c r="D1993" i="3" s="1"/>
  <c r="F1994" i="3"/>
  <c r="D1994" i="3" s="1"/>
  <c r="F1995" i="3"/>
  <c r="D1995" i="3" s="1"/>
  <c r="F1996" i="3"/>
  <c r="D1996" i="3" s="1"/>
  <c r="F1997" i="3"/>
  <c r="D1997" i="3" s="1"/>
  <c r="F1998" i="3"/>
  <c r="D1998" i="3" s="1"/>
  <c r="F1999" i="3"/>
  <c r="D1999" i="3" s="1"/>
  <c r="F2000" i="3"/>
  <c r="D2000" i="3" s="1"/>
  <c r="F2001" i="3"/>
  <c r="D2001" i="3" s="1"/>
  <c r="F2002" i="3"/>
  <c r="D2002" i="3" s="1"/>
  <c r="F2003" i="3"/>
  <c r="D2003" i="3" s="1"/>
  <c r="F2004" i="3"/>
  <c r="D2004" i="3" s="1"/>
  <c r="F2005" i="3"/>
  <c r="D2005" i="3" s="1"/>
  <c r="F2006" i="3"/>
  <c r="D2006" i="3" s="1"/>
  <c r="F2007" i="3"/>
  <c r="D2007" i="3" s="1"/>
  <c r="F2008" i="3"/>
  <c r="D2008" i="3" s="1"/>
  <c r="F2009" i="3"/>
  <c r="D2009" i="3" s="1"/>
  <c r="F2010" i="3"/>
  <c r="D2010" i="3" s="1"/>
  <c r="F2011" i="3"/>
  <c r="D2011" i="3" s="1"/>
  <c r="F2012" i="3"/>
  <c r="D2012" i="3" s="1"/>
  <c r="F2013" i="3"/>
  <c r="D2013" i="3" s="1"/>
  <c r="F2014" i="3"/>
  <c r="D2014" i="3" s="1"/>
  <c r="F2015" i="3"/>
  <c r="D2015" i="3" s="1"/>
  <c r="F2016" i="3"/>
  <c r="D2016" i="3" s="1"/>
  <c r="F2017" i="3"/>
  <c r="D2017" i="3" s="1"/>
  <c r="F2018" i="3"/>
  <c r="D2018" i="3" s="1"/>
  <c r="F2019" i="3"/>
  <c r="D2019" i="3" s="1"/>
  <c r="F2020" i="3"/>
  <c r="D2020" i="3" s="1"/>
  <c r="F2021" i="3"/>
  <c r="D2021" i="3" s="1"/>
  <c r="F2022" i="3"/>
  <c r="D2022" i="3" s="1"/>
  <c r="F2023" i="3"/>
  <c r="D2023" i="3" s="1"/>
  <c r="F2024" i="3"/>
  <c r="D2024" i="3" s="1"/>
  <c r="F2025" i="3"/>
  <c r="D2025" i="3" s="1"/>
  <c r="F2026" i="3"/>
  <c r="D2026" i="3" s="1"/>
  <c r="F2027" i="3"/>
  <c r="D2027" i="3" s="1"/>
  <c r="F2028" i="3"/>
  <c r="D2028" i="3" s="1"/>
  <c r="F2029" i="3"/>
  <c r="D2029" i="3" s="1"/>
  <c r="F2030" i="3"/>
  <c r="D2030" i="3" s="1"/>
  <c r="F2031" i="3"/>
  <c r="D2031" i="3" s="1"/>
  <c r="F2032" i="3"/>
  <c r="D2032" i="3" s="1"/>
  <c r="F2033" i="3"/>
  <c r="D2033" i="3" s="1"/>
  <c r="F2034" i="3"/>
  <c r="D2034" i="3" s="1"/>
  <c r="F2035" i="3"/>
  <c r="D2035" i="3" s="1"/>
  <c r="F2036" i="3"/>
  <c r="D2036" i="3" s="1"/>
  <c r="F2037" i="3"/>
  <c r="D2037" i="3" s="1"/>
  <c r="F2038" i="3"/>
  <c r="D2038" i="3" s="1"/>
  <c r="F2039" i="3"/>
  <c r="D2039" i="3" s="1"/>
  <c r="F2040" i="3"/>
  <c r="D2040" i="3" s="1"/>
  <c r="F2041" i="3"/>
  <c r="D2041" i="3" s="1"/>
  <c r="F2042" i="3"/>
  <c r="D2042" i="3" s="1"/>
  <c r="F2043" i="3"/>
  <c r="D2043" i="3" s="1"/>
  <c r="F2044" i="3"/>
  <c r="D2044" i="3" s="1"/>
  <c r="F2045" i="3"/>
  <c r="D2045" i="3" s="1"/>
  <c r="F2046" i="3"/>
  <c r="D2046" i="3" s="1"/>
  <c r="F2047" i="3"/>
  <c r="D2047" i="3" s="1"/>
  <c r="F2048" i="3"/>
  <c r="D2048" i="3" s="1"/>
  <c r="F2049" i="3"/>
  <c r="D2049" i="3" s="1"/>
  <c r="F2050" i="3"/>
  <c r="D2050" i="3" s="1"/>
  <c r="F2051" i="3"/>
  <c r="D2051" i="3" s="1"/>
  <c r="F2052" i="3"/>
  <c r="D2052" i="3" s="1"/>
  <c r="F2053" i="3"/>
  <c r="D2053" i="3" s="1"/>
  <c r="F2054" i="3"/>
  <c r="D2054" i="3" s="1"/>
  <c r="F2055" i="3"/>
  <c r="D2055" i="3" s="1"/>
  <c r="F2056" i="3"/>
  <c r="D2056" i="3" s="1"/>
  <c r="F2057" i="3"/>
  <c r="D2057" i="3" s="1"/>
  <c r="F2058" i="3"/>
  <c r="D2058" i="3" s="1"/>
  <c r="F2059" i="3"/>
  <c r="D2059" i="3" s="1"/>
  <c r="F2060" i="3"/>
  <c r="D2060" i="3" s="1"/>
  <c r="F2061" i="3"/>
  <c r="D2061" i="3" s="1"/>
  <c r="F2062" i="3"/>
  <c r="D2062" i="3" s="1"/>
  <c r="F2063" i="3"/>
  <c r="D2063" i="3" s="1"/>
  <c r="F2064" i="3"/>
  <c r="D2064" i="3" s="1"/>
  <c r="F2065" i="3"/>
  <c r="D2065" i="3" s="1"/>
  <c r="F2066" i="3"/>
  <c r="D2066" i="3" s="1"/>
  <c r="F2067" i="3"/>
  <c r="D2067" i="3" s="1"/>
  <c r="F2068" i="3"/>
  <c r="D2068" i="3" s="1"/>
  <c r="F2069" i="3"/>
  <c r="D2069" i="3" s="1"/>
  <c r="F2070" i="3"/>
  <c r="D2070" i="3" s="1"/>
  <c r="F2071" i="3"/>
  <c r="D2071" i="3" s="1"/>
  <c r="F2072" i="3"/>
  <c r="D2072" i="3" s="1"/>
  <c r="F2073" i="3"/>
  <c r="D2073" i="3" s="1"/>
  <c r="F2074" i="3"/>
  <c r="D2074" i="3" s="1"/>
  <c r="F2075" i="3"/>
  <c r="D2075" i="3" s="1"/>
  <c r="F2076" i="3"/>
  <c r="D2076" i="3" s="1"/>
  <c r="F2077" i="3"/>
  <c r="D2077" i="3" s="1"/>
  <c r="F2078" i="3"/>
  <c r="D2078" i="3" s="1"/>
  <c r="F2079" i="3"/>
  <c r="D2079" i="3" s="1"/>
  <c r="F2080" i="3"/>
  <c r="D2080" i="3" s="1"/>
  <c r="F2081" i="3"/>
  <c r="D2081" i="3" s="1"/>
  <c r="F2082" i="3"/>
  <c r="D2082" i="3" s="1"/>
  <c r="F2083" i="3"/>
  <c r="D2083" i="3" s="1"/>
  <c r="F2084" i="3"/>
  <c r="D2084" i="3" s="1"/>
  <c r="F2085" i="3"/>
  <c r="D2085" i="3" s="1"/>
  <c r="F2086" i="3"/>
  <c r="D2086" i="3" s="1"/>
  <c r="F2087" i="3"/>
  <c r="D2087" i="3" s="1"/>
  <c r="F2088" i="3"/>
  <c r="D2088" i="3" s="1"/>
  <c r="F2089" i="3"/>
  <c r="D2089" i="3" s="1"/>
  <c r="F2090" i="3"/>
  <c r="D2090" i="3" s="1"/>
  <c r="F2091" i="3"/>
  <c r="D2091" i="3" s="1"/>
  <c r="F2092" i="3"/>
  <c r="D2092" i="3" s="1"/>
  <c r="F2093" i="3"/>
  <c r="D2093" i="3" s="1"/>
  <c r="F2094" i="3"/>
  <c r="D2094" i="3" s="1"/>
  <c r="F2095" i="3"/>
  <c r="D2095" i="3" s="1"/>
  <c r="F2096" i="3"/>
  <c r="D2096" i="3" s="1"/>
  <c r="F2097" i="3"/>
  <c r="D2097" i="3" s="1"/>
  <c r="F2098" i="3"/>
  <c r="D2098" i="3" s="1"/>
  <c r="F2099" i="3"/>
  <c r="D2099" i="3" s="1"/>
  <c r="F2100" i="3"/>
  <c r="D2100" i="3" s="1"/>
  <c r="F2101" i="3"/>
  <c r="D2101" i="3" s="1"/>
  <c r="F2102" i="3"/>
  <c r="D2102" i="3" s="1"/>
  <c r="F2103" i="3"/>
  <c r="D2103" i="3" s="1"/>
  <c r="F2104" i="3"/>
  <c r="D2104" i="3" s="1"/>
  <c r="F2105" i="3"/>
  <c r="D2105" i="3" s="1"/>
  <c r="F2106" i="3"/>
  <c r="D2106" i="3" s="1"/>
  <c r="F2107" i="3"/>
  <c r="D2107" i="3" s="1"/>
  <c r="F2108" i="3"/>
  <c r="D2108" i="3" s="1"/>
  <c r="F2109" i="3"/>
  <c r="D2109" i="3" s="1"/>
  <c r="F2110" i="3"/>
  <c r="D2110" i="3" s="1"/>
  <c r="F2111" i="3"/>
  <c r="D2111" i="3" s="1"/>
  <c r="F2112" i="3"/>
  <c r="D2112" i="3" s="1"/>
  <c r="F2113" i="3"/>
  <c r="D2113" i="3" s="1"/>
  <c r="F2114" i="3"/>
  <c r="D2114" i="3" s="1"/>
  <c r="F2115" i="3"/>
  <c r="D2115" i="3" s="1"/>
  <c r="F2116" i="3"/>
  <c r="D2116" i="3" s="1"/>
  <c r="F2117" i="3"/>
  <c r="D2117" i="3" s="1"/>
  <c r="F2118" i="3"/>
  <c r="D2118" i="3" s="1"/>
  <c r="F2119" i="3"/>
  <c r="D2119" i="3" s="1"/>
  <c r="F2120" i="3"/>
  <c r="D2120" i="3" s="1"/>
  <c r="F2121" i="3"/>
  <c r="D2121" i="3" s="1"/>
  <c r="F2122" i="3"/>
  <c r="D2122" i="3" s="1"/>
  <c r="F2123" i="3"/>
  <c r="D2123" i="3" s="1"/>
  <c r="F2124" i="3"/>
  <c r="D2124" i="3" s="1"/>
  <c r="F2125" i="3"/>
  <c r="D2125" i="3" s="1"/>
  <c r="F2126" i="3"/>
  <c r="D2126" i="3" s="1"/>
  <c r="F2127" i="3"/>
  <c r="D2127" i="3" s="1"/>
  <c r="F2128" i="3"/>
  <c r="D2128" i="3" s="1"/>
  <c r="F2129" i="3"/>
  <c r="D2129" i="3" s="1"/>
  <c r="F2130" i="3"/>
  <c r="D2130" i="3" s="1"/>
  <c r="F2131" i="3"/>
  <c r="D2131" i="3" s="1"/>
  <c r="F2132" i="3"/>
  <c r="D2132" i="3" s="1"/>
  <c r="F2133" i="3"/>
  <c r="D2133" i="3" s="1"/>
  <c r="F2134" i="3"/>
  <c r="D2134" i="3" s="1"/>
  <c r="F2135" i="3"/>
  <c r="D2135" i="3" s="1"/>
  <c r="F2136" i="3"/>
  <c r="D2136" i="3" s="1"/>
  <c r="F2137" i="3"/>
  <c r="D2137" i="3" s="1"/>
  <c r="F2138" i="3"/>
  <c r="D2138" i="3" s="1"/>
  <c r="F2139" i="3"/>
  <c r="D2139" i="3" s="1"/>
  <c r="F2140" i="3"/>
  <c r="D2140" i="3" s="1"/>
  <c r="F2141" i="3"/>
  <c r="D2141" i="3" s="1"/>
  <c r="F2142" i="3"/>
  <c r="D2142" i="3" s="1"/>
  <c r="F2143" i="3"/>
  <c r="D2143" i="3" s="1"/>
  <c r="F2144" i="3"/>
  <c r="D2144" i="3" s="1"/>
  <c r="F2145" i="3"/>
  <c r="D2145" i="3" s="1"/>
  <c r="F2146" i="3"/>
  <c r="D2146" i="3" s="1"/>
  <c r="F2147" i="3"/>
  <c r="D2147" i="3" s="1"/>
  <c r="F2148" i="3"/>
  <c r="D2148" i="3" s="1"/>
  <c r="F2149" i="3"/>
  <c r="D2149" i="3" s="1"/>
  <c r="F2150" i="3"/>
  <c r="D2150" i="3" s="1"/>
  <c r="F2151" i="3"/>
  <c r="D2151" i="3" s="1"/>
  <c r="F2152" i="3"/>
  <c r="D2152" i="3" s="1"/>
  <c r="F2153" i="3"/>
  <c r="D2153" i="3" s="1"/>
  <c r="F2154" i="3"/>
  <c r="D2154" i="3" s="1"/>
  <c r="F2155" i="3"/>
  <c r="D2155" i="3" s="1"/>
  <c r="F2156" i="3"/>
  <c r="D2156" i="3" s="1"/>
  <c r="F2157" i="3"/>
  <c r="D2157" i="3" s="1"/>
  <c r="F2158" i="3"/>
  <c r="D2158" i="3" s="1"/>
  <c r="F2159" i="3"/>
  <c r="D2159" i="3" s="1"/>
  <c r="F2160" i="3"/>
  <c r="D2160" i="3" s="1"/>
  <c r="F2161" i="3"/>
  <c r="D2161" i="3" s="1"/>
  <c r="F2162" i="3"/>
  <c r="D2162" i="3" s="1"/>
  <c r="F2163" i="3"/>
  <c r="D2163" i="3" s="1"/>
  <c r="F2" i="3"/>
  <c r="D2" i="3" s="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3" i="10"/>
  <c r="C4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3" i="10"/>
  <c r="D4" i="10"/>
  <c r="C2" i="10"/>
  <c r="D2" i="10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" i="5"/>
  <c r="F4" i="5"/>
  <c r="F5" i="5"/>
  <c r="F6" i="5" s="1"/>
  <c r="F7" i="5" s="1"/>
  <c r="F8" i="5"/>
  <c r="F9" i="5" s="1"/>
  <c r="F10" i="5"/>
  <c r="F11" i="5" s="1"/>
  <c r="F12" i="5"/>
  <c r="F13" i="5" s="1"/>
  <c r="F14" i="5"/>
  <c r="F15" i="5" s="1"/>
  <c r="F16" i="5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/>
  <c r="F51" i="5" s="1"/>
  <c r="F52" i="5"/>
  <c r="F53" i="5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/>
  <c r="F90" i="5"/>
  <c r="F91" i="5" s="1"/>
  <c r="F92" i="5" s="1"/>
  <c r="F93" i="5" s="1"/>
  <c r="F94" i="5"/>
  <c r="F95" i="5" s="1"/>
  <c r="F96" i="5" s="1"/>
  <c r="F97" i="5"/>
  <c r="F98" i="5"/>
  <c r="F99" i="5" s="1"/>
  <c r="F100" i="5"/>
  <c r="F101" i="5" s="1"/>
  <c r="F102" i="5"/>
  <c r="F103" i="5" s="1"/>
  <c r="F104" i="5" s="1"/>
  <c r="F105" i="5" s="1"/>
  <c r="F106" i="5" s="1"/>
  <c r="F107" i="5"/>
  <c r="F108" i="5"/>
  <c r="F109" i="5"/>
  <c r="F110" i="5"/>
  <c r="F111" i="5" s="1"/>
  <c r="F112" i="5" s="1"/>
  <c r="F113" i="5"/>
  <c r="F114" i="5"/>
  <c r="F115" i="5"/>
  <c r="F116" i="5"/>
  <c r="F117" i="5" s="1"/>
  <c r="F118" i="5"/>
  <c r="F119" i="5"/>
  <c r="F120" i="5"/>
  <c r="F121" i="5" s="1"/>
  <c r="F122" i="5" s="1"/>
  <c r="F123" i="5" s="1"/>
  <c r="F124" i="5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/>
  <c r="F163" i="5" s="1"/>
  <c r="F164" i="5"/>
  <c r="F165" i="5" s="1"/>
  <c r="F166" i="5"/>
  <c r="F167" i="5" s="1"/>
  <c r="F168" i="5"/>
  <c r="F169" i="5"/>
  <c r="F170" i="5" s="1"/>
  <c r="F171" i="5" s="1"/>
  <c r="F172" i="5" s="1"/>
  <c r="F173" i="5"/>
  <c r="F174" i="5"/>
  <c r="F175" i="5" s="1"/>
  <c r="F176" i="5" s="1"/>
  <c r="F177" i="5" s="1"/>
  <c r="F178" i="5"/>
  <c r="F179" i="5"/>
  <c r="F180" i="5"/>
  <c r="F181" i="5"/>
  <c r="F182" i="5" s="1"/>
  <c r="F183" i="5" s="1"/>
  <c r="F184" i="5" s="1"/>
  <c r="F185" i="5" s="1"/>
  <c r="F186" i="5" s="1"/>
  <c r="F187" i="5" s="1"/>
  <c r="F188" i="5" s="1"/>
  <c r="F189" i="5" s="1"/>
  <c r="F190" i="5" s="1"/>
  <c r="F191" i="5"/>
  <c r="F192" i="5" s="1"/>
  <c r="F193" i="5" s="1"/>
  <c r="F194" i="5" s="1"/>
  <c r="F195" i="5" s="1"/>
  <c r="F196" i="5"/>
  <c r="F197" i="5"/>
  <c r="F198" i="5"/>
  <c r="F199" i="5" s="1"/>
  <c r="F200" i="5"/>
  <c r="F201" i="5"/>
  <c r="F202" i="5"/>
  <c r="F203" i="5"/>
  <c r="F204" i="5"/>
  <c r="F205" i="5" s="1"/>
  <c r="F206" i="5"/>
  <c r="F207" i="5" s="1"/>
  <c r="F208" i="5"/>
  <c r="F209" i="5" s="1"/>
  <c r="F210" i="5" s="1"/>
  <c r="F211" i="5" s="1"/>
  <c r="F212" i="5"/>
  <c r="F213" i="5" s="1"/>
  <c r="F214" i="5"/>
  <c r="F215" i="5"/>
  <c r="F216" i="5" s="1"/>
  <c r="F217" i="5"/>
  <c r="F218" i="5"/>
  <c r="F219" i="5" s="1"/>
  <c r="F220" i="5"/>
  <c r="F221" i="5"/>
  <c r="F222" i="5"/>
  <c r="F223" i="5" s="1"/>
  <c r="F224" i="5"/>
  <c r="F225" i="5" s="1"/>
  <c r="F226" i="5"/>
  <c r="F227" i="5"/>
  <c r="F228" i="5"/>
  <c r="F229" i="5"/>
  <c r="F230" i="5" s="1"/>
  <c r="F231" i="5" s="1"/>
  <c r="F232" i="5"/>
  <c r="F233" i="5"/>
  <c r="F234" i="5" s="1"/>
  <c r="F235" i="5"/>
  <c r="F236" i="5"/>
  <c r="F237" i="5" s="1"/>
  <c r="F238" i="5"/>
  <c r="F239" i="5"/>
  <c r="F240" i="5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/>
  <c r="F329" i="5"/>
  <c r="F330" i="5"/>
  <c r="F331" i="5"/>
  <c r="F332" i="5" s="1"/>
  <c r="F333" i="5"/>
  <c r="F334" i="5"/>
  <c r="F335" i="5"/>
  <c r="F336" i="5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/>
  <c r="F349" i="5"/>
  <c r="F350" i="5"/>
  <c r="F351" i="5" s="1"/>
  <c r="F352" i="5" s="1"/>
  <c r="F353" i="5"/>
  <c r="F354" i="5"/>
  <c r="F355" i="5" s="1"/>
  <c r="F356" i="5" s="1"/>
  <c r="F357" i="5"/>
  <c r="F358" i="5"/>
  <c r="F359" i="5" s="1"/>
  <c r="F360" i="5" s="1"/>
  <c r="F361" i="5" s="1"/>
  <c r="F362" i="5"/>
  <c r="F363" i="5" s="1"/>
  <c r="F364" i="5"/>
  <c r="F365" i="5" s="1"/>
  <c r="F366" i="5" s="1"/>
  <c r="F367" i="5"/>
  <c r="F368" i="5" s="1"/>
  <c r="F369" i="5" s="1"/>
  <c r="F370" i="5" s="1"/>
  <c r="F371" i="5" s="1"/>
  <c r="F372" i="5"/>
  <c r="F373" i="5"/>
  <c r="F374" i="5"/>
  <c r="F375" i="5"/>
  <c r="F376" i="5"/>
  <c r="F377" i="5"/>
  <c r="F378" i="5" s="1"/>
  <c r="F379" i="5" s="1"/>
  <c r="F380" i="5"/>
  <c r="F381" i="5" s="1"/>
  <c r="F382" i="5" s="1"/>
  <c r="F383" i="5" s="1"/>
  <c r="F384" i="5" s="1"/>
  <c r="F385" i="5"/>
  <c r="F386" i="5" s="1"/>
  <c r="F387" i="5" s="1"/>
  <c r="F388" i="5" s="1"/>
  <c r="F389" i="5" s="1"/>
  <c r="F390" i="5"/>
  <c r="F391" i="5"/>
  <c r="F392" i="5" s="1"/>
  <c r="F393" i="5"/>
  <c r="F394" i="5"/>
  <c r="F395" i="5" s="1"/>
  <c r="F396" i="5" s="1"/>
  <c r="F397" i="5"/>
  <c r="F398" i="5"/>
  <c r="F399" i="5" s="1"/>
  <c r="F400" i="5" s="1"/>
  <c r="F401" i="5"/>
  <c r="F402" i="5" s="1"/>
  <c r="F403" i="5" s="1"/>
  <c r="F404" i="5" s="1"/>
  <c r="F405" i="5"/>
  <c r="F406" i="5"/>
  <c r="F407" i="5"/>
  <c r="F408" i="5" s="1"/>
  <c r="F409" i="5" s="1"/>
  <c r="F410" i="5"/>
  <c r="F411" i="5" s="1"/>
  <c r="F412" i="5" s="1"/>
  <c r="F413" i="5" s="1"/>
  <c r="F414" i="5"/>
  <c r="F415" i="5"/>
  <c r="F416" i="5"/>
  <c r="F417" i="5" s="1"/>
  <c r="F418" i="5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/>
  <c r="F507" i="5"/>
  <c r="F508" i="5"/>
  <c r="F509" i="5"/>
  <c r="F510" i="5"/>
  <c r="F511" i="5" s="1"/>
  <c r="F512" i="5" s="1"/>
  <c r="F513" i="5"/>
  <c r="F514" i="5"/>
  <c r="F515" i="5"/>
  <c r="F516" i="5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/>
  <c r="F563" i="5"/>
  <c r="F564" i="5"/>
  <c r="F565" i="5"/>
  <c r="F566" i="5"/>
  <c r="F567" i="5" s="1"/>
  <c r="F568" i="5" s="1"/>
  <c r="F569" i="5"/>
  <c r="F570" i="5" s="1"/>
  <c r="F571" i="5" s="1"/>
  <c r="F572" i="5"/>
  <c r="F573" i="5" s="1"/>
  <c r="F574" i="5" s="1"/>
  <c r="F575" i="5"/>
  <c r="F576" i="5" s="1"/>
  <c r="F577" i="5" s="1"/>
  <c r="F578" i="5" s="1"/>
  <c r="F579" i="5" s="1"/>
  <c r="F580" i="5"/>
  <c r="F581" i="5"/>
  <c r="F582" i="5" s="1"/>
  <c r="F583" i="5"/>
  <c r="F584" i="5"/>
  <c r="F585" i="5"/>
  <c r="F586" i="5" s="1"/>
  <c r="F587" i="5"/>
  <c r="F588" i="5"/>
  <c r="F589" i="5"/>
  <c r="F590" i="5"/>
  <c r="F591" i="5" s="1"/>
  <c r="F592" i="5"/>
  <c r="F593" i="5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/>
  <c r="F610" i="5" s="1"/>
  <c r="F611" i="5"/>
  <c r="F612" i="5"/>
  <c r="F613" i="5"/>
  <c r="F614" i="5"/>
  <c r="F615" i="5" s="1"/>
  <c r="F616" i="5" s="1"/>
  <c r="F617" i="5"/>
  <c r="F618" i="5" s="1"/>
  <c r="F619" i="5" s="1"/>
  <c r="F620" i="5"/>
  <c r="F621" i="5"/>
  <c r="F622" i="5"/>
  <c r="F623" i="5"/>
  <c r="F624" i="5" s="1"/>
  <c r="F625" i="5" s="1"/>
  <c r="F626" i="5"/>
  <c r="F627" i="5" s="1"/>
  <c r="F628" i="5"/>
  <c r="F629" i="5"/>
  <c r="F630" i="5" s="1"/>
  <c r="F631" i="5" s="1"/>
  <c r="F632" i="5" s="1"/>
  <c r="F633" i="5"/>
  <c r="F634" i="5"/>
  <c r="F635" i="5"/>
  <c r="F636" i="5" s="1"/>
  <c r="F637" i="5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/>
  <c r="F684" i="5" s="1"/>
  <c r="F685" i="5"/>
  <c r="F686" i="5"/>
  <c r="F687" i="5" s="1"/>
  <c r="F688" i="5" s="1"/>
  <c r="F689" i="5"/>
  <c r="F690" i="5"/>
  <c r="F691" i="5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/>
  <c r="F713" i="5"/>
  <c r="F714" i="5" s="1"/>
  <c r="F715" i="5"/>
  <c r="F716" i="5"/>
  <c r="F717" i="5"/>
  <c r="F718" i="5" s="1"/>
  <c r="F719" i="5"/>
  <c r="F720" i="5"/>
  <c r="F721" i="5"/>
  <c r="F722" i="5"/>
  <c r="F723" i="5"/>
  <c r="F724" i="5" s="1"/>
  <c r="F725" i="5"/>
  <c r="F726" i="5" s="1"/>
  <c r="F727" i="5"/>
  <c r="F728" i="5" s="1"/>
  <c r="F729" i="5" s="1"/>
  <c r="F730" i="5" s="1"/>
  <c r="F731" i="5" s="1"/>
  <c r="F732" i="5"/>
  <c r="F733" i="5"/>
  <c r="F734" i="5"/>
  <c r="F735" i="5" s="1"/>
  <c r="F736" i="5" s="1"/>
  <c r="F737" i="5"/>
  <c r="F738" i="5" s="1"/>
  <c r="F739" i="5"/>
  <c r="F740" i="5"/>
  <c r="F741" i="5"/>
  <c r="F742" i="5" s="1"/>
  <c r="F743" i="5"/>
  <c r="F744" i="5" s="1"/>
  <c r="F745" i="5" s="1"/>
  <c r="F746" i="5" s="1"/>
  <c r="F747" i="5"/>
  <c r="F748" i="5" s="1"/>
  <c r="F749" i="5"/>
  <c r="F750" i="5" s="1"/>
  <c r="F751" i="5"/>
  <c r="F752" i="5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/>
  <c r="F797" i="5"/>
  <c r="F798" i="5"/>
  <c r="F799" i="5"/>
  <c r="F800" i="5"/>
  <c r="F801" i="5"/>
  <c r="F802" i="5" s="1"/>
  <c r="F803" i="5"/>
  <c r="F804" i="5" s="1"/>
  <c r="F805" i="5" s="1"/>
  <c r="F806" i="5" s="1"/>
  <c r="F807" i="5" s="1"/>
  <c r="F808" i="5" s="1"/>
  <c r="F809" i="5" s="1"/>
  <c r="F810" i="5" s="1"/>
  <c r="F811" i="5" s="1"/>
  <c r="F812" i="5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/>
  <c r="F890" i="5"/>
  <c r="F891" i="5"/>
  <c r="F892" i="5" s="1"/>
  <c r="F893" i="5"/>
  <c r="F894" i="5"/>
  <c r="F895" i="5"/>
  <c r="F896" i="5"/>
  <c r="F897" i="5"/>
  <c r="F898" i="5" s="1"/>
  <c r="F899" i="5"/>
  <c r="F900" i="5"/>
  <c r="F901" i="5" s="1"/>
  <c r="F902" i="5" s="1"/>
  <c r="F903" i="5"/>
  <c r="F904" i="5"/>
  <c r="F905" i="5"/>
  <c r="F906" i="5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/>
  <c r="F933" i="5"/>
  <c r="F934" i="5" s="1"/>
  <c r="F935" i="5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/>
  <c r="F999" i="5"/>
  <c r="F1000" i="5" s="1"/>
  <c r="F1001" i="5" s="1"/>
  <c r="F1002" i="5" s="1"/>
  <c r="F1003" i="5"/>
  <c r="F1004" i="5"/>
  <c r="F1005" i="5"/>
  <c r="F1006" i="5"/>
  <c r="F1007" i="5"/>
  <c r="F1008" i="5"/>
  <c r="F1009" i="5"/>
  <c r="F1010" i="5"/>
  <c r="F1011" i="5"/>
  <c r="F1012" i="5" s="1"/>
  <c r="F1013" i="5"/>
  <c r="F1014" i="5" s="1"/>
  <c r="F1015" i="5" s="1"/>
  <c r="F1016" i="5" s="1"/>
  <c r="F1017" i="5" s="1"/>
  <c r="F1018" i="5"/>
  <c r="F1019" i="5"/>
  <c r="F1020" i="5" s="1"/>
  <c r="F1021" i="5" s="1"/>
  <c r="F1022" i="5" s="1"/>
  <c r="F1023" i="5"/>
  <c r="F1024" i="5"/>
  <c r="F1025" i="5"/>
  <c r="F1026" i="5" s="1"/>
  <c r="F1027" i="5" s="1"/>
  <c r="F1028" i="5" s="1"/>
  <c r="F1029" i="5" s="1"/>
  <c r="F1030" i="5" s="1"/>
  <c r="F1031" i="5"/>
  <c r="F1032" i="5" s="1"/>
  <c r="F1033" i="5" s="1"/>
  <c r="F1034" i="5" s="1"/>
  <c r="F1035" i="5" s="1"/>
  <c r="F1036" i="5" s="1"/>
  <c r="F1037" i="5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/>
  <c r="F1074" i="5" s="1"/>
  <c r="F1075" i="5" s="1"/>
  <c r="F1076" i="5" s="1"/>
  <c r="F1077" i="5" s="1"/>
  <c r="F1078" i="5" s="1"/>
  <c r="F1079" i="5" s="1"/>
  <c r="F1080" i="5" s="1"/>
  <c r="F1081" i="5" s="1"/>
  <c r="F1082" i="5" s="1"/>
  <c r="F1083" i="5" s="1"/>
  <c r="F1084" i="5" s="1"/>
  <c r="F1085" i="5" s="1"/>
  <c r="F1086" i="5"/>
  <c r="F1087" i="5"/>
  <c r="F1088" i="5"/>
  <c r="F1089" i="5" s="1"/>
  <c r="F1090" i="5" s="1"/>
  <c r="F1091" i="5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/>
  <c r="F1128" i="5" s="1"/>
  <c r="F1129" i="5" s="1"/>
  <c r="F1130" i="5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/>
  <c r="F1165" i="5"/>
  <c r="F1166" i="5"/>
  <c r="F1167" i="5"/>
  <c r="F1168" i="5"/>
  <c r="F1169" i="5"/>
  <c r="F1170" i="5" s="1"/>
  <c r="F1171" i="5" s="1"/>
  <c r="F1172" i="5"/>
  <c r="F1173" i="5" s="1"/>
  <c r="F1174" i="5"/>
  <c r="F1175" i="5" s="1"/>
  <c r="F1176" i="5" s="1"/>
  <c r="F1177" i="5"/>
  <c r="F1178" i="5"/>
  <c r="F1179" i="5" s="1"/>
  <c r="F1180" i="5" s="1"/>
  <c r="F1181" i="5"/>
  <c r="F1182" i="5" s="1"/>
  <c r="F1183" i="5"/>
  <c r="F1184" i="5"/>
  <c r="F1185" i="5" s="1"/>
  <c r="F1186" i="5"/>
  <c r="F1187" i="5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/>
  <c r="F1224" i="5" s="1"/>
  <c r="F1225" i="5"/>
  <c r="F1226" i="5"/>
  <c r="F1227" i="5"/>
  <c r="F1228" i="5" s="1"/>
  <c r="F1229" i="5" s="1"/>
  <c r="F1230" i="5" s="1"/>
  <c r="F1231" i="5" s="1"/>
  <c r="F1232" i="5"/>
  <c r="F1233" i="5" s="1"/>
  <c r="F1234" i="5" s="1"/>
  <c r="F1235" i="5"/>
  <c r="F1236" i="5"/>
  <c r="F1237" i="5"/>
  <c r="F1238" i="5"/>
  <c r="F1239" i="5" s="1"/>
  <c r="F1240" i="5" s="1"/>
  <c r="F1241" i="5" s="1"/>
  <c r="F1242" i="5"/>
  <c r="F1243" i="5"/>
  <c r="F1244" i="5"/>
  <c r="F1245" i="5" s="1"/>
  <c r="F1246" i="5"/>
  <c r="F1247" i="5"/>
  <c r="F1248" i="5" s="1"/>
  <c r="F1249" i="5" s="1"/>
  <c r="F1250" i="5" s="1"/>
  <c r="F1251" i="5"/>
  <c r="F1252" i="5"/>
  <c r="F1253" i="5" s="1"/>
  <c r="F1254" i="5" s="1"/>
  <c r="F1255" i="5"/>
  <c r="F1256" i="5"/>
  <c r="F1257" i="5" s="1"/>
  <c r="F1258" i="5" s="1"/>
  <c r="F1259" i="5" s="1"/>
  <c r="F1260" i="5" s="1"/>
  <c r="F1261" i="5" s="1"/>
  <c r="F1262" i="5" s="1"/>
  <c r="F1263" i="5" s="1"/>
  <c r="F1264" i="5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/>
  <c r="F1291" i="5"/>
  <c r="F1292" i="5"/>
  <c r="F1293" i="5"/>
  <c r="F1294" i="5" s="1"/>
  <c r="F1295" i="5"/>
  <c r="F1296" i="5" s="1"/>
  <c r="F1297" i="5" s="1"/>
  <c r="F1298" i="5"/>
  <c r="F1299" i="5" s="1"/>
  <c r="F1300" i="5"/>
  <c r="F1301" i="5"/>
  <c r="F1302" i="5" s="1"/>
  <c r="F1303" i="5" s="1"/>
  <c r="F1304" i="5" s="1"/>
  <c r="F1305" i="5"/>
  <c r="F1306" i="5" s="1"/>
  <c r="F1307" i="5"/>
  <c r="F1308" i="5" s="1"/>
  <c r="F1309" i="5"/>
  <c r="F1310" i="5" s="1"/>
  <c r="F1311" i="5" s="1"/>
  <c r="F1312" i="5" s="1"/>
  <c r="F1313" i="5" s="1"/>
  <c r="F1314" i="5" s="1"/>
  <c r="F1315" i="5"/>
  <c r="F1316" i="5" s="1"/>
  <c r="F1317" i="5" s="1"/>
  <c r="F1318" i="5"/>
  <c r="F1319" i="5" s="1"/>
  <c r="F1320" i="5" s="1"/>
  <c r="F1321" i="5"/>
  <c r="F1322" i="5"/>
  <c r="F1323" i="5"/>
  <c r="F1324" i="5"/>
  <c r="F1325" i="5"/>
  <c r="F1326" i="5"/>
  <c r="F1327" i="5"/>
  <c r="F1328" i="5" s="1"/>
  <c r="F1329" i="5" s="1"/>
  <c r="F1330" i="5"/>
  <c r="F1331" i="5" s="1"/>
  <c r="F1332" i="5" s="1"/>
  <c r="F1333" i="5" s="1"/>
  <c r="F1334" i="5"/>
  <c r="F1335" i="5"/>
  <c r="F1336" i="5"/>
  <c r="F1337" i="5" s="1"/>
  <c r="F1338" i="5" s="1"/>
  <c r="F1339" i="5"/>
  <c r="F1340" i="5" s="1"/>
  <c r="F1341" i="5" s="1"/>
  <c r="F1342" i="5"/>
  <c r="F1343" i="5"/>
  <c r="F1344" i="5"/>
  <c r="F1345" i="5"/>
  <c r="F1346" i="5" s="1"/>
  <c r="F1347" i="5" s="1"/>
  <c r="F1348" i="5"/>
  <c r="F1349" i="5" s="1"/>
  <c r="F1350" i="5" s="1"/>
  <c r="F1351" i="5" s="1"/>
  <c r="F1352" i="5" s="1"/>
  <c r="F1353" i="5" s="1"/>
  <c r="F1354" i="5"/>
  <c r="F1355" i="5" s="1"/>
  <c r="F1356" i="5" s="1"/>
  <c r="F1357" i="5" s="1"/>
  <c r="F1358" i="5" s="1"/>
  <c r="F1359" i="5" s="1"/>
  <c r="F1360" i="5"/>
  <c r="F1361" i="5" s="1"/>
  <c r="F1362" i="5" s="1"/>
  <c r="F1363" i="5" s="1"/>
  <c r="F1364" i="5" s="1"/>
  <c r="F1365" i="5" s="1"/>
  <c r="F1366" i="5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/>
  <c r="F1383" i="5"/>
  <c r="F1384" i="5"/>
  <c r="F1385" i="5" s="1"/>
  <c r="F1386" i="5" s="1"/>
  <c r="F1387" i="5"/>
  <c r="F1388" i="5"/>
  <c r="F1389" i="5"/>
  <c r="F1390" i="5"/>
  <c r="F1391" i="5"/>
  <c r="F1392" i="5"/>
  <c r="F1393" i="5"/>
  <c r="F1394" i="5" s="1"/>
  <c r="F1395" i="5"/>
  <c r="F1396" i="5"/>
  <c r="F1397" i="5" s="1"/>
  <c r="F1398" i="5" s="1"/>
  <c r="F1399" i="5" s="1"/>
  <c r="F1400" i="5" s="1"/>
  <c r="F1401" i="5" s="1"/>
  <c r="F1402" i="5"/>
  <c r="F1403" i="5" s="1"/>
  <c r="F1404" i="5" s="1"/>
  <c r="F1405" i="5" s="1"/>
  <c r="F1406" i="5" s="1"/>
  <c r="F1407" i="5" s="1"/>
  <c r="F1408" i="5"/>
  <c r="F1409" i="5" s="1"/>
  <c r="F1410" i="5" s="1"/>
  <c r="F1411" i="5" s="1"/>
  <c r="F1412" i="5" s="1"/>
  <c r="F1413" i="5" s="1"/>
  <c r="F1414" i="5"/>
  <c r="F1415" i="5" s="1"/>
  <c r="F1416" i="5" s="1"/>
  <c r="F1417" i="5" s="1"/>
  <c r="F1418" i="5" s="1"/>
  <c r="F1419" i="5" s="1"/>
  <c r="F1420" i="5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/>
  <c r="F1443" i="5"/>
  <c r="F1444" i="5"/>
  <c r="F1445" i="5" s="1"/>
  <c r="F1446" i="5" s="1"/>
  <c r="F1447" i="5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/>
  <c r="F1469" i="5" s="1"/>
  <c r="F1470" i="5"/>
  <c r="F1471" i="5"/>
  <c r="F1472" i="5" s="1"/>
  <c r="F1473" i="5" s="1"/>
  <c r="F1474" i="5"/>
  <c r="F1475" i="5" s="1"/>
  <c r="F1476" i="5" s="1"/>
  <c r="F1477" i="5" s="1"/>
  <c r="F1478" i="5" s="1"/>
  <c r="F1479" i="5" s="1"/>
  <c r="F1480" i="5"/>
  <c r="F1481" i="5" s="1"/>
  <c r="F1482" i="5" s="1"/>
  <c r="F1483" i="5" s="1"/>
  <c r="F1484" i="5" s="1"/>
  <c r="F1485" i="5" s="1"/>
  <c r="F1486" i="5"/>
  <c r="F1487" i="5" s="1"/>
  <c r="F1488" i="5" s="1"/>
  <c r="F1489" i="5" s="1"/>
  <c r="F1490" i="5" s="1"/>
  <c r="F1491" i="5" s="1"/>
  <c r="F1492" i="5"/>
  <c r="F1493" i="5" s="1"/>
  <c r="F1494" i="5"/>
  <c r="F1495" i="5"/>
  <c r="F1496" i="5" s="1"/>
  <c r="F1497" i="5" s="1"/>
  <c r="F1498" i="5"/>
  <c r="F1499" i="5" s="1"/>
  <c r="F1500" i="5" s="1"/>
  <c r="F1501" i="5" s="1"/>
  <c r="F1502" i="5"/>
  <c r="F1503" i="5"/>
  <c r="F1504" i="5"/>
  <c r="F1505" i="5"/>
  <c r="F1506" i="5"/>
  <c r="F1507" i="5"/>
  <c r="F1508" i="5" s="1"/>
  <c r="F1509" i="5"/>
  <c r="F1510" i="5"/>
  <c r="F1511" i="5"/>
  <c r="F1512" i="5"/>
  <c r="F1513" i="5"/>
  <c r="F1514" i="5" s="1"/>
  <c r="F1515" i="5"/>
  <c r="F1516" i="5"/>
  <c r="F1517" i="5" s="1"/>
  <c r="F1518" i="5" s="1"/>
  <c r="F1519" i="5" s="1"/>
  <c r="F1520" i="5" s="1"/>
  <c r="F1521" i="5" s="1"/>
  <c r="F1522" i="5"/>
  <c r="F1523" i="5" s="1"/>
  <c r="F1524" i="5" s="1"/>
  <c r="F1525" i="5" s="1"/>
  <c r="F1526" i="5" s="1"/>
  <c r="F1527" i="5" s="1"/>
  <c r="F1528" i="5"/>
  <c r="F1529" i="5" s="1"/>
  <c r="F1530" i="5" s="1"/>
  <c r="F1531" i="5" s="1"/>
  <c r="F1532" i="5" s="1"/>
  <c r="F1533" i="5" s="1"/>
  <c r="F1534" i="5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/>
  <c r="F1596" i="5"/>
  <c r="F1597" i="5"/>
  <c r="F1598" i="5" s="1"/>
  <c r="F1599" i="5"/>
  <c r="F1600" i="5"/>
  <c r="F1601" i="5"/>
  <c r="F1602" i="5"/>
  <c r="F1603" i="5"/>
  <c r="F1604" i="5" s="1"/>
  <c r="F1605" i="5"/>
  <c r="F1606" i="5"/>
  <c r="F1607" i="5" s="1"/>
  <c r="F1608" i="5"/>
  <c r="F1609" i="5"/>
  <c r="F1610" i="5"/>
  <c r="F1611" i="5"/>
  <c r="F1612" i="5"/>
  <c r="F1613" i="5"/>
  <c r="F1614" i="5"/>
  <c r="F1615" i="5"/>
  <c r="F1616" i="5"/>
  <c r="F1617" i="5"/>
  <c r="F1618" i="5"/>
  <c r="F1619" i="5" s="1"/>
  <c r="F1620" i="5" s="1"/>
  <c r="F1621" i="5"/>
  <c r="F1622" i="5" s="1"/>
  <c r="F1623" i="5" s="1"/>
  <c r="F1624" i="5"/>
  <c r="F1625" i="5"/>
  <c r="F1626" i="5"/>
  <c r="F1627" i="5"/>
  <c r="F1628" i="5" s="1"/>
  <c r="F1629" i="5" s="1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/>
  <c r="F1720" i="5"/>
  <c r="F1721" i="5" s="1"/>
  <c r="F1722" i="5" s="1"/>
  <c r="F1723" i="5"/>
  <c r="F1724" i="5"/>
  <c r="F1725" i="5"/>
  <c r="F1726" i="5"/>
  <c r="F1727" i="5" s="1"/>
  <c r="F1728" i="5" s="1"/>
  <c r="F1729" i="5"/>
  <c r="F1730" i="5"/>
  <c r="F1731" i="5"/>
  <c r="F1732" i="5"/>
  <c r="F1733" i="5"/>
  <c r="F1734" i="5"/>
  <c r="F1735" i="5"/>
  <c r="F1736" i="5" s="1"/>
  <c r="F1737" i="5" s="1"/>
  <c r="F1738" i="5"/>
  <c r="F1739" i="5" s="1"/>
  <c r="F1740" i="5" s="1"/>
  <c r="F1741" i="5"/>
  <c r="F1742" i="5" s="1"/>
  <c r="F1743" i="5" s="1"/>
  <c r="F1744" i="5"/>
  <c r="F1745" i="5" s="1"/>
  <c r="F1746" i="5" s="1"/>
  <c r="F1747" i="5"/>
  <c r="F1748" i="5" s="1"/>
  <c r="F1749" i="5" s="1"/>
  <c r="F1750" i="5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/>
  <c r="F1775" i="5"/>
  <c r="F1776" i="5"/>
  <c r="F1777" i="5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/>
  <c r="F1812" i="5"/>
  <c r="F1813" i="5"/>
  <c r="F1814" i="5" s="1"/>
  <c r="F1815" i="5" s="1"/>
  <c r="F1816" i="5"/>
  <c r="F1817" i="5" s="1"/>
  <c r="F1818" i="5"/>
  <c r="F1819" i="5"/>
  <c r="F1820" i="5" s="1"/>
  <c r="F1821" i="5" s="1"/>
  <c r="F1822" i="5"/>
  <c r="F1823" i="5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/>
  <c r="F1866" i="5"/>
  <c r="F1867" i="5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/>
  <c r="F1884" i="5"/>
  <c r="F1885" i="5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/>
  <c r="F1930" i="5"/>
  <c r="F1931" i="5"/>
  <c r="F1932" i="5" s="1"/>
  <c r="F1933" i="5"/>
  <c r="F1934" i="5" s="1"/>
  <c r="F1935" i="5"/>
  <c r="F1936" i="5"/>
  <c r="F1937" i="5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/>
  <c r="F1952" i="5" s="1"/>
  <c r="F1953" i="5" s="1"/>
  <c r="F1954" i="5" s="1"/>
  <c r="F1955" i="5" s="1"/>
  <c r="F1956" i="5" s="1"/>
  <c r="F1957" i="5" s="1"/>
  <c r="F1958" i="5" s="1"/>
  <c r="F1959" i="5" s="1"/>
  <c r="F1960" i="5"/>
  <c r="F1961" i="5" s="1"/>
  <c r="F1962" i="5" s="1"/>
  <c r="F1963" i="5"/>
  <c r="F1964" i="5" s="1"/>
  <c r="F1965" i="5"/>
  <c r="F1966" i="5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/>
  <c r="F2037" i="5"/>
  <c r="F2038" i="5"/>
  <c r="F2039" i="5" s="1"/>
  <c r="F2040" i="5" s="1"/>
  <c r="F2041" i="5" s="1"/>
  <c r="F2042" i="5" s="1"/>
  <c r="F2043" i="5"/>
  <c r="F2044" i="5"/>
  <c r="F2045" i="5" s="1"/>
  <c r="F2046" i="5" s="1"/>
  <c r="F2047" i="5" s="1"/>
  <c r="F2048" i="5" s="1"/>
  <c r="F2049" i="5" s="1"/>
  <c r="F2050" i="5"/>
  <c r="F2051" i="5"/>
  <c r="F2052" i="5"/>
  <c r="F2053" i="5" s="1"/>
  <c r="F2054" i="5" s="1"/>
  <c r="F2055" i="5"/>
  <c r="F2056" i="5"/>
  <c r="F2057" i="5"/>
  <c r="F2058" i="5"/>
  <c r="F2059" i="5"/>
  <c r="F2060" i="5" s="1"/>
  <c r="F2061" i="5" s="1"/>
  <c r="F2062" i="5" s="1"/>
  <c r="F2063" i="5"/>
  <c r="F2064" i="5"/>
  <c r="F2065" i="5"/>
  <c r="F2066" i="5" s="1"/>
  <c r="F2067" i="5" s="1"/>
  <c r="F2068" i="5"/>
  <c r="F2069" i="5"/>
  <c r="F2070" i="5"/>
  <c r="F2071" i="5"/>
  <c r="F2072" i="5" s="1"/>
  <c r="F2073" i="5"/>
  <c r="F2074" i="5"/>
  <c r="F2075" i="5" s="1"/>
  <c r="F2076" i="5" s="1"/>
  <c r="F2077" i="5" s="1"/>
  <c r="F2078" i="5"/>
  <c r="F2079" i="5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/>
  <c r="F2116" i="5" s="1"/>
  <c r="F2117" i="5" s="1"/>
  <c r="F2118" i="5" s="1"/>
  <c r="F2119" i="5"/>
  <c r="F2120" i="5" s="1"/>
  <c r="F2121" i="5"/>
  <c r="F2122" i="5"/>
  <c r="F2123" i="5" s="1"/>
  <c r="F2124" i="5" s="1"/>
  <c r="F2125" i="5" s="1"/>
  <c r="F2126" i="5" s="1"/>
  <c r="F2127" i="5"/>
  <c r="F2128" i="5"/>
  <c r="F2129" i="5"/>
  <c r="F2130" i="5" s="1"/>
  <c r="F2131" i="5"/>
  <c r="F2132" i="5" s="1"/>
  <c r="F2133" i="5"/>
  <c r="F2134" i="5"/>
  <c r="F2135" i="5"/>
  <c r="F2136" i="5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/>
  <c r="F2163" i="5"/>
  <c r="F3" i="5"/>
  <c r="F2" i="5"/>
  <c r="D732" i="5"/>
  <c r="D1733" i="5"/>
  <c r="D1743" i="5"/>
  <c r="E1743" i="5" s="1"/>
  <c r="D161" i="5"/>
  <c r="E161" i="5" s="1"/>
  <c r="D1864" i="5"/>
  <c r="E1864" i="5" s="1"/>
  <c r="D568" i="5"/>
  <c r="E568" i="5" s="1"/>
  <c r="D505" i="5"/>
  <c r="E505" i="5" s="1"/>
  <c r="D1810" i="5"/>
  <c r="E1810" i="5" s="1"/>
  <c r="D888" i="5"/>
  <c r="E888" i="5" s="1"/>
  <c r="D636" i="5"/>
  <c r="E636" i="5" s="1"/>
  <c r="D327" i="5"/>
  <c r="E327" i="5" s="1"/>
  <c r="D682" i="5"/>
  <c r="E682" i="5" s="1"/>
  <c r="D997" i="5"/>
  <c r="E997" i="5" s="1"/>
  <c r="D1594" i="5"/>
  <c r="E1594" i="5" s="1"/>
  <c r="D326" i="5"/>
  <c r="E326" i="5" s="1"/>
  <c r="D1809" i="5"/>
  <c r="E1809" i="5" s="1"/>
  <c r="D996" i="5"/>
  <c r="E996" i="5" s="1"/>
  <c r="D1085" i="5"/>
  <c r="E1085" i="5" s="1"/>
  <c r="D887" i="5"/>
  <c r="E887" i="5" s="1"/>
  <c r="D1928" i="5"/>
  <c r="E1928" i="5" s="1"/>
  <c r="D716" i="5"/>
  <c r="E716" i="5" s="1"/>
  <c r="D1126" i="5"/>
  <c r="E1126" i="5" s="1"/>
  <c r="D711" i="5"/>
  <c r="E711" i="5" s="1"/>
  <c r="D361" i="5"/>
  <c r="E361" i="5" s="1"/>
  <c r="D931" i="5"/>
  <c r="E931" i="5" s="1"/>
  <c r="D504" i="5"/>
  <c r="E504" i="5" s="1"/>
  <c r="D1773" i="5"/>
  <c r="E1773" i="5" s="1"/>
  <c r="D347" i="5"/>
  <c r="E347" i="5" s="1"/>
  <c r="D1882" i="5"/>
  <c r="E1882" i="5" s="1"/>
  <c r="D746" i="5"/>
  <c r="E746" i="5" s="1"/>
  <c r="D1381" i="5"/>
  <c r="E1381" i="5" s="1"/>
  <c r="D886" i="5"/>
  <c r="E886" i="5" s="1"/>
  <c r="D2058" i="5"/>
  <c r="E2058" i="5" s="1"/>
  <c r="D561" i="5"/>
  <c r="E561" i="5" s="1"/>
  <c r="D1718" i="5"/>
  <c r="E1718" i="5" s="1"/>
  <c r="D1441" i="5"/>
  <c r="E1441" i="5" s="1"/>
  <c r="D1808" i="5"/>
  <c r="E1808" i="5" s="1"/>
  <c r="D1125" i="5"/>
  <c r="E1125" i="5" s="1"/>
  <c r="D503" i="5"/>
  <c r="E503" i="5" s="1"/>
  <c r="D795" i="5"/>
  <c r="E795" i="5" s="1"/>
  <c r="D1723" i="5"/>
  <c r="E1723" i="5" s="1"/>
  <c r="D502" i="5"/>
  <c r="E502" i="5" s="1"/>
  <c r="D325" i="5"/>
  <c r="E325" i="5" s="1"/>
  <c r="D1863" i="5"/>
  <c r="E1863" i="5" s="1"/>
  <c r="D1862" i="5"/>
  <c r="E1862" i="5" s="1"/>
  <c r="D1124" i="5"/>
  <c r="E1124" i="5" s="1"/>
  <c r="D324" i="5"/>
  <c r="E324" i="5" s="1"/>
  <c r="D681" i="5"/>
  <c r="E681" i="5" s="1"/>
  <c r="D1446" i="5"/>
  <c r="E1446" i="5" s="1"/>
  <c r="D2049" i="5"/>
  <c r="E2049" i="5" s="1"/>
  <c r="D1881" i="5"/>
  <c r="E1881" i="5" s="1"/>
  <c r="D2130" i="5"/>
  <c r="E2130" i="5" s="1"/>
  <c r="D680" i="5"/>
  <c r="E680" i="5" s="1"/>
  <c r="D323" i="5"/>
  <c r="E323" i="5" s="1"/>
  <c r="D885" i="5"/>
  <c r="E885" i="5" s="1"/>
  <c r="D219" i="5"/>
  <c r="E219" i="5" s="1"/>
  <c r="D1807" i="5"/>
  <c r="E1807" i="5" s="1"/>
  <c r="D1072" i="5"/>
  <c r="E1072" i="5" s="1"/>
  <c r="D49" i="5"/>
  <c r="E49" i="5" s="1"/>
  <c r="D322" i="5"/>
  <c r="E322" i="5" s="1"/>
  <c r="D501" i="5"/>
  <c r="E501" i="5" s="1"/>
  <c r="D1880" i="5"/>
  <c r="E1880" i="5" s="1"/>
  <c r="D930" i="5"/>
  <c r="E930" i="5" s="1"/>
  <c r="D794" i="5"/>
  <c r="E794" i="5" s="1"/>
  <c r="D2126" i="5"/>
  <c r="E2126" i="5" s="1"/>
  <c r="D321" i="5"/>
  <c r="E321" i="5" s="1"/>
  <c r="D1123" i="5"/>
  <c r="E1123" i="5" s="1"/>
  <c r="D320" i="5"/>
  <c r="E320" i="5" s="1"/>
  <c r="D2067" i="5"/>
  <c r="E2067" i="5" s="1"/>
  <c r="D739" i="5"/>
  <c r="E739" i="5" s="1"/>
  <c r="D1806" i="5"/>
  <c r="E1806" i="5" s="1"/>
  <c r="D1084" i="5"/>
  <c r="E1084" i="5" s="1"/>
  <c r="D1380" i="5"/>
  <c r="E1380" i="5" s="1"/>
  <c r="D1289" i="5"/>
  <c r="E1289" i="5" s="1"/>
  <c r="D884" i="5"/>
  <c r="E884" i="5" s="1"/>
  <c r="D1805" i="5"/>
  <c r="E1805" i="5" s="1"/>
  <c r="D1717" i="5"/>
  <c r="E1717" i="5" s="1"/>
  <c r="D404" i="5"/>
  <c r="E404" i="5" s="1"/>
  <c r="D1716" i="5"/>
  <c r="E1716" i="5" s="1"/>
  <c r="D114" i="5"/>
  <c r="E114" i="5" s="1"/>
  <c r="D1322" i="5"/>
  <c r="E1322" i="5" s="1"/>
  <c r="D1467" i="5"/>
  <c r="E1467" i="5" s="1"/>
  <c r="D1593" i="5"/>
  <c r="E1593" i="5" s="1"/>
  <c r="D160" i="5"/>
  <c r="E160" i="5" s="1"/>
  <c r="D995" i="5"/>
  <c r="E995" i="5" s="1"/>
  <c r="D1241" i="5"/>
  <c r="E1241" i="5" s="1"/>
  <c r="D2161" i="5"/>
  <c r="E2161" i="5" s="1"/>
  <c r="D1176" i="5"/>
  <c r="E1176" i="5" s="1"/>
  <c r="D1604" i="5"/>
  <c r="E1604" i="5" s="1"/>
  <c r="D1732" i="5"/>
  <c r="E1732" i="5" s="1"/>
  <c r="D2160" i="5"/>
  <c r="E2160" i="5" s="1"/>
  <c r="D1379" i="5"/>
  <c r="E1379" i="5" s="1"/>
  <c r="D1592" i="5"/>
  <c r="E1592" i="5" s="1"/>
  <c r="D1440" i="5"/>
  <c r="E1440" i="5" s="1"/>
  <c r="D500" i="5"/>
  <c r="E500" i="5" s="1"/>
  <c r="D1715" i="5"/>
  <c r="E1715" i="5" s="1"/>
  <c r="D1591" i="5"/>
  <c r="E1591" i="5" s="1"/>
  <c r="D679" i="5"/>
  <c r="E679" i="5" s="1"/>
  <c r="D560" i="5"/>
  <c r="E560" i="5" s="1"/>
  <c r="D2035" i="5"/>
  <c r="E2035" i="5" s="1"/>
  <c r="D2034" i="5"/>
  <c r="E2034" i="5" s="1"/>
  <c r="D1083" i="5"/>
  <c r="E1083" i="5" s="1"/>
  <c r="D1804" i="5"/>
  <c r="E1804" i="5" s="1"/>
  <c r="D1879" i="5"/>
  <c r="E1879" i="5" s="1"/>
  <c r="D1803" i="5"/>
  <c r="E1803" i="5" s="1"/>
  <c r="D1304" i="5"/>
  <c r="E1304" i="5" s="1"/>
  <c r="D1378" i="5"/>
  <c r="E1378" i="5" s="1"/>
  <c r="D1493" i="5"/>
  <c r="E1493" i="5" s="1"/>
  <c r="D2033" i="5"/>
  <c r="E2033" i="5" s="1"/>
  <c r="D1927" i="5"/>
  <c r="E1927" i="5" s="1"/>
  <c r="D413" i="5"/>
  <c r="E413" i="5" s="1"/>
  <c r="D1321" i="5"/>
  <c r="E1321" i="5" s="1"/>
  <c r="D893" i="5"/>
  <c r="E893" i="5" s="1"/>
  <c r="D994" i="5"/>
  <c r="E994" i="5" s="1"/>
  <c r="D1466" i="5"/>
  <c r="E1466" i="5" s="1"/>
  <c r="D1802" i="5"/>
  <c r="E1802" i="5" s="1"/>
  <c r="D993" i="5"/>
  <c r="E993" i="5" s="1"/>
  <c r="D1926" i="5"/>
  <c r="E1926" i="5" s="1"/>
  <c r="D319" i="5"/>
  <c r="E319" i="5" s="1"/>
  <c r="D992" i="5"/>
  <c r="E992" i="5" s="1"/>
  <c r="D1377" i="5"/>
  <c r="E1377" i="5" s="1"/>
  <c r="D88" i="5"/>
  <c r="E88" i="5" s="1"/>
  <c r="D1861" i="5"/>
  <c r="E1861" i="5" s="1"/>
  <c r="D1071" i="5"/>
  <c r="E1071" i="5" s="1"/>
  <c r="D499" i="5"/>
  <c r="E499" i="5" s="1"/>
  <c r="D1314" i="5"/>
  <c r="E1314" i="5" s="1"/>
  <c r="D1714" i="5"/>
  <c r="E1714" i="5" s="1"/>
  <c r="D1772" i="5"/>
  <c r="E1772" i="5" s="1"/>
  <c r="D2072" i="5"/>
  <c r="E2072" i="5" s="1"/>
  <c r="D1801" i="5"/>
  <c r="E1801" i="5" s="1"/>
  <c r="D2159" i="5"/>
  <c r="E2159" i="5" s="1"/>
  <c r="D632" i="5"/>
  <c r="E632" i="5" s="1"/>
  <c r="D559" i="5"/>
  <c r="E559" i="5" s="1"/>
  <c r="D1163" i="5"/>
  <c r="E1163" i="5" s="1"/>
  <c r="D1713" i="5"/>
  <c r="E1713" i="5" s="1"/>
  <c r="D1222" i="5"/>
  <c r="E1222" i="5" s="1"/>
  <c r="D4" i="5"/>
  <c r="E4" i="5" s="1"/>
  <c r="D1860" i="5"/>
  <c r="E1860" i="5" s="1"/>
  <c r="D1859" i="5"/>
  <c r="E1859" i="5" s="1"/>
  <c r="D1925" i="5"/>
  <c r="E1925" i="5" s="1"/>
  <c r="D1590" i="5"/>
  <c r="E1590" i="5" s="1"/>
  <c r="D360" i="5"/>
  <c r="E360" i="5" s="1"/>
  <c r="D2114" i="5"/>
  <c r="E2114" i="5" s="1"/>
  <c r="D1070" i="5"/>
  <c r="E1070" i="5" s="1"/>
  <c r="D1022" i="5"/>
  <c r="E1022" i="5" s="1"/>
  <c r="D2051" i="5"/>
  <c r="E2051" i="5" s="1"/>
  <c r="D1376" i="5"/>
  <c r="E1376" i="5" s="1"/>
  <c r="D1858" i="5"/>
  <c r="E1858" i="5" s="1"/>
  <c r="D48" i="5"/>
  <c r="E48" i="5" s="1"/>
  <c r="D2158" i="5"/>
  <c r="E2158" i="5" s="1"/>
  <c r="D1771" i="5"/>
  <c r="E1771" i="5" s="1"/>
  <c r="D726" i="5"/>
  <c r="E726" i="5" s="1"/>
  <c r="D1589" i="5"/>
  <c r="E1589" i="5" s="1"/>
  <c r="D318" i="5"/>
  <c r="E318" i="5" s="1"/>
  <c r="D2032" i="5"/>
  <c r="E2032" i="5" s="1"/>
  <c r="D317" i="5"/>
  <c r="E317" i="5" s="1"/>
  <c r="D1122" i="5"/>
  <c r="E1122" i="5" s="1"/>
  <c r="D2113" i="5"/>
  <c r="E2113" i="5" s="1"/>
  <c r="D1588" i="5"/>
  <c r="E1588" i="5" s="1"/>
  <c r="D1770" i="5"/>
  <c r="E1770" i="5" s="1"/>
  <c r="D710" i="5"/>
  <c r="E710" i="5" s="1"/>
  <c r="D1924" i="5"/>
  <c r="E1924" i="5" s="1"/>
  <c r="D498" i="5"/>
  <c r="E498" i="5" s="1"/>
  <c r="D1857" i="5"/>
  <c r="E1857" i="5" s="1"/>
  <c r="D883" i="5"/>
  <c r="E883" i="5" s="1"/>
  <c r="D1017" i="5"/>
  <c r="E1017" i="5" s="1"/>
  <c r="D1878" i="5"/>
  <c r="E1878" i="5" s="1"/>
  <c r="D1288" i="5"/>
  <c r="E1288" i="5" s="1"/>
  <c r="D159" i="5"/>
  <c r="E159" i="5" s="1"/>
  <c r="D1712" i="5"/>
  <c r="E1712" i="5" s="1"/>
  <c r="D2031" i="5"/>
  <c r="E2031" i="5" s="1"/>
  <c r="D608" i="5"/>
  <c r="E608" i="5" s="1"/>
  <c r="D991" i="5"/>
  <c r="E991" i="5" s="1"/>
  <c r="D678" i="5"/>
  <c r="E678" i="5" s="1"/>
  <c r="D677" i="5"/>
  <c r="E677" i="5" s="1"/>
  <c r="D316" i="5"/>
  <c r="E316" i="5" s="1"/>
  <c r="D2157" i="5"/>
  <c r="E2157" i="5" s="1"/>
  <c r="D882" i="5"/>
  <c r="E882" i="5" s="1"/>
  <c r="D1303" i="5"/>
  <c r="E1303" i="5" s="1"/>
  <c r="D1711" i="5"/>
  <c r="E1711" i="5" s="1"/>
  <c r="D881" i="5"/>
  <c r="E881" i="5" s="1"/>
  <c r="D315" i="5"/>
  <c r="E315" i="5" s="1"/>
  <c r="D1392" i="5"/>
  <c r="E1392" i="5" s="1"/>
  <c r="D620" i="5"/>
  <c r="E620" i="5" s="1"/>
  <c r="D2120" i="5"/>
  <c r="E2120" i="5" s="1"/>
  <c r="D1587" i="5"/>
  <c r="E1587" i="5" s="1"/>
  <c r="D1877" i="5"/>
  <c r="E1877" i="5" s="1"/>
  <c r="D1121" i="5"/>
  <c r="E1121" i="5" s="1"/>
  <c r="D352" i="5"/>
  <c r="E352" i="5" s="1"/>
  <c r="D1439" i="5"/>
  <c r="E1439" i="5" s="1"/>
  <c r="D2112" i="5"/>
  <c r="E2112" i="5" s="1"/>
  <c r="D880" i="5"/>
  <c r="E880" i="5" s="1"/>
  <c r="D879" i="5"/>
  <c r="E879" i="5" s="1"/>
  <c r="D1710" i="5"/>
  <c r="E1710" i="5" s="1"/>
  <c r="D1769" i="5"/>
  <c r="E1769" i="5" s="1"/>
  <c r="D579" i="5"/>
  <c r="E579" i="5" s="1"/>
  <c r="D1162" i="5"/>
  <c r="E1162" i="5" s="1"/>
  <c r="D87" i="5"/>
  <c r="E87" i="5" s="1"/>
  <c r="D371" i="5"/>
  <c r="E371" i="5" s="1"/>
  <c r="D1709" i="5"/>
  <c r="E1709" i="5" s="1"/>
  <c r="D1473" i="5"/>
  <c r="E1473" i="5" s="1"/>
  <c r="D47" i="5"/>
  <c r="E47" i="5" s="1"/>
  <c r="D929" i="5"/>
  <c r="E929" i="5" s="1"/>
  <c r="D46" i="5"/>
  <c r="E46" i="5" s="1"/>
  <c r="D2030" i="5"/>
  <c r="E2030" i="5" s="1"/>
  <c r="D607" i="5"/>
  <c r="E607" i="5" s="1"/>
  <c r="D1438" i="5"/>
  <c r="E1438" i="5" s="1"/>
  <c r="D314" i="5"/>
  <c r="E314" i="5" s="1"/>
  <c r="D45" i="5"/>
  <c r="E45" i="5" s="1"/>
  <c r="D1708" i="5"/>
  <c r="E1708" i="5" s="1"/>
  <c r="D676" i="5"/>
  <c r="E676" i="5" s="1"/>
  <c r="D1923" i="5"/>
  <c r="E1923" i="5" s="1"/>
  <c r="D990" i="5"/>
  <c r="E990" i="5" s="1"/>
  <c r="D172" i="5"/>
  <c r="E172" i="5" s="1"/>
  <c r="D313" i="5"/>
  <c r="E313" i="5" s="1"/>
  <c r="D878" i="5"/>
  <c r="E878" i="5" s="1"/>
  <c r="D2037" i="5"/>
  <c r="E2037" i="5" s="1"/>
  <c r="D1768" i="5"/>
  <c r="E1768" i="5" s="1"/>
  <c r="D1338" i="5"/>
  <c r="E1338" i="5" s="1"/>
  <c r="D1437" i="5"/>
  <c r="E1437" i="5" s="1"/>
  <c r="D877" i="5"/>
  <c r="E877" i="5" s="1"/>
  <c r="D1930" i="5"/>
  <c r="E1930" i="5" s="1"/>
  <c r="D1436" i="5"/>
  <c r="E1436" i="5" s="1"/>
  <c r="D2156" i="5"/>
  <c r="E2156" i="5" s="1"/>
  <c r="D892" i="5"/>
  <c r="E892" i="5" s="1"/>
  <c r="D1221" i="5"/>
  <c r="E1221" i="5" s="1"/>
  <c r="D1586" i="5"/>
  <c r="E1586" i="5" s="1"/>
  <c r="D112" i="5"/>
  <c r="E112" i="5" s="1"/>
  <c r="D1856" i="5"/>
  <c r="E1856" i="5" s="1"/>
  <c r="D688" i="5"/>
  <c r="E688" i="5" s="1"/>
  <c r="D171" i="5"/>
  <c r="E171" i="5" s="1"/>
  <c r="D409" i="5"/>
  <c r="E409" i="5" s="1"/>
  <c r="D1767" i="5"/>
  <c r="E1767" i="5" s="1"/>
  <c r="D238" i="5"/>
  <c r="E238" i="5" s="1"/>
  <c r="D389" i="5"/>
  <c r="E389" i="5" s="1"/>
  <c r="D2111" i="5"/>
  <c r="E2111" i="5" s="1"/>
  <c r="D2110" i="5"/>
  <c r="E2110" i="5" s="1"/>
  <c r="D736" i="5"/>
  <c r="E736" i="5" s="1"/>
  <c r="D86" i="5"/>
  <c r="E86" i="5" s="1"/>
  <c r="D216" i="5"/>
  <c r="E216" i="5" s="1"/>
  <c r="D1707" i="5"/>
  <c r="E1707" i="5" s="1"/>
  <c r="D215" i="5"/>
  <c r="E215" i="5" s="1"/>
  <c r="D1766" i="5"/>
  <c r="E1766" i="5" s="1"/>
  <c r="D1129" i="5"/>
  <c r="E1129" i="5" s="1"/>
  <c r="D718" i="5"/>
  <c r="E718" i="5" s="1"/>
  <c r="D1254" i="5"/>
  <c r="E1254" i="5" s="1"/>
  <c r="D1299" i="5"/>
  <c r="E1299" i="5" s="1"/>
  <c r="D312" i="5"/>
  <c r="E312" i="5" s="1"/>
  <c r="D2054" i="5"/>
  <c r="E2054" i="5" s="1"/>
  <c r="D1171" i="5"/>
  <c r="E1171" i="5" s="1"/>
  <c r="D989" i="5"/>
  <c r="E989" i="5" s="1"/>
  <c r="D1585" i="5"/>
  <c r="E1585" i="5" s="1"/>
  <c r="D497" i="5"/>
  <c r="E497" i="5" s="1"/>
  <c r="D496" i="5"/>
  <c r="E496" i="5" s="1"/>
  <c r="D1220" i="5"/>
  <c r="E1220" i="5" s="1"/>
  <c r="D1069" i="5"/>
  <c r="E1069" i="5" s="1"/>
  <c r="D606" i="5"/>
  <c r="E606" i="5" s="1"/>
  <c r="D1287" i="5"/>
  <c r="E1287" i="5" s="1"/>
  <c r="D311" i="5"/>
  <c r="E311" i="5" s="1"/>
  <c r="D1609" i="5"/>
  <c r="E1609" i="5" s="1"/>
  <c r="D1240" i="5"/>
  <c r="E1240" i="5" s="1"/>
  <c r="D346" i="5"/>
  <c r="E346" i="5" s="1"/>
  <c r="D2071" i="5"/>
  <c r="E2071" i="5" s="1"/>
  <c r="D793" i="5"/>
  <c r="E793" i="5" s="1"/>
  <c r="D392" i="5"/>
  <c r="E392" i="5" s="1"/>
  <c r="D1219" i="5"/>
  <c r="E1219" i="5" s="1"/>
  <c r="D876" i="5"/>
  <c r="E876" i="5" s="1"/>
  <c r="D2118" i="5"/>
  <c r="E2118" i="5" s="1"/>
  <c r="D2133" i="5"/>
  <c r="E2133" i="5" s="1"/>
  <c r="D1021" i="5"/>
  <c r="E1021" i="5" s="1"/>
  <c r="D928" i="5"/>
  <c r="E928" i="5" s="1"/>
  <c r="D345" i="5"/>
  <c r="E345" i="5" s="1"/>
  <c r="D495" i="5"/>
  <c r="E495" i="5" s="1"/>
  <c r="D85" i="5"/>
  <c r="E85" i="5" s="1"/>
  <c r="D494" i="5"/>
  <c r="E494" i="5" s="1"/>
  <c r="D158" i="5"/>
  <c r="E158" i="5" s="1"/>
  <c r="D84" i="5"/>
  <c r="E84" i="5" s="1"/>
  <c r="D83" i="5"/>
  <c r="E83" i="5" s="1"/>
  <c r="D875" i="5"/>
  <c r="E875" i="5" s="1"/>
  <c r="D1706" i="5"/>
  <c r="E1706" i="5" s="1"/>
  <c r="D1584" i="5"/>
  <c r="E1584" i="5" s="1"/>
  <c r="D507" i="5"/>
  <c r="E507" i="5" s="1"/>
  <c r="D1329" i="5"/>
  <c r="E1329" i="5" s="1"/>
  <c r="D1298" i="5"/>
  <c r="E1298" i="5" s="1"/>
  <c r="D108" i="5"/>
  <c r="E108" i="5" s="1"/>
  <c r="D1876" i="5"/>
  <c r="E1876" i="5" s="1"/>
  <c r="D1068" i="5"/>
  <c r="E1068" i="5" s="1"/>
  <c r="D1800" i="5"/>
  <c r="E1800" i="5" s="1"/>
  <c r="D1435" i="5"/>
  <c r="E1435" i="5" s="1"/>
  <c r="D344" i="5"/>
  <c r="E344" i="5" s="1"/>
  <c r="D625" i="5"/>
  <c r="E625" i="5" s="1"/>
  <c r="D196" i="5"/>
  <c r="E196" i="5" s="1"/>
  <c r="D1583" i="5"/>
  <c r="E1583" i="5" s="1"/>
  <c r="D792" i="5"/>
  <c r="E792" i="5" s="1"/>
  <c r="D1705" i="5"/>
  <c r="E1705" i="5" s="1"/>
  <c r="D874" i="5"/>
  <c r="E874" i="5" s="1"/>
  <c r="D96" i="5"/>
  <c r="E96" i="5" s="1"/>
  <c r="D391" i="5"/>
  <c r="E391" i="5" s="1"/>
  <c r="D310" i="5"/>
  <c r="E310" i="5" s="1"/>
  <c r="D1120" i="5"/>
  <c r="E1120" i="5" s="1"/>
  <c r="D205" i="5"/>
  <c r="E205" i="5" s="1"/>
  <c r="D1922" i="5"/>
  <c r="E1922" i="5" s="1"/>
  <c r="D223" i="5"/>
  <c r="E223" i="5" s="1"/>
  <c r="D731" i="5"/>
  <c r="E731" i="5" s="1"/>
  <c r="D1722" i="5"/>
  <c r="E1722" i="5" s="1"/>
  <c r="D1929" i="5"/>
  <c r="E1929" i="5" s="1"/>
  <c r="D873" i="5"/>
  <c r="E873" i="5" s="1"/>
  <c r="D2048" i="5"/>
  <c r="E2048" i="5" s="1"/>
  <c r="D93" i="5"/>
  <c r="E93" i="5" s="1"/>
  <c r="D1508" i="5"/>
  <c r="E1508" i="5" s="1"/>
  <c r="D1728" i="5"/>
  <c r="E1728" i="5" s="1"/>
  <c r="D1434" i="5"/>
  <c r="E1434" i="5" s="1"/>
  <c r="D343" i="5"/>
  <c r="E343" i="5" s="1"/>
  <c r="D1161" i="5"/>
  <c r="E1161" i="5" s="1"/>
  <c r="D2155" i="5"/>
  <c r="E2155" i="5" s="1"/>
  <c r="D927" i="5"/>
  <c r="E927" i="5" s="1"/>
  <c r="D988" i="5"/>
  <c r="E988" i="5" s="1"/>
  <c r="D118" i="5"/>
  <c r="E118" i="5" s="1"/>
  <c r="D872" i="5"/>
  <c r="E872" i="5" s="1"/>
  <c r="D493" i="5"/>
  <c r="E493" i="5" s="1"/>
  <c r="D1375" i="5"/>
  <c r="E1375" i="5" s="1"/>
  <c r="D1921" i="5"/>
  <c r="E1921" i="5" s="1"/>
  <c r="D635" i="5"/>
  <c r="E635" i="5" s="1"/>
  <c r="D2154" i="5"/>
  <c r="E2154" i="5" s="1"/>
  <c r="D574" i="5"/>
  <c r="E574" i="5" s="1"/>
  <c r="D1727" i="5"/>
  <c r="E1727" i="5" s="1"/>
  <c r="D170" i="5"/>
  <c r="E170" i="5" s="1"/>
  <c r="D1465" i="5"/>
  <c r="E1465" i="5" s="1"/>
  <c r="D82" i="5"/>
  <c r="E82" i="5" s="1"/>
  <c r="D1704" i="5"/>
  <c r="E1704" i="5" s="1"/>
  <c r="D1742" i="5"/>
  <c r="E1742" i="5" s="1"/>
  <c r="D492" i="5"/>
  <c r="E492" i="5" s="1"/>
  <c r="D157" i="5"/>
  <c r="E157" i="5" s="1"/>
  <c r="D1875" i="5"/>
  <c r="E1875" i="5" s="1"/>
  <c r="D1855" i="5"/>
  <c r="E1855" i="5" s="1"/>
  <c r="D2153" i="5"/>
  <c r="E2153" i="5" s="1"/>
  <c r="D2042" i="5"/>
  <c r="E2042" i="5" s="1"/>
  <c r="D2109" i="5"/>
  <c r="E2109" i="5" s="1"/>
  <c r="D1119" i="5"/>
  <c r="E1119" i="5" s="1"/>
  <c r="D1920" i="5"/>
  <c r="E1920" i="5" s="1"/>
  <c r="D987" i="5"/>
  <c r="E987" i="5" s="1"/>
  <c r="D871" i="5"/>
  <c r="E871" i="5" s="1"/>
  <c r="D81" i="5"/>
  <c r="E81" i="5" s="1"/>
  <c r="D195" i="5"/>
  <c r="E195" i="5" s="1"/>
  <c r="D1464" i="5"/>
  <c r="E1464" i="5" s="1"/>
  <c r="D2029" i="5"/>
  <c r="E2029" i="5" s="1"/>
  <c r="D730" i="5"/>
  <c r="E730" i="5" s="1"/>
  <c r="D1016" i="5"/>
  <c r="E1016" i="5" s="1"/>
  <c r="D1433" i="5"/>
  <c r="E1433" i="5" s="1"/>
  <c r="D567" i="5"/>
  <c r="E567" i="5" s="1"/>
  <c r="D624" i="5"/>
  <c r="E624" i="5" s="1"/>
  <c r="D1740" i="5"/>
  <c r="E1740" i="5" s="1"/>
  <c r="D342" i="5"/>
  <c r="E342" i="5" s="1"/>
  <c r="D1218" i="5"/>
  <c r="E1218" i="5" s="1"/>
  <c r="D1608" i="5"/>
  <c r="E1608" i="5" s="1"/>
  <c r="D1231" i="5"/>
  <c r="E1231" i="5" s="1"/>
  <c r="D1432" i="5"/>
  <c r="E1432" i="5" s="1"/>
  <c r="D80" i="5"/>
  <c r="E80" i="5" s="1"/>
  <c r="D986" i="5"/>
  <c r="E986" i="5" s="1"/>
  <c r="D491" i="5"/>
  <c r="E491" i="5" s="1"/>
  <c r="D309" i="5"/>
  <c r="E309" i="5" s="1"/>
  <c r="D1703" i="5"/>
  <c r="E1703" i="5" s="1"/>
  <c r="D1702" i="5"/>
  <c r="E1702" i="5" s="1"/>
  <c r="D1612" i="5"/>
  <c r="E1612" i="5" s="1"/>
  <c r="D1294" i="5"/>
  <c r="E1294" i="5" s="1"/>
  <c r="D1765" i="5"/>
  <c r="E1765" i="5" s="1"/>
  <c r="D870" i="5"/>
  <c r="E870" i="5" s="1"/>
  <c r="D869" i="5"/>
  <c r="E869" i="5" s="1"/>
  <c r="D1701" i="5"/>
  <c r="E1701" i="5" s="1"/>
  <c r="D1217" i="5"/>
  <c r="E1217" i="5" s="1"/>
  <c r="D1286" i="5"/>
  <c r="E1286" i="5" s="1"/>
  <c r="D1067" i="5"/>
  <c r="E1067" i="5" s="1"/>
  <c r="D1431" i="5"/>
  <c r="E1431" i="5" s="1"/>
  <c r="D156" i="5"/>
  <c r="E156" i="5" s="1"/>
  <c r="D1764" i="5"/>
  <c r="E1764" i="5" s="1"/>
  <c r="D1337" i="5"/>
  <c r="E1337" i="5" s="1"/>
  <c r="D1472" i="5"/>
  <c r="E1472" i="5" s="1"/>
  <c r="D1582" i="5"/>
  <c r="E1582" i="5" s="1"/>
  <c r="D190" i="5"/>
  <c r="E190" i="5" s="1"/>
  <c r="D490" i="5"/>
  <c r="E490" i="5" s="1"/>
  <c r="D308" i="5"/>
  <c r="E308" i="5" s="1"/>
  <c r="D1313" i="5"/>
  <c r="E1313" i="5" s="1"/>
  <c r="D558" i="5"/>
  <c r="E558" i="5" s="1"/>
  <c r="D1741" i="5"/>
  <c r="E1741" i="5" s="1"/>
  <c r="D1510" i="5"/>
  <c r="E1510" i="5" s="1"/>
  <c r="D1598" i="5"/>
  <c r="E1598" i="5" s="1"/>
  <c r="D489" i="5"/>
  <c r="E489" i="5" s="1"/>
  <c r="D231" i="5"/>
  <c r="E231" i="5" s="1"/>
  <c r="D396" i="5"/>
  <c r="E396" i="5" s="1"/>
  <c r="D1160" i="5"/>
  <c r="E1160" i="5" s="1"/>
  <c r="D1581" i="5"/>
  <c r="E1581" i="5" s="1"/>
  <c r="D2057" i="5"/>
  <c r="E2057" i="5" s="1"/>
  <c r="D985" i="5"/>
  <c r="E985" i="5" s="1"/>
  <c r="D1580" i="5"/>
  <c r="E1580" i="5" s="1"/>
  <c r="D926" i="5"/>
  <c r="E926" i="5" s="1"/>
  <c r="D488" i="5"/>
  <c r="E488" i="5" s="1"/>
  <c r="D1579" i="5"/>
  <c r="E1579" i="5" s="1"/>
  <c r="D1492" i="5"/>
  <c r="E1492" i="5" s="1"/>
  <c r="D1374" i="5"/>
  <c r="E1374" i="5" s="1"/>
  <c r="D1159" i="5"/>
  <c r="E1159" i="5" s="1"/>
  <c r="D557" i="5"/>
  <c r="E557" i="5" s="1"/>
  <c r="D1700" i="5"/>
  <c r="E1700" i="5" s="1"/>
  <c r="D1373" i="5"/>
  <c r="E1373" i="5" s="1"/>
  <c r="D2108" i="5"/>
  <c r="E2108" i="5" s="1"/>
  <c r="D1082" i="5"/>
  <c r="E1082" i="5" s="1"/>
  <c r="D868" i="5"/>
  <c r="E868" i="5" s="1"/>
  <c r="D1578" i="5"/>
  <c r="E1578" i="5" s="1"/>
  <c r="D791" i="5"/>
  <c r="E791" i="5" s="1"/>
  <c r="D1336" i="5"/>
  <c r="E1336" i="5" s="1"/>
  <c r="D2152" i="5"/>
  <c r="E2152" i="5" s="1"/>
  <c r="D1066" i="5"/>
  <c r="E1066" i="5" s="1"/>
  <c r="D984" i="5"/>
  <c r="E984" i="5" s="1"/>
  <c r="D92" i="5"/>
  <c r="E92" i="5" s="1"/>
  <c r="D790" i="5"/>
  <c r="E790" i="5" s="1"/>
  <c r="D1324" i="5"/>
  <c r="E1324" i="5" s="1"/>
  <c r="D1065" i="5"/>
  <c r="E1065" i="5" s="1"/>
  <c r="D487" i="5"/>
  <c r="E487" i="5" s="1"/>
  <c r="D1600" i="5"/>
  <c r="E1600" i="5" s="1"/>
  <c r="D1430" i="5"/>
  <c r="E1430" i="5" s="1"/>
  <c r="D1854" i="5"/>
  <c r="E1854" i="5" s="1"/>
  <c r="D1285" i="5"/>
  <c r="E1285" i="5" s="1"/>
  <c r="D1064" i="5"/>
  <c r="E1064" i="5" s="1"/>
  <c r="D566" i="5"/>
  <c r="E566" i="5" s="1"/>
  <c r="D226" i="5"/>
  <c r="E226" i="5" s="1"/>
  <c r="D1950" i="5"/>
  <c r="E1950" i="5" s="1"/>
  <c r="D486" i="5"/>
  <c r="E486" i="5" s="1"/>
  <c r="D1491" i="5"/>
  <c r="E1491" i="5" s="1"/>
  <c r="D95" i="5"/>
  <c r="E95" i="5" s="1"/>
  <c r="D341" i="5"/>
  <c r="E341" i="5" s="1"/>
  <c r="D1853" i="5"/>
  <c r="E1853" i="5" s="1"/>
  <c r="D1063" i="5"/>
  <c r="E1063" i="5" s="1"/>
  <c r="D867" i="5"/>
  <c r="E867" i="5" s="1"/>
  <c r="D983" i="5"/>
  <c r="E983" i="5" s="1"/>
  <c r="D1216" i="5"/>
  <c r="E1216" i="5" s="1"/>
  <c r="D330" i="5"/>
  <c r="E330" i="5" s="1"/>
  <c r="D605" i="5"/>
  <c r="E605" i="5" s="1"/>
  <c r="D1699" i="5"/>
  <c r="E1699" i="5" s="1"/>
  <c r="D1577" i="5"/>
  <c r="E1577" i="5" s="1"/>
  <c r="D1698" i="5"/>
  <c r="E1698" i="5" s="1"/>
  <c r="D1576" i="5"/>
  <c r="E1576" i="5" s="1"/>
  <c r="D1062" i="5"/>
  <c r="E1062" i="5" s="1"/>
  <c r="D1372" i="5"/>
  <c r="E1372" i="5" s="1"/>
  <c r="D556" i="5"/>
  <c r="E556" i="5" s="1"/>
  <c r="D675" i="5"/>
  <c r="E675" i="5" s="1"/>
  <c r="D555" i="5"/>
  <c r="E555" i="5" s="1"/>
  <c r="D684" i="5"/>
  <c r="E684" i="5" s="1"/>
  <c r="D1158" i="5"/>
  <c r="E1158" i="5" s="1"/>
  <c r="D2041" i="5"/>
  <c r="E2041" i="5" s="1"/>
  <c r="D115" i="5"/>
  <c r="E115" i="5" s="1"/>
  <c r="D1253" i="5"/>
  <c r="E1253" i="5" s="1"/>
  <c r="D866" i="5"/>
  <c r="E866" i="5" s="1"/>
  <c r="D44" i="5"/>
  <c r="E44" i="5" s="1"/>
  <c r="D1697" i="5"/>
  <c r="E1697" i="5" s="1"/>
  <c r="D512" i="5"/>
  <c r="E512" i="5" s="1"/>
  <c r="D329" i="5"/>
  <c r="E329" i="5" s="1"/>
  <c r="D2028" i="5"/>
  <c r="E2028" i="5" s="1"/>
  <c r="D1284" i="5"/>
  <c r="E1284" i="5" s="1"/>
  <c r="D1429" i="5"/>
  <c r="E1429" i="5" s="1"/>
  <c r="D2056" i="5"/>
  <c r="E2056" i="5" s="1"/>
  <c r="D982" i="5"/>
  <c r="E982" i="5" s="1"/>
  <c r="D7" i="5"/>
  <c r="E7" i="5" s="1"/>
  <c r="D905" i="5"/>
  <c r="E905" i="5" s="1"/>
  <c r="D1696" i="5"/>
  <c r="E1696" i="5" s="1"/>
  <c r="D1283" i="5"/>
  <c r="E1283" i="5" s="1"/>
  <c r="D307" i="5"/>
  <c r="E307" i="5" s="1"/>
  <c r="D180" i="5"/>
  <c r="E180" i="5" s="1"/>
  <c r="D237" i="5"/>
  <c r="E237" i="5" s="1"/>
  <c r="D789" i="5"/>
  <c r="E789" i="5" s="1"/>
  <c r="D351" i="5"/>
  <c r="E351" i="5" s="1"/>
  <c r="D1695" i="5"/>
  <c r="E1695" i="5" s="1"/>
  <c r="D1428" i="5"/>
  <c r="E1428" i="5" s="1"/>
  <c r="D408" i="5"/>
  <c r="E408" i="5" s="1"/>
  <c r="D155" i="5"/>
  <c r="E155" i="5" s="1"/>
  <c r="D1919" i="5"/>
  <c r="E1919" i="5" s="1"/>
  <c r="D485" i="5"/>
  <c r="E485" i="5" s="1"/>
  <c r="D1118" i="5"/>
  <c r="E1118" i="5" s="1"/>
  <c r="D554" i="5"/>
  <c r="E554" i="5" s="1"/>
  <c r="D1815" i="5"/>
  <c r="E1815" i="5" s="1"/>
  <c r="D350" i="5"/>
  <c r="E350" i="5" s="1"/>
  <c r="D117" i="5"/>
  <c r="E117" i="5" s="1"/>
  <c r="D587" i="5"/>
  <c r="E587" i="5" s="1"/>
  <c r="D154" i="5"/>
  <c r="E154" i="5" s="1"/>
  <c r="D1918" i="5"/>
  <c r="E1918" i="5" s="1"/>
  <c r="D865" i="5"/>
  <c r="E865" i="5" s="1"/>
  <c r="D1763" i="5"/>
  <c r="E1763" i="5" s="1"/>
  <c r="D604" i="5"/>
  <c r="E604" i="5" s="1"/>
  <c r="D623" i="5"/>
  <c r="E623" i="5" s="1"/>
  <c r="D1624" i="5"/>
  <c r="E1624" i="5" s="1"/>
  <c r="D1020" i="5"/>
  <c r="E1020" i="5" s="1"/>
  <c r="D591" i="5"/>
  <c r="E591" i="5" s="1"/>
  <c r="D1061" i="5"/>
  <c r="E1061" i="5" s="1"/>
  <c r="D1575" i="5"/>
  <c r="E1575" i="5" s="1"/>
  <c r="D484" i="5"/>
  <c r="E484" i="5" s="1"/>
  <c r="D79" i="5"/>
  <c r="E79" i="5" s="1"/>
  <c r="D340" i="5"/>
  <c r="E340" i="5" s="1"/>
  <c r="D1445" i="5"/>
  <c r="E1445" i="5" s="1"/>
  <c r="D690" i="5"/>
  <c r="E690" i="5" s="1"/>
  <c r="D1117" i="5"/>
  <c r="E1117" i="5" s="1"/>
  <c r="D1166" i="5"/>
  <c r="E1166" i="5" s="1"/>
  <c r="D1694" i="5"/>
  <c r="E1694" i="5" s="1"/>
  <c r="D981" i="5"/>
  <c r="E981" i="5" s="1"/>
  <c r="D1060" i="5"/>
  <c r="E1060" i="5" s="1"/>
  <c r="D177" i="5"/>
  <c r="E177" i="5" s="1"/>
  <c r="D106" i="5"/>
  <c r="E106" i="5" s="1"/>
  <c r="D980" i="5"/>
  <c r="E980" i="5" s="1"/>
  <c r="D1116" i="5"/>
  <c r="E1116" i="5" s="1"/>
  <c r="D1015" i="5"/>
  <c r="E1015" i="5" s="1"/>
  <c r="D1959" i="5"/>
  <c r="E1959" i="5" s="1"/>
  <c r="D2027" i="5"/>
  <c r="E2027" i="5" s="1"/>
  <c r="D483" i="5"/>
  <c r="E483" i="5" s="1"/>
  <c r="D2151" i="5"/>
  <c r="E2151" i="5" s="1"/>
  <c r="D1427" i="5"/>
  <c r="E1427" i="5" s="1"/>
  <c r="D1799" i="5"/>
  <c r="E1799" i="5" s="1"/>
  <c r="D553" i="5"/>
  <c r="E553" i="5" s="1"/>
  <c r="D1173" i="5"/>
  <c r="E1173" i="5" s="1"/>
  <c r="D1157" i="5"/>
  <c r="E1157" i="5" s="1"/>
  <c r="D1252" i="5"/>
  <c r="E1252" i="5" s="1"/>
  <c r="D2107" i="5"/>
  <c r="E2107" i="5" s="1"/>
  <c r="D674" i="5"/>
  <c r="E674" i="5" s="1"/>
  <c r="D1059" i="5"/>
  <c r="E1059" i="5" s="1"/>
  <c r="D43" i="5"/>
  <c r="E43" i="5" s="1"/>
  <c r="D1762" i="5"/>
  <c r="E1762" i="5" s="1"/>
  <c r="D571" i="5"/>
  <c r="E571" i="5" s="1"/>
  <c r="D2026" i="5"/>
  <c r="E2026" i="5" s="1"/>
  <c r="D709" i="5"/>
  <c r="E709" i="5" s="1"/>
  <c r="D153" i="5"/>
  <c r="E153" i="5" s="1"/>
  <c r="D1342" i="5"/>
  <c r="E1342" i="5" s="1"/>
  <c r="D306" i="5"/>
  <c r="E306" i="5" s="1"/>
  <c r="D673" i="5"/>
  <c r="E673" i="5" s="1"/>
  <c r="D1574" i="5"/>
  <c r="E1574" i="5" s="1"/>
  <c r="D482" i="5"/>
  <c r="E482" i="5" s="1"/>
  <c r="D2070" i="5"/>
  <c r="E2070" i="5" s="1"/>
  <c r="D864" i="5"/>
  <c r="E864" i="5" s="1"/>
  <c r="D1293" i="5"/>
  <c r="E1293" i="5" s="1"/>
  <c r="D979" i="5"/>
  <c r="E979" i="5" s="1"/>
  <c r="D1693" i="5"/>
  <c r="E1693" i="5" s="1"/>
  <c r="D1692" i="5"/>
  <c r="E1692" i="5" s="1"/>
  <c r="D1081" i="5"/>
  <c r="E1081" i="5" s="1"/>
  <c r="D339" i="5"/>
  <c r="E339" i="5" s="1"/>
  <c r="D631" i="5"/>
  <c r="E631" i="5" s="1"/>
  <c r="D1306" i="5"/>
  <c r="E1306" i="5" s="1"/>
  <c r="D1371" i="5"/>
  <c r="E1371" i="5" s="1"/>
  <c r="D305" i="5"/>
  <c r="E305" i="5" s="1"/>
  <c r="D1370" i="5"/>
  <c r="E1370" i="5" s="1"/>
  <c r="D42" i="5"/>
  <c r="E42" i="5" s="1"/>
  <c r="D724" i="5"/>
  <c r="E724" i="5" s="1"/>
  <c r="D788" i="5"/>
  <c r="E788" i="5" s="1"/>
  <c r="D1573" i="5"/>
  <c r="E1573" i="5" s="1"/>
  <c r="D672" i="5"/>
  <c r="E672" i="5" s="1"/>
  <c r="D1156" i="5"/>
  <c r="E1156" i="5" s="1"/>
  <c r="D978" i="5"/>
  <c r="E978" i="5" s="1"/>
  <c r="D1852" i="5"/>
  <c r="E1852" i="5" s="1"/>
  <c r="D1180" i="5"/>
  <c r="E1180" i="5" s="1"/>
  <c r="D613" i="5"/>
  <c r="E613" i="5" s="1"/>
  <c r="D1917" i="5"/>
  <c r="E1917" i="5" s="1"/>
  <c r="D2025" i="5"/>
  <c r="E2025" i="5" s="1"/>
  <c r="D1504" i="5"/>
  <c r="E1504" i="5" s="1"/>
  <c r="D1916" i="5"/>
  <c r="E1916" i="5" s="1"/>
  <c r="D1726" i="5"/>
  <c r="E1726" i="5" s="1"/>
  <c r="D304" i="5"/>
  <c r="E304" i="5" s="1"/>
  <c r="D2106" i="5"/>
  <c r="E2106" i="5" s="1"/>
  <c r="D742" i="5"/>
  <c r="E742" i="5" s="1"/>
  <c r="D481" i="5"/>
  <c r="E481" i="5" s="1"/>
  <c r="D2024" i="5"/>
  <c r="E2024" i="5" s="1"/>
  <c r="D741" i="5"/>
  <c r="E741" i="5" s="1"/>
  <c r="D616" i="5"/>
  <c r="E616" i="5" s="1"/>
  <c r="D2023" i="5"/>
  <c r="E2023" i="5" s="1"/>
  <c r="D787" i="5"/>
  <c r="E787" i="5" s="1"/>
  <c r="D2066" i="5"/>
  <c r="E2066" i="5" s="1"/>
  <c r="D2022" i="5"/>
  <c r="E2022" i="5" s="1"/>
  <c r="D1155" i="5"/>
  <c r="E1155" i="5" s="1"/>
  <c r="D152" i="5"/>
  <c r="E152" i="5" s="1"/>
  <c r="D671" i="5"/>
  <c r="E671" i="5" s="1"/>
  <c r="D1874" i="5"/>
  <c r="E1874" i="5" s="1"/>
  <c r="D41" i="5"/>
  <c r="E41" i="5" s="1"/>
  <c r="D511" i="5"/>
  <c r="E511" i="5" s="1"/>
  <c r="D1426" i="5"/>
  <c r="E1426" i="5" s="1"/>
  <c r="D1128" i="5"/>
  <c r="E1128" i="5" s="1"/>
  <c r="D211" i="5"/>
  <c r="E211" i="5" s="1"/>
  <c r="D480" i="5"/>
  <c r="E480" i="5" s="1"/>
  <c r="D165" i="5"/>
  <c r="E165" i="5" s="1"/>
  <c r="D1282" i="5"/>
  <c r="E1282" i="5" s="1"/>
  <c r="D2021" i="5"/>
  <c r="E2021" i="5" s="1"/>
  <c r="D1572" i="5"/>
  <c r="E1572" i="5" s="1"/>
  <c r="D225" i="5"/>
  <c r="E225" i="5" s="1"/>
  <c r="D1250" i="5"/>
  <c r="E1250" i="5" s="1"/>
  <c r="D603" i="5"/>
  <c r="E603" i="5" s="1"/>
  <c r="D379" i="5"/>
  <c r="E379" i="5" s="1"/>
  <c r="D1691" i="5"/>
  <c r="E1691" i="5" s="1"/>
  <c r="D303" i="5"/>
  <c r="E303" i="5" s="1"/>
  <c r="D116" i="5"/>
  <c r="E116" i="5" s="1"/>
  <c r="D78" i="5"/>
  <c r="E78" i="5" s="1"/>
  <c r="D1012" i="5"/>
  <c r="E1012" i="5" s="1"/>
  <c r="D1571" i="5"/>
  <c r="E1571" i="5" s="1"/>
  <c r="D627" i="5"/>
  <c r="E627" i="5" s="1"/>
  <c r="D2150" i="5"/>
  <c r="E2150" i="5" s="1"/>
  <c r="D1170" i="5"/>
  <c r="E1170" i="5" s="1"/>
  <c r="D479" i="5"/>
  <c r="E479" i="5" s="1"/>
  <c r="D77" i="5"/>
  <c r="E77" i="5" s="1"/>
  <c r="D302" i="5"/>
  <c r="E302" i="5" s="1"/>
  <c r="D1154" i="5"/>
  <c r="E1154" i="5" s="1"/>
  <c r="D189" i="5"/>
  <c r="E189" i="5" s="1"/>
  <c r="D1690" i="5"/>
  <c r="E1690" i="5" s="1"/>
  <c r="D1873" i="5"/>
  <c r="E1873" i="5" s="1"/>
  <c r="D1249" i="5"/>
  <c r="E1249" i="5" s="1"/>
  <c r="D1689" i="5"/>
  <c r="E1689" i="5" s="1"/>
  <c r="D1390" i="5"/>
  <c r="E1390" i="5" s="1"/>
  <c r="D715" i="5"/>
  <c r="E715" i="5" s="1"/>
  <c r="D40" i="5"/>
  <c r="E40" i="5" s="1"/>
  <c r="D39" i="5"/>
  <c r="E39" i="5" s="1"/>
  <c r="D2105" i="5"/>
  <c r="E2105" i="5" s="1"/>
  <c r="D1915" i="5"/>
  <c r="E1915" i="5" s="1"/>
  <c r="D602" i="5"/>
  <c r="E602" i="5" s="1"/>
  <c r="D601" i="5"/>
  <c r="E601" i="5" s="1"/>
  <c r="D1369" i="5"/>
  <c r="E1369" i="5" s="1"/>
  <c r="D169" i="5"/>
  <c r="E169" i="5" s="1"/>
  <c r="D478" i="5"/>
  <c r="E478" i="5" s="1"/>
  <c r="D1570" i="5"/>
  <c r="E1570" i="5" s="1"/>
  <c r="D1115" i="5"/>
  <c r="E1115" i="5" s="1"/>
  <c r="D552" i="5"/>
  <c r="E552" i="5" s="1"/>
  <c r="D2149" i="5"/>
  <c r="E2149" i="5" s="1"/>
  <c r="D1281" i="5"/>
  <c r="E1281" i="5" s="1"/>
  <c r="D600" i="5"/>
  <c r="E600" i="5" s="1"/>
  <c r="D1248" i="5"/>
  <c r="E1248" i="5" s="1"/>
  <c r="D210" i="5"/>
  <c r="E210" i="5" s="1"/>
  <c r="D1341" i="5"/>
  <c r="E1341" i="5" s="1"/>
  <c r="D1949" i="5"/>
  <c r="E1949" i="5" s="1"/>
  <c r="D573" i="5"/>
  <c r="E573" i="5" s="1"/>
  <c r="D2020" i="5"/>
  <c r="E2020" i="5" s="1"/>
  <c r="D151" i="5"/>
  <c r="E151" i="5" s="1"/>
  <c r="D2148" i="5"/>
  <c r="E2148" i="5" s="1"/>
  <c r="D1605" i="5"/>
  <c r="E1605" i="5" s="1"/>
  <c r="D1688" i="5"/>
  <c r="E1688" i="5" s="1"/>
  <c r="D863" i="5"/>
  <c r="E863" i="5" s="1"/>
  <c r="D1215" i="5"/>
  <c r="E1215" i="5" s="1"/>
  <c r="D551" i="5"/>
  <c r="E551" i="5" s="1"/>
  <c r="D510" i="5"/>
  <c r="E510" i="5" s="1"/>
  <c r="D925" i="5"/>
  <c r="E925" i="5" s="1"/>
  <c r="D105" i="5"/>
  <c r="E105" i="5" s="1"/>
  <c r="D301" i="5"/>
  <c r="E301" i="5" s="1"/>
  <c r="D477" i="5"/>
  <c r="E477" i="5" s="1"/>
  <c r="D924" i="5"/>
  <c r="E924" i="5" s="1"/>
  <c r="D2019" i="5"/>
  <c r="E2019" i="5" s="1"/>
  <c r="D1914" i="5"/>
  <c r="E1914" i="5" s="1"/>
  <c r="D1058" i="5"/>
  <c r="E1058" i="5" s="1"/>
  <c r="D1569" i="5"/>
  <c r="E1569" i="5" s="1"/>
  <c r="D1368" i="5"/>
  <c r="E1368" i="5" s="1"/>
  <c r="D1057" i="5"/>
  <c r="E1057" i="5" s="1"/>
  <c r="D1798" i="5"/>
  <c r="E1798" i="5" s="1"/>
  <c r="D1425" i="5"/>
  <c r="E1425" i="5" s="1"/>
  <c r="D300" i="5"/>
  <c r="E300" i="5" s="1"/>
  <c r="D2073" i="5"/>
  <c r="E2073" i="5" s="1"/>
  <c r="D299" i="5"/>
  <c r="E299" i="5" s="1"/>
  <c r="D1687" i="5"/>
  <c r="E1687" i="5" s="1"/>
  <c r="D1153" i="5"/>
  <c r="E1153" i="5" s="1"/>
  <c r="D1312" i="5"/>
  <c r="E1312" i="5" s="1"/>
  <c r="D1235" i="5"/>
  <c r="E1235" i="5" s="1"/>
  <c r="D1056" i="5"/>
  <c r="E1056" i="5" s="1"/>
  <c r="D366" i="5"/>
  <c r="E366" i="5" s="1"/>
  <c r="D76" i="5"/>
  <c r="E76" i="5" s="1"/>
  <c r="D1729" i="5"/>
  <c r="E1729" i="5" s="1"/>
  <c r="D414" i="5"/>
  <c r="E414" i="5" s="1"/>
  <c r="D1011" i="5"/>
  <c r="E1011" i="5" s="1"/>
  <c r="D1797" i="5"/>
  <c r="E1797" i="5" s="1"/>
  <c r="D1424" i="5"/>
  <c r="E1424" i="5" s="1"/>
  <c r="D1214" i="5"/>
  <c r="E1214" i="5" s="1"/>
  <c r="D708" i="5"/>
  <c r="E708" i="5" s="1"/>
  <c r="D75" i="5"/>
  <c r="E75" i="5" s="1"/>
  <c r="D1851" i="5"/>
  <c r="E1851" i="5" s="1"/>
  <c r="D862" i="5"/>
  <c r="E862" i="5" s="1"/>
  <c r="D298" i="5"/>
  <c r="E298" i="5" s="1"/>
  <c r="D150" i="5"/>
  <c r="E150" i="5" s="1"/>
  <c r="D388" i="5"/>
  <c r="E388" i="5" s="1"/>
  <c r="D923" i="5"/>
  <c r="E923" i="5" s="1"/>
  <c r="D1597" i="5"/>
  <c r="E1597" i="5" s="1"/>
  <c r="D799" i="5"/>
  <c r="E799" i="5" s="1"/>
  <c r="D1080" i="5"/>
  <c r="E1080" i="5" s="1"/>
  <c r="D1725" i="5"/>
  <c r="E1725" i="5" s="1"/>
  <c r="D670" i="5"/>
  <c r="E670" i="5" s="1"/>
  <c r="D1796" i="5"/>
  <c r="E1796" i="5" s="1"/>
  <c r="D599" i="5"/>
  <c r="E599" i="5" s="1"/>
  <c r="D297" i="5"/>
  <c r="E297" i="5" s="1"/>
  <c r="D149" i="5"/>
  <c r="E149" i="5" s="1"/>
  <c r="D898" i="5"/>
  <c r="E898" i="5" s="1"/>
  <c r="D188" i="5"/>
  <c r="E188" i="5" s="1"/>
  <c r="D669" i="5"/>
  <c r="E669" i="5" s="1"/>
  <c r="D1611" i="5"/>
  <c r="E1611" i="5" s="1"/>
  <c r="D922" i="5"/>
  <c r="E922" i="5" s="1"/>
  <c r="D1152" i="5"/>
  <c r="E1152" i="5" s="1"/>
  <c r="D2117" i="5"/>
  <c r="E2117" i="5" s="1"/>
  <c r="D1514" i="5"/>
  <c r="E1514" i="5" s="1"/>
  <c r="D2018" i="5"/>
  <c r="E2018" i="5" s="1"/>
  <c r="D897" i="5"/>
  <c r="E897" i="5" s="1"/>
  <c r="D890" i="5"/>
  <c r="E890" i="5" s="1"/>
  <c r="D2017" i="5"/>
  <c r="E2017" i="5" s="1"/>
  <c r="D921" i="5"/>
  <c r="E921" i="5" s="1"/>
  <c r="D668" i="5"/>
  <c r="E668" i="5" s="1"/>
  <c r="D786" i="5"/>
  <c r="E786" i="5" s="1"/>
  <c r="D1280" i="5"/>
  <c r="E1280" i="5" s="1"/>
  <c r="D977" i="5"/>
  <c r="E977" i="5" s="1"/>
  <c r="D296" i="5"/>
  <c r="E296" i="5" s="1"/>
  <c r="D52" i="5"/>
  <c r="E52" i="5" s="1"/>
  <c r="D1213" i="5"/>
  <c r="E1213" i="5" s="1"/>
  <c r="D615" i="5"/>
  <c r="E615" i="5" s="1"/>
  <c r="D2147" i="5"/>
  <c r="E2147" i="5" s="1"/>
  <c r="D1686" i="5"/>
  <c r="E1686" i="5" s="1"/>
  <c r="D365" i="5"/>
  <c r="E365" i="5" s="1"/>
  <c r="D400" i="5"/>
  <c r="E400" i="5" s="1"/>
  <c r="D384" i="5"/>
  <c r="E384" i="5" s="1"/>
  <c r="D707" i="5"/>
  <c r="E707" i="5" s="1"/>
  <c r="D1501" i="5"/>
  <c r="E1501" i="5" s="1"/>
  <c r="D785" i="5"/>
  <c r="E785" i="5" s="1"/>
  <c r="D896" i="5"/>
  <c r="E896" i="5" s="1"/>
  <c r="D1423" i="5"/>
  <c r="E1423" i="5" s="1"/>
  <c r="D74" i="5"/>
  <c r="E74" i="5" s="1"/>
  <c r="D706" i="5"/>
  <c r="E706" i="5" s="1"/>
  <c r="D1850" i="5"/>
  <c r="E1850" i="5" s="1"/>
  <c r="D586" i="5"/>
  <c r="E586" i="5" s="1"/>
  <c r="D550" i="5"/>
  <c r="E550" i="5" s="1"/>
  <c r="D1913" i="5"/>
  <c r="E1913" i="5" s="1"/>
  <c r="D234" i="5"/>
  <c r="E234" i="5" s="1"/>
  <c r="D570" i="5"/>
  <c r="E570" i="5" s="1"/>
  <c r="D1795" i="5"/>
  <c r="E1795" i="5" s="1"/>
  <c r="D2047" i="5"/>
  <c r="E2047" i="5" s="1"/>
  <c r="D1568" i="5"/>
  <c r="E1568" i="5" s="1"/>
  <c r="D73" i="5"/>
  <c r="E73" i="5" s="1"/>
  <c r="D1685" i="5"/>
  <c r="E1685" i="5" s="1"/>
  <c r="D1239" i="5"/>
  <c r="E1239" i="5" s="1"/>
  <c r="D2104" i="5"/>
  <c r="E2104" i="5" s="1"/>
  <c r="D1912" i="5"/>
  <c r="E1912" i="5" s="1"/>
  <c r="D1814" i="5"/>
  <c r="E1814" i="5" s="1"/>
  <c r="D2103" i="5"/>
  <c r="E2103" i="5" s="1"/>
  <c r="D2102" i="5"/>
  <c r="E2102" i="5" s="1"/>
  <c r="D383" i="5"/>
  <c r="E383" i="5" s="1"/>
  <c r="D1311" i="5"/>
  <c r="E1311" i="5" s="1"/>
  <c r="D72" i="5"/>
  <c r="E72" i="5" s="1"/>
  <c r="D1849" i="5"/>
  <c r="E1849" i="5" s="1"/>
  <c r="D1761" i="5"/>
  <c r="E1761" i="5" s="1"/>
  <c r="D148" i="5"/>
  <c r="E148" i="5" s="1"/>
  <c r="D476" i="5"/>
  <c r="E476" i="5" s="1"/>
  <c r="D1151" i="5"/>
  <c r="E1151" i="5" s="1"/>
  <c r="D1114" i="5"/>
  <c r="E1114" i="5" s="1"/>
  <c r="D295" i="5"/>
  <c r="E295" i="5" s="1"/>
  <c r="D1911" i="5"/>
  <c r="E1911" i="5" s="1"/>
  <c r="D1422" i="5"/>
  <c r="E1422" i="5" s="1"/>
  <c r="D1055" i="5"/>
  <c r="E1055" i="5" s="1"/>
  <c r="D2146" i="5"/>
  <c r="E2146" i="5" s="1"/>
  <c r="D976" i="5"/>
  <c r="E976" i="5" s="1"/>
  <c r="D1179" i="5"/>
  <c r="E1179" i="5" s="1"/>
  <c r="D563" i="5"/>
  <c r="E563" i="5" s="1"/>
  <c r="D2101" i="5"/>
  <c r="E2101" i="5" s="1"/>
  <c r="D975" i="5"/>
  <c r="E975" i="5" s="1"/>
  <c r="D147" i="5"/>
  <c r="E147" i="5" s="1"/>
  <c r="D1684" i="5"/>
  <c r="E1684" i="5" s="1"/>
  <c r="D1739" i="5"/>
  <c r="E1739" i="5" s="1"/>
  <c r="D1848" i="5"/>
  <c r="E1848" i="5" s="1"/>
  <c r="D412" i="5"/>
  <c r="E412" i="5" s="1"/>
  <c r="D667" i="5"/>
  <c r="E667" i="5" s="1"/>
  <c r="D1340" i="5"/>
  <c r="E1340" i="5" s="1"/>
  <c r="D1054" i="5"/>
  <c r="E1054" i="5" s="1"/>
  <c r="D146" i="5"/>
  <c r="E146" i="5" s="1"/>
  <c r="D1079" i="5"/>
  <c r="E1079" i="5" s="1"/>
  <c r="D920" i="5"/>
  <c r="E920" i="5" s="1"/>
  <c r="D2100" i="5"/>
  <c r="E2100" i="5" s="1"/>
  <c r="D549" i="5"/>
  <c r="E549" i="5" s="1"/>
  <c r="D1948" i="5"/>
  <c r="E1948" i="5" s="1"/>
  <c r="D145" i="5"/>
  <c r="E145" i="5" s="1"/>
  <c r="D2016" i="5"/>
  <c r="E2016" i="5" s="1"/>
  <c r="D332" i="5"/>
  <c r="E332" i="5" s="1"/>
  <c r="D1053" i="5"/>
  <c r="E1053" i="5" s="1"/>
  <c r="D705" i="5"/>
  <c r="E705" i="5" s="1"/>
  <c r="D1335" i="5"/>
  <c r="E1335" i="5" s="1"/>
  <c r="D144" i="5"/>
  <c r="E144" i="5" s="1"/>
  <c r="D1052" i="5"/>
  <c r="E1052" i="5" s="1"/>
  <c r="D974" i="5"/>
  <c r="E974" i="5" s="1"/>
  <c r="D973" i="5"/>
  <c r="E973" i="5" s="1"/>
  <c r="D1367" i="5"/>
  <c r="E1367" i="5" s="1"/>
  <c r="D1683" i="5"/>
  <c r="E1683" i="5" s="1"/>
  <c r="D1737" i="5"/>
  <c r="E1737" i="5" s="1"/>
  <c r="D1320" i="5"/>
  <c r="E1320" i="5" s="1"/>
  <c r="D548" i="5"/>
  <c r="E548" i="5" s="1"/>
  <c r="D399" i="5"/>
  <c r="E399" i="5" s="1"/>
  <c r="D1212" i="5"/>
  <c r="E1212" i="5" s="1"/>
  <c r="D1421" i="5"/>
  <c r="E1421" i="5" s="1"/>
  <c r="D71" i="5"/>
  <c r="E71" i="5" s="1"/>
  <c r="D1794" i="5"/>
  <c r="E1794" i="5" s="1"/>
  <c r="D104" i="5"/>
  <c r="E104" i="5" s="1"/>
  <c r="D475" i="5"/>
  <c r="E475" i="5" s="1"/>
  <c r="D1247" i="5"/>
  <c r="E1247" i="5" s="1"/>
  <c r="D194" i="5"/>
  <c r="E194" i="5" s="1"/>
  <c r="D294" i="5"/>
  <c r="E294" i="5" s="1"/>
  <c r="D2015" i="5"/>
  <c r="E2015" i="5" s="1"/>
  <c r="D1847" i="5"/>
  <c r="E1847" i="5" s="1"/>
  <c r="D168" i="5"/>
  <c r="E168" i="5" s="1"/>
  <c r="D666" i="5"/>
  <c r="E666" i="5" s="1"/>
  <c r="D784" i="5"/>
  <c r="E784" i="5" s="1"/>
  <c r="D1078" i="5"/>
  <c r="E1078" i="5" s="1"/>
  <c r="D1334" i="5"/>
  <c r="E1334" i="5" s="1"/>
  <c r="D1682" i="5"/>
  <c r="E1682" i="5" s="1"/>
  <c r="D798" i="5"/>
  <c r="E798" i="5" s="1"/>
  <c r="D387" i="5"/>
  <c r="E387" i="5" s="1"/>
  <c r="D725" i="5"/>
  <c r="E725" i="5" s="1"/>
  <c r="D2099" i="5"/>
  <c r="E2099" i="5" s="1"/>
  <c r="D861" i="5"/>
  <c r="E861" i="5" s="1"/>
  <c r="D293" i="5"/>
  <c r="E293" i="5" s="1"/>
  <c r="D1567" i="5"/>
  <c r="E1567" i="5" s="1"/>
  <c r="D1420" i="5"/>
  <c r="E1420" i="5" s="1"/>
  <c r="D187" i="5"/>
  <c r="E187" i="5" s="1"/>
  <c r="D1113" i="5"/>
  <c r="E1113" i="5" s="1"/>
  <c r="D972" i="5"/>
  <c r="E972" i="5" s="1"/>
  <c r="D1051" i="5"/>
  <c r="E1051" i="5" s="1"/>
  <c r="D1566" i="5"/>
  <c r="E1566" i="5" s="1"/>
  <c r="D395" i="5"/>
  <c r="E395" i="5" s="1"/>
  <c r="D1211" i="5"/>
  <c r="E1211" i="5" s="1"/>
  <c r="D1077" i="5"/>
  <c r="E1077" i="5" s="1"/>
  <c r="D860" i="5"/>
  <c r="E860" i="5" s="1"/>
  <c r="D474" i="5"/>
  <c r="E474" i="5" s="1"/>
  <c r="D1958" i="5"/>
  <c r="E1958" i="5" s="1"/>
  <c r="D1947" i="5"/>
  <c r="E1947" i="5" s="1"/>
  <c r="D70" i="5"/>
  <c r="E70" i="5" s="1"/>
  <c r="D1846" i="5"/>
  <c r="E1846" i="5" s="1"/>
  <c r="D1419" i="5"/>
  <c r="E1419" i="5" s="1"/>
  <c r="D186" i="5"/>
  <c r="E186" i="5" s="1"/>
  <c r="D2098" i="5"/>
  <c r="E2098" i="5" s="1"/>
  <c r="D178" i="5"/>
  <c r="E178" i="5" s="1"/>
  <c r="D1872" i="5"/>
  <c r="E1872" i="5" s="1"/>
  <c r="D506" i="5"/>
  <c r="E506" i="5" s="1"/>
  <c r="D292" i="5"/>
  <c r="E292" i="5" s="1"/>
  <c r="D143" i="5"/>
  <c r="E143" i="5" s="1"/>
  <c r="D1681" i="5"/>
  <c r="E1681" i="5" s="1"/>
  <c r="D230" i="5"/>
  <c r="E230" i="5" s="1"/>
  <c r="D783" i="5"/>
  <c r="E783" i="5" s="1"/>
  <c r="D1817" i="5"/>
  <c r="E1817" i="5" s="1"/>
  <c r="D2014" i="5"/>
  <c r="E2014" i="5" s="1"/>
  <c r="D859" i="5"/>
  <c r="E859" i="5" s="1"/>
  <c r="D2121" i="5"/>
  <c r="E2121" i="5" s="1"/>
  <c r="D1230" i="5"/>
  <c r="E1230" i="5" s="1"/>
  <c r="D6" i="5"/>
  <c r="E6" i="5" s="1"/>
  <c r="D665" i="5"/>
  <c r="E665" i="5" s="1"/>
  <c r="D1680" i="5"/>
  <c r="E1680" i="5" s="1"/>
  <c r="D1463" i="5"/>
  <c r="E1463" i="5" s="1"/>
  <c r="D1279" i="5"/>
  <c r="E1279" i="5" s="1"/>
  <c r="D1050" i="5"/>
  <c r="E1050" i="5" s="1"/>
  <c r="D598" i="5"/>
  <c r="E598" i="5" s="1"/>
  <c r="D858" i="5"/>
  <c r="E858" i="5" s="1"/>
  <c r="D1418" i="5"/>
  <c r="E1418" i="5" s="1"/>
  <c r="D1679" i="5"/>
  <c r="E1679" i="5" s="1"/>
  <c r="D1946" i="5"/>
  <c r="E1946" i="5" s="1"/>
  <c r="D1497" i="5"/>
  <c r="E1497" i="5" s="1"/>
  <c r="D291" i="5"/>
  <c r="E291" i="5" s="1"/>
  <c r="D619" i="5"/>
  <c r="E619" i="5" s="1"/>
  <c r="D1182" i="5"/>
  <c r="E1182" i="5" s="1"/>
  <c r="D1620" i="5"/>
  <c r="E1620" i="5" s="1"/>
  <c r="D1490" i="5"/>
  <c r="E1490" i="5" s="1"/>
  <c r="D1845" i="5"/>
  <c r="E1845" i="5" s="1"/>
  <c r="D971" i="5"/>
  <c r="E971" i="5" s="1"/>
  <c r="D1049" i="5"/>
  <c r="E1049" i="5" s="1"/>
  <c r="D857" i="5"/>
  <c r="E857" i="5" s="1"/>
  <c r="D338" i="5"/>
  <c r="E338" i="5" s="1"/>
  <c r="D1565" i="5"/>
  <c r="E1565" i="5" s="1"/>
  <c r="D403" i="5"/>
  <c r="E403" i="5" s="1"/>
  <c r="D473" i="5"/>
  <c r="E473" i="5" s="1"/>
  <c r="D1112" i="5"/>
  <c r="E1112" i="5" s="1"/>
  <c r="D1210" i="5"/>
  <c r="E1210" i="5" s="1"/>
  <c r="D2036" i="5"/>
  <c r="E2036" i="5" s="1"/>
  <c r="D1564" i="5"/>
  <c r="E1564" i="5" s="1"/>
  <c r="D472" i="5"/>
  <c r="E472" i="5" s="1"/>
  <c r="D782" i="5"/>
  <c r="E782" i="5" s="1"/>
  <c r="D1910" i="5"/>
  <c r="E1910" i="5" s="1"/>
  <c r="D781" i="5"/>
  <c r="E781" i="5" s="1"/>
  <c r="D1844" i="5"/>
  <c r="E1844" i="5" s="1"/>
  <c r="D176" i="5"/>
  <c r="E176" i="5" s="1"/>
  <c r="D856" i="5"/>
  <c r="E856" i="5" s="1"/>
  <c r="D2125" i="5"/>
  <c r="E2125" i="5" s="1"/>
  <c r="D970" i="5"/>
  <c r="E970" i="5" s="1"/>
  <c r="D1496" i="5"/>
  <c r="E1496" i="5" s="1"/>
  <c r="D38" i="5"/>
  <c r="E38" i="5" s="1"/>
  <c r="D142" i="5"/>
  <c r="E142" i="5" s="1"/>
  <c r="D229" i="5"/>
  <c r="E229" i="5" s="1"/>
  <c r="D1111" i="5"/>
  <c r="E1111" i="5" s="1"/>
  <c r="D919" i="5"/>
  <c r="E919" i="5" s="1"/>
  <c r="D1563" i="5"/>
  <c r="E1563" i="5" s="1"/>
  <c r="D855" i="5"/>
  <c r="E855" i="5" s="1"/>
  <c r="D854" i="5"/>
  <c r="E854" i="5" s="1"/>
  <c r="D290" i="5"/>
  <c r="E290" i="5" s="1"/>
  <c r="D1843" i="5"/>
  <c r="E1843" i="5" s="1"/>
  <c r="D141" i="5"/>
  <c r="E141" i="5" s="1"/>
  <c r="D1462" i="5"/>
  <c r="E1462" i="5" s="1"/>
  <c r="D918" i="5"/>
  <c r="E918" i="5" s="1"/>
  <c r="D1048" i="5"/>
  <c r="E1048" i="5" s="1"/>
  <c r="D471" i="5"/>
  <c r="E471" i="5" s="1"/>
  <c r="D2097" i="5"/>
  <c r="E2097" i="5" s="1"/>
  <c r="D797" i="5"/>
  <c r="E797" i="5" s="1"/>
  <c r="D1842" i="5"/>
  <c r="E1842" i="5" s="1"/>
  <c r="D1562" i="5"/>
  <c r="E1562" i="5" s="1"/>
  <c r="D1561" i="5"/>
  <c r="E1561" i="5" s="1"/>
  <c r="D853" i="5"/>
  <c r="E853" i="5" s="1"/>
  <c r="D1366" i="5"/>
  <c r="E1366" i="5" s="1"/>
  <c r="D2013" i="5"/>
  <c r="E2013" i="5" s="1"/>
  <c r="D780" i="5"/>
  <c r="E780" i="5" s="1"/>
  <c r="D852" i="5"/>
  <c r="E852" i="5" s="1"/>
  <c r="D1841" i="5"/>
  <c r="E1841" i="5" s="1"/>
  <c r="D1209" i="5"/>
  <c r="E1209" i="5" s="1"/>
  <c r="D1560" i="5"/>
  <c r="E1560" i="5" s="1"/>
  <c r="D2012" i="5"/>
  <c r="E2012" i="5" s="1"/>
  <c r="D289" i="5"/>
  <c r="E289" i="5" s="1"/>
  <c r="D378" i="5"/>
  <c r="E378" i="5" s="1"/>
  <c r="D597" i="5"/>
  <c r="E597" i="5" s="1"/>
  <c r="D288" i="5"/>
  <c r="E288" i="5" s="1"/>
  <c r="D969" i="5"/>
  <c r="E969" i="5" s="1"/>
  <c r="D1150" i="5"/>
  <c r="E1150" i="5" s="1"/>
  <c r="D2096" i="5"/>
  <c r="E2096" i="5" s="1"/>
  <c r="D1310" i="5"/>
  <c r="E1310" i="5" s="1"/>
  <c r="D745" i="5"/>
  <c r="E745" i="5" s="1"/>
  <c r="D1615" i="5"/>
  <c r="E1615" i="5" s="1"/>
  <c r="D968" i="5"/>
  <c r="E968" i="5" s="1"/>
  <c r="D1678" i="5"/>
  <c r="E1678" i="5" s="1"/>
  <c r="D1417" i="5"/>
  <c r="E1417" i="5" s="1"/>
  <c r="D1416" i="5"/>
  <c r="E1416" i="5" s="1"/>
  <c r="D2095" i="5"/>
  <c r="E2095" i="5" s="1"/>
  <c r="D1677" i="5"/>
  <c r="E1677" i="5" s="1"/>
  <c r="D1507" i="5"/>
  <c r="E1507" i="5" s="1"/>
  <c r="D1365" i="5"/>
  <c r="E1365" i="5" s="1"/>
  <c r="D1110" i="5"/>
  <c r="E1110" i="5" s="1"/>
  <c r="D372" i="5"/>
  <c r="E372" i="5" s="1"/>
  <c r="D1415" i="5"/>
  <c r="E1415" i="5" s="1"/>
  <c r="D359" i="5"/>
  <c r="E359" i="5" s="1"/>
  <c r="D1840" i="5"/>
  <c r="E1840" i="5" s="1"/>
  <c r="D175" i="5"/>
  <c r="E175" i="5" s="1"/>
  <c r="D1839" i="5"/>
  <c r="E1839" i="5" s="1"/>
  <c r="D779" i="5"/>
  <c r="E779" i="5" s="1"/>
  <c r="D1047" i="5"/>
  <c r="E1047" i="5" s="1"/>
  <c r="D1676" i="5"/>
  <c r="E1676" i="5" s="1"/>
  <c r="D1909" i="5"/>
  <c r="E1909" i="5" s="1"/>
  <c r="D287" i="5"/>
  <c r="E287" i="5" s="1"/>
  <c r="D704" i="5"/>
  <c r="E704" i="5" s="1"/>
  <c r="D1414" i="5"/>
  <c r="E1414" i="5" s="1"/>
  <c r="D1908" i="5"/>
  <c r="E1908" i="5" s="1"/>
  <c r="D1461" i="5"/>
  <c r="E1461" i="5" s="1"/>
  <c r="D1675" i="5"/>
  <c r="E1675" i="5" s="1"/>
  <c r="D1224" i="5"/>
  <c r="E1224" i="5" s="1"/>
  <c r="D140" i="5"/>
  <c r="E140" i="5" s="1"/>
  <c r="D547" i="5"/>
  <c r="E547" i="5" s="1"/>
  <c r="D689" i="5"/>
  <c r="E689" i="5" s="1"/>
  <c r="D2094" i="5"/>
  <c r="E2094" i="5" s="1"/>
  <c r="D1674" i="5"/>
  <c r="E1674" i="5" s="1"/>
  <c r="D851" i="5"/>
  <c r="E851" i="5" s="1"/>
  <c r="D1149" i="5"/>
  <c r="E1149" i="5" s="1"/>
  <c r="D1245" i="5"/>
  <c r="E1245" i="5" s="1"/>
  <c r="D1957" i="5"/>
  <c r="E1957" i="5" s="1"/>
  <c r="D2145" i="5"/>
  <c r="E2145" i="5" s="1"/>
  <c r="D618" i="5"/>
  <c r="E618" i="5" s="1"/>
  <c r="D850" i="5"/>
  <c r="E850" i="5" s="1"/>
  <c r="D889" i="5"/>
  <c r="E889" i="5" s="1"/>
  <c r="D101" i="5"/>
  <c r="E101" i="5" s="1"/>
  <c r="D1413" i="5"/>
  <c r="E1413" i="5" s="1"/>
  <c r="D1559" i="5"/>
  <c r="E1559" i="5" s="1"/>
  <c r="D1793" i="5"/>
  <c r="E1793" i="5" s="1"/>
  <c r="D1460" i="5"/>
  <c r="E1460" i="5" s="1"/>
  <c r="D1109" i="5"/>
  <c r="E1109" i="5" s="1"/>
  <c r="D1208" i="5"/>
  <c r="E1208" i="5" s="1"/>
  <c r="D1002" i="5"/>
  <c r="E1002" i="5" s="1"/>
  <c r="D1558" i="5"/>
  <c r="E1558" i="5" s="1"/>
  <c r="D849" i="5"/>
  <c r="E849" i="5" s="1"/>
  <c r="D100" i="5"/>
  <c r="E100" i="5" s="1"/>
  <c r="D1234" i="5"/>
  <c r="E1234" i="5" s="1"/>
  <c r="D1760" i="5"/>
  <c r="E1760" i="5" s="1"/>
  <c r="D1046" i="5"/>
  <c r="E1046" i="5" s="1"/>
  <c r="D1459" i="5"/>
  <c r="E1459" i="5" s="1"/>
  <c r="D470" i="5"/>
  <c r="E470" i="5" s="1"/>
  <c r="D1945" i="5"/>
  <c r="E1945" i="5" s="1"/>
  <c r="D1148" i="5"/>
  <c r="E1148" i="5" s="1"/>
  <c r="D2011" i="5"/>
  <c r="E2011" i="5" s="1"/>
  <c r="D37" i="5"/>
  <c r="E37" i="5" s="1"/>
  <c r="D1207" i="5"/>
  <c r="E1207" i="5" s="1"/>
  <c r="D1045" i="5"/>
  <c r="E1045" i="5" s="1"/>
  <c r="D1736" i="5"/>
  <c r="E1736" i="5" s="1"/>
  <c r="D286" i="5"/>
  <c r="E286" i="5" s="1"/>
  <c r="D1226" i="5"/>
  <c r="E1226" i="5" s="1"/>
  <c r="D349" i="5"/>
  <c r="E349" i="5" s="1"/>
  <c r="D469" i="5"/>
  <c r="E469" i="5" s="1"/>
  <c r="D139" i="5"/>
  <c r="E139" i="5" s="1"/>
  <c r="D2010" i="5"/>
  <c r="E2010" i="5" s="1"/>
  <c r="D468" i="5"/>
  <c r="E468" i="5" s="1"/>
  <c r="D467" i="5"/>
  <c r="E467" i="5" s="1"/>
  <c r="D1557" i="5"/>
  <c r="E1557" i="5" s="1"/>
  <c r="D778" i="5"/>
  <c r="E778" i="5" s="1"/>
  <c r="D1673" i="5"/>
  <c r="E1673" i="5" s="1"/>
  <c r="D36" i="5"/>
  <c r="E36" i="5" s="1"/>
  <c r="D386" i="5"/>
  <c r="E386" i="5" s="1"/>
  <c r="D1229" i="5"/>
  <c r="E1229" i="5" s="1"/>
  <c r="D1907" i="5"/>
  <c r="E1907" i="5" s="1"/>
  <c r="D1305" i="5"/>
  <c r="E1305" i="5" s="1"/>
  <c r="D1513" i="5"/>
  <c r="E1513" i="5" s="1"/>
  <c r="D390" i="5"/>
  <c r="E390" i="5" s="1"/>
  <c r="D751" i="5"/>
  <c r="E751" i="5" s="1"/>
  <c r="D1044" i="5"/>
  <c r="E1044" i="5" s="1"/>
  <c r="D1672" i="5"/>
  <c r="E1672" i="5" s="1"/>
  <c r="D848" i="5"/>
  <c r="E848" i="5" s="1"/>
  <c r="D1043" i="5"/>
  <c r="E1043" i="5" s="1"/>
  <c r="D1671" i="5"/>
  <c r="E1671" i="5" s="1"/>
  <c r="D1670" i="5"/>
  <c r="E1670" i="5" s="1"/>
  <c r="D285" i="5"/>
  <c r="E285" i="5" s="1"/>
  <c r="D466" i="5"/>
  <c r="E466" i="5" s="1"/>
  <c r="D744" i="5"/>
  <c r="E744" i="5" s="1"/>
  <c r="D1906" i="5"/>
  <c r="E1906" i="5" s="1"/>
  <c r="D1556" i="5"/>
  <c r="E1556" i="5" s="1"/>
  <c r="D1042" i="5"/>
  <c r="E1042" i="5" s="1"/>
  <c r="D1364" i="5"/>
  <c r="E1364" i="5" s="1"/>
  <c r="D1458" i="5"/>
  <c r="E1458" i="5" s="1"/>
  <c r="D284" i="5"/>
  <c r="E284" i="5" s="1"/>
  <c r="D664" i="5"/>
  <c r="E664" i="5" s="1"/>
  <c r="D777" i="5"/>
  <c r="E777" i="5" s="1"/>
  <c r="D1169" i="5"/>
  <c r="E1169" i="5" s="1"/>
  <c r="D465" i="5"/>
  <c r="E465" i="5" s="1"/>
  <c r="D1838" i="5"/>
  <c r="E1838" i="5" s="1"/>
  <c r="D331" i="5"/>
  <c r="E331" i="5" s="1"/>
  <c r="D917" i="5"/>
  <c r="E917" i="5" s="1"/>
  <c r="D1837" i="5"/>
  <c r="E1837" i="5" s="1"/>
  <c r="D138" i="5"/>
  <c r="E138" i="5" s="1"/>
  <c r="D1444" i="5"/>
  <c r="E1444" i="5" s="1"/>
  <c r="D847" i="5"/>
  <c r="E847" i="5" s="1"/>
  <c r="D1555" i="5"/>
  <c r="E1555" i="5" s="1"/>
  <c r="D1489" i="5"/>
  <c r="E1489" i="5" s="1"/>
  <c r="D683" i="5"/>
  <c r="E683" i="5" s="1"/>
  <c r="D846" i="5"/>
  <c r="E846" i="5" s="1"/>
  <c r="D1206" i="5"/>
  <c r="E1206" i="5" s="1"/>
  <c r="D1243" i="5"/>
  <c r="E1243" i="5" s="1"/>
  <c r="D776" i="5"/>
  <c r="E776" i="5" s="1"/>
  <c r="D717" i="5"/>
  <c r="E717" i="5" s="1"/>
  <c r="D283" i="5"/>
  <c r="E283" i="5" s="1"/>
  <c r="D916" i="5"/>
  <c r="E916" i="5" s="1"/>
  <c r="D1759" i="5"/>
  <c r="E1759" i="5" s="1"/>
  <c r="D464" i="5"/>
  <c r="E464" i="5" s="1"/>
  <c r="D282" i="5"/>
  <c r="E282" i="5" s="1"/>
  <c r="D1127" i="5"/>
  <c r="E1127" i="5" s="1"/>
  <c r="D281" i="5"/>
  <c r="E281" i="5" s="1"/>
  <c r="D1412" i="5"/>
  <c r="E1412" i="5" s="1"/>
  <c r="D202" i="5"/>
  <c r="E202" i="5" s="1"/>
  <c r="D69" i="5"/>
  <c r="E69" i="5" s="1"/>
  <c r="D280" i="5"/>
  <c r="E280" i="5" s="1"/>
  <c r="D1205" i="5"/>
  <c r="E1205" i="5" s="1"/>
  <c r="D1813" i="5"/>
  <c r="E1813" i="5" s="1"/>
  <c r="D68" i="5"/>
  <c r="E68" i="5" s="1"/>
  <c r="D775" i="5"/>
  <c r="E775" i="5" s="1"/>
  <c r="D2053" i="5"/>
  <c r="E2053" i="5" s="1"/>
  <c r="D845" i="5"/>
  <c r="E845" i="5" s="1"/>
  <c r="D1554" i="5"/>
  <c r="E1554" i="5" s="1"/>
  <c r="D2009" i="5"/>
  <c r="E2009" i="5" s="1"/>
  <c r="D1738" i="5"/>
  <c r="E1738" i="5" s="1"/>
  <c r="D2050" i="5"/>
  <c r="E2050" i="5" s="1"/>
  <c r="D2093" i="5"/>
  <c r="E2093" i="5" s="1"/>
  <c r="D844" i="5"/>
  <c r="E844" i="5" s="1"/>
  <c r="D137" i="5"/>
  <c r="E137" i="5" s="1"/>
  <c r="D1411" i="5"/>
  <c r="E1411" i="5" s="1"/>
  <c r="D915" i="5"/>
  <c r="E915" i="5" s="1"/>
  <c r="D1758" i="5"/>
  <c r="E1758" i="5" s="1"/>
  <c r="D967" i="5"/>
  <c r="E967" i="5" s="1"/>
  <c r="D1553" i="5"/>
  <c r="E1553" i="5" s="1"/>
  <c r="D966" i="5"/>
  <c r="E966" i="5" s="1"/>
  <c r="D965" i="5"/>
  <c r="E965" i="5" s="1"/>
  <c r="D1041" i="5"/>
  <c r="E1041" i="5" s="1"/>
  <c r="D1168" i="5"/>
  <c r="E1168" i="5" s="1"/>
  <c r="D1905" i="5"/>
  <c r="E1905" i="5" s="1"/>
  <c r="D964" i="5"/>
  <c r="E964" i="5" s="1"/>
  <c r="D364" i="5"/>
  <c r="E364" i="5" s="1"/>
  <c r="D2008" i="5"/>
  <c r="E2008" i="5" s="1"/>
  <c r="D843" i="5"/>
  <c r="E843" i="5" s="1"/>
  <c r="D1735" i="5"/>
  <c r="E1735" i="5" s="1"/>
  <c r="D1363" i="5"/>
  <c r="E1363" i="5" s="1"/>
  <c r="D279" i="5"/>
  <c r="E279" i="5" s="1"/>
  <c r="D1005" i="5"/>
  <c r="E1005" i="5" s="1"/>
  <c r="D463" i="5"/>
  <c r="E463" i="5" s="1"/>
  <c r="D278" i="5"/>
  <c r="E278" i="5" s="1"/>
  <c r="D774" i="5"/>
  <c r="E774" i="5" s="1"/>
  <c r="D1204" i="5"/>
  <c r="E1204" i="5" s="1"/>
  <c r="D1792" i="5"/>
  <c r="E1792" i="5" s="1"/>
  <c r="D2092" i="5"/>
  <c r="E2092" i="5" s="1"/>
  <c r="D462" i="5"/>
  <c r="E462" i="5" s="1"/>
  <c r="D2007" i="5"/>
  <c r="E2007" i="5" s="1"/>
  <c r="D461" i="5"/>
  <c r="E461" i="5" s="1"/>
  <c r="D1242" i="5"/>
  <c r="E1242" i="5" s="1"/>
  <c r="D963" i="5"/>
  <c r="E963" i="5" s="1"/>
  <c r="D1757" i="5"/>
  <c r="E1757" i="5" s="1"/>
  <c r="D35" i="5"/>
  <c r="E35" i="5" s="1"/>
  <c r="D1410" i="5"/>
  <c r="E1410" i="5" s="1"/>
  <c r="D1457" i="5"/>
  <c r="E1457" i="5" s="1"/>
  <c r="D34" i="5"/>
  <c r="E34" i="5" s="1"/>
  <c r="D397" i="5"/>
  <c r="E397" i="5" s="1"/>
  <c r="D460" i="5"/>
  <c r="E460" i="5" s="1"/>
  <c r="D2062" i="5"/>
  <c r="E2062" i="5" s="1"/>
  <c r="D394" i="5"/>
  <c r="E394" i="5" s="1"/>
  <c r="D382" i="5"/>
  <c r="E382" i="5" s="1"/>
  <c r="D1552" i="5"/>
  <c r="E1552" i="5" s="1"/>
  <c r="D67" i="5"/>
  <c r="E67" i="5" s="1"/>
  <c r="D1756" i="5"/>
  <c r="E1756" i="5" s="1"/>
  <c r="D199" i="5"/>
  <c r="E199" i="5" s="1"/>
  <c r="D1669" i="5"/>
  <c r="E1669" i="5" s="1"/>
  <c r="D1362" i="5"/>
  <c r="E1362" i="5" s="1"/>
  <c r="D136" i="5"/>
  <c r="E136" i="5" s="1"/>
  <c r="D2091" i="5"/>
  <c r="E2091" i="5" s="1"/>
  <c r="D1904" i="5"/>
  <c r="E1904" i="5" s="1"/>
  <c r="D1871" i="5"/>
  <c r="E1871" i="5" s="1"/>
  <c r="D1339" i="5"/>
  <c r="E1339" i="5" s="1"/>
  <c r="D1836" i="5"/>
  <c r="E1836" i="5" s="1"/>
  <c r="D738" i="5"/>
  <c r="E738" i="5" s="1"/>
  <c r="D1409" i="5"/>
  <c r="E1409" i="5" s="1"/>
  <c r="D1147" i="5"/>
  <c r="E1147" i="5" s="1"/>
  <c r="D842" i="5"/>
  <c r="E842" i="5" s="1"/>
  <c r="D1731" i="5"/>
  <c r="E1731" i="5" s="1"/>
  <c r="D1551" i="5"/>
  <c r="E1551" i="5" s="1"/>
  <c r="D228" i="5"/>
  <c r="E228" i="5" s="1"/>
  <c r="D135" i="5"/>
  <c r="E135" i="5" s="1"/>
  <c r="D459" i="5"/>
  <c r="E459" i="5" s="1"/>
  <c r="D2046" i="5"/>
  <c r="E2046" i="5" s="1"/>
  <c r="D841" i="5"/>
  <c r="E841" i="5" s="1"/>
  <c r="D1278" i="5"/>
  <c r="E1278" i="5" s="1"/>
  <c r="D962" i="5"/>
  <c r="E962" i="5" s="1"/>
  <c r="D458" i="5"/>
  <c r="E458" i="5" s="1"/>
  <c r="D1488" i="5"/>
  <c r="E1488" i="5" s="1"/>
  <c r="D1277" i="5"/>
  <c r="E1277" i="5" s="1"/>
  <c r="D2144" i="5"/>
  <c r="E2144" i="5" s="1"/>
  <c r="D33" i="5"/>
  <c r="E33" i="5" s="1"/>
  <c r="D13" i="5"/>
  <c r="E13" i="5" s="1"/>
  <c r="D546" i="5"/>
  <c r="E546" i="5" s="1"/>
  <c r="D222" i="5"/>
  <c r="E222" i="5" s="1"/>
  <c r="D545" i="5"/>
  <c r="E545" i="5" s="1"/>
  <c r="D2090" i="5"/>
  <c r="E2090" i="5" s="1"/>
  <c r="D544" i="5"/>
  <c r="E544" i="5" s="1"/>
  <c r="D2124" i="5"/>
  <c r="E2124" i="5" s="1"/>
  <c r="D1668" i="5"/>
  <c r="E1668" i="5" s="1"/>
  <c r="D714" i="5"/>
  <c r="E714" i="5" s="1"/>
  <c r="D1203" i="5"/>
  <c r="E1203" i="5" s="1"/>
  <c r="D1108" i="5"/>
  <c r="E1108" i="5" s="1"/>
  <c r="D103" i="5"/>
  <c r="E103" i="5" s="1"/>
  <c r="D1667" i="5"/>
  <c r="E1667" i="5" s="1"/>
  <c r="D185" i="5"/>
  <c r="E185" i="5" s="1"/>
  <c r="D1456" i="5"/>
  <c r="E1456" i="5" s="1"/>
  <c r="D1512" i="5"/>
  <c r="E1512" i="5" s="1"/>
  <c r="D1550" i="5"/>
  <c r="E1550" i="5" s="1"/>
  <c r="D1944" i="5"/>
  <c r="E1944" i="5" s="1"/>
  <c r="D11" i="5"/>
  <c r="E11" i="5" s="1"/>
  <c r="D1623" i="5"/>
  <c r="E1623" i="5" s="1"/>
  <c r="D407" i="5"/>
  <c r="E407" i="5" s="1"/>
  <c r="D663" i="5"/>
  <c r="E663" i="5" s="1"/>
  <c r="D1791" i="5"/>
  <c r="E1791" i="5" s="1"/>
  <c r="D1107" i="5"/>
  <c r="E1107" i="5" s="1"/>
  <c r="D687" i="5"/>
  <c r="E687" i="5" s="1"/>
  <c r="D961" i="5"/>
  <c r="E961" i="5" s="1"/>
  <c r="D1903" i="5"/>
  <c r="E1903" i="5" s="1"/>
  <c r="D840" i="5"/>
  <c r="E840" i="5" s="1"/>
  <c r="D66" i="5"/>
  <c r="E66" i="5" s="1"/>
  <c r="D94" i="5"/>
  <c r="E94" i="5" s="1"/>
  <c r="D2143" i="5"/>
  <c r="E2143" i="5" s="1"/>
  <c r="D1870" i="5"/>
  <c r="E1870" i="5" s="1"/>
  <c r="D1202" i="5"/>
  <c r="E1202" i="5" s="1"/>
  <c r="D960" i="5"/>
  <c r="E960" i="5" s="1"/>
  <c r="D1506" i="5"/>
  <c r="E1506" i="5" s="1"/>
  <c r="D1956" i="5"/>
  <c r="E1956" i="5" s="1"/>
  <c r="D1943" i="5"/>
  <c r="E1943" i="5" s="1"/>
  <c r="D1076" i="5"/>
  <c r="E1076" i="5" s="1"/>
  <c r="D1509" i="5"/>
  <c r="E1509" i="5" s="1"/>
  <c r="D1387" i="5"/>
  <c r="E1387" i="5" s="1"/>
  <c r="D1610" i="5"/>
  <c r="E1610" i="5" s="1"/>
  <c r="D2006" i="5"/>
  <c r="E2006" i="5" s="1"/>
  <c r="D65" i="5"/>
  <c r="E65" i="5" s="1"/>
  <c r="D1755" i="5"/>
  <c r="E1755" i="5" s="1"/>
  <c r="D773" i="5"/>
  <c r="E773" i="5" s="1"/>
  <c r="D277" i="5"/>
  <c r="E277" i="5" s="1"/>
  <c r="D772" i="5"/>
  <c r="E772" i="5" s="1"/>
  <c r="D1317" i="5"/>
  <c r="E1317" i="5" s="1"/>
  <c r="D1549" i="5"/>
  <c r="E1549" i="5" s="1"/>
  <c r="D2005" i="5"/>
  <c r="E2005" i="5" s="1"/>
  <c r="D1316" i="5"/>
  <c r="E1316" i="5" s="1"/>
  <c r="D1361" i="5"/>
  <c r="E1361" i="5" s="1"/>
  <c r="D543" i="5"/>
  <c r="E543" i="5" s="1"/>
  <c r="D662" i="5"/>
  <c r="E662" i="5" s="1"/>
  <c r="D1228" i="5"/>
  <c r="E1228" i="5" s="1"/>
  <c r="D735" i="5"/>
  <c r="E735" i="5" s="1"/>
  <c r="D661" i="5"/>
  <c r="E661" i="5" s="1"/>
  <c r="D542" i="5"/>
  <c r="E542" i="5" s="1"/>
  <c r="D1902" i="5"/>
  <c r="E1902" i="5" s="1"/>
  <c r="D839" i="5"/>
  <c r="E839" i="5" s="1"/>
  <c r="D914" i="5"/>
  <c r="E914" i="5" s="1"/>
  <c r="D2089" i="5"/>
  <c r="E2089" i="5" s="1"/>
  <c r="D596" i="5"/>
  <c r="E596" i="5" s="1"/>
  <c r="D1177" i="5"/>
  <c r="E1177" i="5" s="1"/>
  <c r="D276" i="5"/>
  <c r="E276" i="5" s="1"/>
  <c r="D2004" i="5"/>
  <c r="E2004" i="5" s="1"/>
  <c r="D2045" i="5"/>
  <c r="E2045" i="5" s="1"/>
  <c r="D2003" i="5"/>
  <c r="E2003" i="5" s="1"/>
  <c r="D1666" i="5"/>
  <c r="E1666" i="5" s="1"/>
  <c r="D611" i="5"/>
  <c r="E611" i="5" s="1"/>
  <c r="D381" i="5"/>
  <c r="E381" i="5" s="1"/>
  <c r="D134" i="5"/>
  <c r="E134" i="5" s="1"/>
  <c r="D1487" i="5"/>
  <c r="E1487" i="5" s="1"/>
  <c r="D1225" i="5"/>
  <c r="E1225" i="5" s="1"/>
  <c r="D1360" i="5"/>
  <c r="E1360" i="5" s="1"/>
  <c r="D541" i="5"/>
  <c r="E541" i="5" s="1"/>
  <c r="D1408" i="5"/>
  <c r="E1408" i="5" s="1"/>
  <c r="D1276" i="5"/>
  <c r="E1276" i="5" s="1"/>
  <c r="D374" i="5"/>
  <c r="E374" i="5" s="1"/>
  <c r="D562" i="5"/>
  <c r="E562" i="5" s="1"/>
  <c r="D1333" i="5"/>
  <c r="E1333" i="5" s="1"/>
  <c r="D723" i="5"/>
  <c r="E723" i="5" s="1"/>
  <c r="D903" i="5"/>
  <c r="E903" i="5" s="1"/>
  <c r="D1665" i="5"/>
  <c r="E1665" i="5" s="1"/>
  <c r="D580" i="5"/>
  <c r="E580" i="5" s="1"/>
  <c r="D1391" i="5"/>
  <c r="E1391" i="5" s="1"/>
  <c r="D1040" i="5"/>
  <c r="E1040" i="5" s="1"/>
  <c r="D891" i="5"/>
  <c r="E891" i="5" s="1"/>
  <c r="D1106" i="5"/>
  <c r="E1106" i="5" s="1"/>
  <c r="D1664" i="5"/>
  <c r="E1664" i="5" s="1"/>
  <c r="D1790" i="5"/>
  <c r="E1790" i="5" s="1"/>
  <c r="D838" i="5"/>
  <c r="E838" i="5" s="1"/>
  <c r="D2002" i="5"/>
  <c r="E2002" i="5" s="1"/>
  <c r="D200" i="5"/>
  <c r="E200" i="5" s="1"/>
  <c r="D1962" i="5"/>
  <c r="E1962" i="5" s="1"/>
  <c r="D1386" i="5"/>
  <c r="E1386" i="5" s="1"/>
  <c r="D164" i="5"/>
  <c r="E164" i="5" s="1"/>
  <c r="D1382" i="5"/>
  <c r="E1382" i="5" s="1"/>
  <c r="D1407" i="5"/>
  <c r="E1407" i="5" s="1"/>
  <c r="D1789" i="5"/>
  <c r="E1789" i="5" s="1"/>
  <c r="D771" i="5"/>
  <c r="E771" i="5" s="1"/>
  <c r="D509" i="5"/>
  <c r="E509" i="5" s="1"/>
  <c r="D1901" i="5"/>
  <c r="E1901" i="5" s="1"/>
  <c r="D2001" i="5"/>
  <c r="E2001" i="5" s="1"/>
  <c r="D626" i="5"/>
  <c r="E626" i="5" s="1"/>
  <c r="D837" i="5"/>
  <c r="E837" i="5" s="1"/>
  <c r="D457" i="5"/>
  <c r="E457" i="5" s="1"/>
  <c r="D1039" i="5"/>
  <c r="E1039" i="5" s="1"/>
  <c r="D1548" i="5"/>
  <c r="E1548" i="5" s="1"/>
  <c r="D1663" i="5"/>
  <c r="E1663" i="5" s="1"/>
  <c r="D578" i="5"/>
  <c r="E578" i="5" s="1"/>
  <c r="D1662" i="5"/>
  <c r="E1662" i="5" s="1"/>
  <c r="D363" i="5"/>
  <c r="E363" i="5" s="1"/>
  <c r="D610" i="5"/>
  <c r="E610" i="5" s="1"/>
  <c r="D1038" i="5"/>
  <c r="E1038" i="5" s="1"/>
  <c r="D1900" i="5"/>
  <c r="E1900" i="5" s="1"/>
  <c r="D1275" i="5"/>
  <c r="E1275" i="5" s="1"/>
  <c r="D1146" i="5"/>
  <c r="E1146" i="5" s="1"/>
  <c r="D113" i="5"/>
  <c r="E113" i="5" s="1"/>
  <c r="D1932" i="5"/>
  <c r="E1932" i="5" s="1"/>
  <c r="D1942" i="5"/>
  <c r="E1942" i="5" s="1"/>
  <c r="D1788" i="5"/>
  <c r="E1788" i="5" s="1"/>
  <c r="D660" i="5"/>
  <c r="E660" i="5" s="1"/>
  <c r="D2000" i="5"/>
  <c r="E2000" i="5" s="1"/>
  <c r="D133" i="5"/>
  <c r="E133" i="5" s="1"/>
  <c r="D1037" i="5"/>
  <c r="E1037" i="5" s="1"/>
  <c r="D1603" i="5"/>
  <c r="E1603" i="5" s="1"/>
  <c r="D1941" i="5"/>
  <c r="E1941" i="5" s="1"/>
  <c r="D1323" i="5"/>
  <c r="E1323" i="5" s="1"/>
  <c r="D1899" i="5"/>
  <c r="E1899" i="5" s="1"/>
  <c r="D1495" i="5"/>
  <c r="E1495" i="5" s="1"/>
  <c r="D1547" i="5"/>
  <c r="E1547" i="5" s="1"/>
  <c r="D1546" i="5"/>
  <c r="E1546" i="5" s="1"/>
  <c r="D836" i="5"/>
  <c r="E836" i="5" s="1"/>
  <c r="D540" i="5"/>
  <c r="E540" i="5" s="1"/>
  <c r="D1661" i="5"/>
  <c r="E1661" i="5" s="1"/>
  <c r="D835" i="5"/>
  <c r="E835" i="5" s="1"/>
  <c r="D1787" i="5"/>
  <c r="E1787" i="5" s="1"/>
  <c r="D770" i="5"/>
  <c r="E770" i="5" s="1"/>
  <c r="D1999" i="5"/>
  <c r="E1999" i="5" s="1"/>
  <c r="D275" i="5"/>
  <c r="E275" i="5" s="1"/>
  <c r="D769" i="5"/>
  <c r="E769" i="5" s="1"/>
  <c r="D207" i="5"/>
  <c r="E207" i="5" s="1"/>
  <c r="D1869" i="5"/>
  <c r="E1869" i="5" s="1"/>
  <c r="D582" i="5"/>
  <c r="E582" i="5" s="1"/>
  <c r="D1511" i="5"/>
  <c r="E1511" i="5" s="1"/>
  <c r="D456" i="5"/>
  <c r="E456" i="5" s="1"/>
  <c r="D1835" i="5"/>
  <c r="E1835" i="5" s="1"/>
  <c r="D373" i="5"/>
  <c r="E373" i="5" s="1"/>
  <c r="D834" i="5"/>
  <c r="E834" i="5" s="1"/>
  <c r="D402" i="5"/>
  <c r="E402" i="5" s="1"/>
  <c r="D1036" i="5"/>
  <c r="E1036" i="5" s="1"/>
  <c r="D1181" i="5"/>
  <c r="E1181" i="5" s="1"/>
  <c r="D959" i="5"/>
  <c r="E959" i="5" s="1"/>
  <c r="D274" i="5"/>
  <c r="E274" i="5" s="1"/>
  <c r="D1274" i="5"/>
  <c r="E1274" i="5" s="1"/>
  <c r="D1660" i="5"/>
  <c r="E1660" i="5" s="1"/>
  <c r="D703" i="5"/>
  <c r="E703" i="5" s="1"/>
  <c r="D32" i="5"/>
  <c r="E32" i="5" s="1"/>
  <c r="D1332" i="5"/>
  <c r="E1332" i="5" s="1"/>
  <c r="D1998" i="5"/>
  <c r="E1998" i="5" s="1"/>
  <c r="D1273" i="5"/>
  <c r="E1273" i="5" s="1"/>
  <c r="D455" i="5"/>
  <c r="E455" i="5" s="1"/>
  <c r="D273" i="5"/>
  <c r="E273" i="5" s="1"/>
  <c r="D585" i="5"/>
  <c r="E585" i="5" s="1"/>
  <c r="D174" i="5"/>
  <c r="E174" i="5" s="1"/>
  <c r="D1545" i="5"/>
  <c r="E1545" i="5" s="1"/>
  <c r="D1469" i="5"/>
  <c r="E1469" i="5" s="1"/>
  <c r="D454" i="5"/>
  <c r="E454" i="5" s="1"/>
  <c r="D233" i="5"/>
  <c r="E233" i="5" s="1"/>
  <c r="D569" i="5"/>
  <c r="E569" i="5" s="1"/>
  <c r="D1201" i="5"/>
  <c r="E1201" i="5" s="1"/>
  <c r="D1599" i="5"/>
  <c r="E1599" i="5" s="1"/>
  <c r="D913" i="5"/>
  <c r="E913" i="5" s="1"/>
  <c r="D712" i="5"/>
  <c r="E712" i="5" s="1"/>
  <c r="D833" i="5"/>
  <c r="E833" i="5" s="1"/>
  <c r="D659" i="5"/>
  <c r="E659" i="5" s="1"/>
  <c r="D1292" i="5"/>
  <c r="E1292" i="5" s="1"/>
  <c r="D539" i="5"/>
  <c r="E539" i="5" s="1"/>
  <c r="D1359" i="5"/>
  <c r="E1359" i="5" s="1"/>
  <c r="D111" i="5"/>
  <c r="E111" i="5" s="1"/>
  <c r="D1358" i="5"/>
  <c r="E1358" i="5" s="1"/>
  <c r="D1544" i="5"/>
  <c r="E1544" i="5" s="1"/>
  <c r="D1233" i="5"/>
  <c r="E1233" i="5" s="1"/>
  <c r="D1898" i="5"/>
  <c r="E1898" i="5" s="1"/>
  <c r="D1178" i="5"/>
  <c r="E1178" i="5" s="1"/>
  <c r="D2069" i="5"/>
  <c r="E2069" i="5" s="1"/>
  <c r="D577" i="5"/>
  <c r="E577" i="5" s="1"/>
  <c r="D1543" i="5"/>
  <c r="E1543" i="5" s="1"/>
  <c r="D1619" i="5"/>
  <c r="E1619" i="5" s="1"/>
  <c r="D734" i="5"/>
  <c r="E734" i="5" s="1"/>
  <c r="D1940" i="5"/>
  <c r="E1940" i="5" s="1"/>
  <c r="D453" i="5"/>
  <c r="E453" i="5" s="1"/>
  <c r="D1997" i="5"/>
  <c r="E1997" i="5" s="1"/>
  <c r="D452" i="5"/>
  <c r="E452" i="5" s="1"/>
  <c r="D1868" i="5"/>
  <c r="E1868" i="5" s="1"/>
  <c r="D1145" i="5"/>
  <c r="E1145" i="5" s="1"/>
  <c r="D958" i="5"/>
  <c r="E958" i="5" s="1"/>
  <c r="D1272" i="5"/>
  <c r="E1272" i="5" s="1"/>
  <c r="D1271" i="5"/>
  <c r="E1271" i="5" s="1"/>
  <c r="D451" i="5"/>
  <c r="E451" i="5" s="1"/>
  <c r="D1500" i="5"/>
  <c r="E1500" i="5" s="1"/>
  <c r="D1724" i="5"/>
  <c r="E1724" i="5" s="1"/>
  <c r="D1443" i="5"/>
  <c r="E1443" i="5" s="1"/>
  <c r="D1291" i="5"/>
  <c r="E1291" i="5" s="1"/>
  <c r="D1223" i="5"/>
  <c r="E1223" i="5" s="1"/>
  <c r="D2123" i="5"/>
  <c r="E2123" i="5" s="1"/>
  <c r="D1867" i="5"/>
  <c r="E1867" i="5" s="1"/>
  <c r="D163" i="5"/>
  <c r="E163" i="5" s="1"/>
  <c r="D658" i="5"/>
  <c r="E658" i="5" s="1"/>
  <c r="D272" i="5"/>
  <c r="E272" i="5" s="1"/>
  <c r="D957" i="5"/>
  <c r="E957" i="5" s="1"/>
  <c r="D1834" i="5"/>
  <c r="E1834" i="5" s="1"/>
  <c r="D1105" i="5"/>
  <c r="E1105" i="5" s="1"/>
  <c r="D1996" i="5"/>
  <c r="E1996" i="5" s="1"/>
  <c r="D657" i="5"/>
  <c r="E657" i="5" s="1"/>
  <c r="D702" i="5"/>
  <c r="E702" i="5" s="1"/>
  <c r="D271" i="5"/>
  <c r="E271" i="5" s="1"/>
  <c r="D1786" i="5"/>
  <c r="E1786" i="5" s="1"/>
  <c r="D270" i="5"/>
  <c r="E270" i="5" s="1"/>
  <c r="D538" i="5"/>
  <c r="E538" i="5" s="1"/>
  <c r="D832" i="5"/>
  <c r="E832" i="5" s="1"/>
  <c r="D1614" i="5"/>
  <c r="E1614" i="5" s="1"/>
  <c r="D1659" i="5"/>
  <c r="E1659" i="5" s="1"/>
  <c r="D1542" i="5"/>
  <c r="E1542" i="5" s="1"/>
  <c r="D1144" i="5"/>
  <c r="E1144" i="5" s="1"/>
  <c r="D1143" i="5"/>
  <c r="E1143" i="5" s="1"/>
  <c r="D1995" i="5"/>
  <c r="E1995" i="5" s="1"/>
  <c r="D2088" i="5"/>
  <c r="E2088" i="5" s="1"/>
  <c r="D10" i="5"/>
  <c r="E10" i="5" s="1"/>
  <c r="D269" i="5"/>
  <c r="E269" i="5" s="1"/>
  <c r="D1658" i="5"/>
  <c r="E1658" i="5" s="1"/>
  <c r="D656" i="5"/>
  <c r="E656" i="5" s="1"/>
  <c r="D1939" i="5"/>
  <c r="E1939" i="5" s="1"/>
  <c r="D132" i="5"/>
  <c r="E132" i="5" s="1"/>
  <c r="D831" i="5"/>
  <c r="E831" i="5" s="1"/>
  <c r="D565" i="5"/>
  <c r="E565" i="5" s="1"/>
  <c r="D1270" i="5"/>
  <c r="E1270" i="5" s="1"/>
  <c r="D1938" i="5"/>
  <c r="E1938" i="5" s="1"/>
  <c r="D348" i="5"/>
  <c r="E348" i="5" s="1"/>
  <c r="D1785" i="5"/>
  <c r="E1785" i="5" s="1"/>
  <c r="D1754" i="5"/>
  <c r="E1754" i="5" s="1"/>
  <c r="D214" i="5"/>
  <c r="E214" i="5" s="1"/>
  <c r="D411" i="5"/>
  <c r="E411" i="5" s="1"/>
  <c r="D377" i="5"/>
  <c r="E377" i="5" s="1"/>
  <c r="D1309" i="5"/>
  <c r="E1309" i="5" s="1"/>
  <c r="D268" i="5"/>
  <c r="E268" i="5" s="1"/>
  <c r="D830" i="5"/>
  <c r="E830" i="5" s="1"/>
  <c r="D1357" i="5"/>
  <c r="E1357" i="5" s="1"/>
  <c r="D1200" i="5"/>
  <c r="E1200" i="5" s="1"/>
  <c r="D829" i="5"/>
  <c r="E829" i="5" s="1"/>
  <c r="D1937" i="5"/>
  <c r="E1937" i="5" s="1"/>
  <c r="D1389" i="5"/>
  <c r="E1389" i="5" s="1"/>
  <c r="D131" i="5"/>
  <c r="E131" i="5" s="1"/>
  <c r="D1994" i="5"/>
  <c r="E1994" i="5" s="1"/>
  <c r="D537" i="5"/>
  <c r="E537" i="5" s="1"/>
  <c r="D902" i="5"/>
  <c r="E902" i="5" s="1"/>
  <c r="D1356" i="5"/>
  <c r="E1356" i="5" s="1"/>
  <c r="D536" i="5"/>
  <c r="E536" i="5" s="1"/>
  <c r="D1541" i="5"/>
  <c r="E1541" i="5" s="1"/>
  <c r="D1897" i="5"/>
  <c r="E1897" i="5" s="1"/>
  <c r="D1993" i="5"/>
  <c r="E1993" i="5" s="1"/>
  <c r="D2040" i="5"/>
  <c r="E2040" i="5" s="1"/>
  <c r="D184" i="5"/>
  <c r="E184" i="5" s="1"/>
  <c r="D1657" i="5"/>
  <c r="E1657" i="5" s="1"/>
  <c r="D2142" i="5"/>
  <c r="E2142" i="5" s="1"/>
  <c r="D1302" i="5"/>
  <c r="E1302" i="5" s="1"/>
  <c r="D1315" i="5"/>
  <c r="E1315" i="5" s="1"/>
  <c r="D450" i="5"/>
  <c r="E450" i="5" s="1"/>
  <c r="D1607" i="5"/>
  <c r="E1607" i="5" s="1"/>
  <c r="D768" i="5"/>
  <c r="E768" i="5" s="1"/>
  <c r="D590" i="5"/>
  <c r="E590" i="5" s="1"/>
  <c r="D1035" i="5"/>
  <c r="E1035" i="5" s="1"/>
  <c r="D1297" i="5"/>
  <c r="E1297" i="5" s="1"/>
  <c r="D449" i="5"/>
  <c r="E449" i="5" s="1"/>
  <c r="D267" i="5"/>
  <c r="E267" i="5" s="1"/>
  <c r="D535" i="5"/>
  <c r="E535" i="5" s="1"/>
  <c r="D508" i="5"/>
  <c r="E508" i="5" s="1"/>
  <c r="D1104" i="5"/>
  <c r="E1104" i="5" s="1"/>
  <c r="D1103" i="5"/>
  <c r="E1103" i="5" s="1"/>
  <c r="D1486" i="5"/>
  <c r="E1486" i="5" s="1"/>
  <c r="D1485" i="5"/>
  <c r="E1485" i="5" s="1"/>
  <c r="D1656" i="5"/>
  <c r="E1656" i="5" s="1"/>
  <c r="D173" i="5"/>
  <c r="E173" i="5" s="1"/>
  <c r="D1484" i="5"/>
  <c r="E1484" i="5" s="1"/>
  <c r="D1007" i="5"/>
  <c r="E1007" i="5" s="1"/>
  <c r="D1721" i="5"/>
  <c r="E1721" i="5" s="1"/>
  <c r="D370" i="5"/>
  <c r="E370" i="5" s="1"/>
  <c r="D64" i="5"/>
  <c r="E64" i="5" s="1"/>
  <c r="D767" i="5"/>
  <c r="E767" i="5" s="1"/>
  <c r="D1455" i="5"/>
  <c r="E1455" i="5" s="1"/>
  <c r="D266" i="5"/>
  <c r="E266" i="5" s="1"/>
  <c r="D1355" i="5"/>
  <c r="E1355" i="5" s="1"/>
  <c r="D912" i="5"/>
  <c r="E912" i="5" s="1"/>
  <c r="D1483" i="5"/>
  <c r="E1483" i="5" s="1"/>
  <c r="D828" i="5"/>
  <c r="E828" i="5" s="1"/>
  <c r="D265" i="5"/>
  <c r="E265" i="5" s="1"/>
  <c r="D1992" i="5"/>
  <c r="E1992" i="5" s="1"/>
  <c r="D264" i="5"/>
  <c r="E264" i="5" s="1"/>
  <c r="D1102" i="5"/>
  <c r="E1102" i="5" s="1"/>
  <c r="D956" i="5"/>
  <c r="E956" i="5" s="1"/>
  <c r="D167" i="5"/>
  <c r="E167" i="5" s="1"/>
  <c r="D1784" i="5"/>
  <c r="E1784" i="5" s="1"/>
  <c r="D1991" i="5"/>
  <c r="E1991" i="5" s="1"/>
  <c r="D729" i="5"/>
  <c r="E729" i="5" s="1"/>
  <c r="D655" i="5"/>
  <c r="E655" i="5" s="1"/>
  <c r="D1199" i="5"/>
  <c r="E1199" i="5" s="1"/>
  <c r="D2087" i="5"/>
  <c r="E2087" i="5" s="1"/>
  <c r="D1354" i="5"/>
  <c r="E1354" i="5" s="1"/>
  <c r="D224" i="5"/>
  <c r="E224" i="5" s="1"/>
  <c r="D1227" i="5"/>
  <c r="E1227" i="5" s="1"/>
  <c r="D534" i="5"/>
  <c r="E534" i="5" s="1"/>
  <c r="D1931" i="5"/>
  <c r="E1931" i="5" s="1"/>
  <c r="D31" i="5"/>
  <c r="E31" i="5" s="1"/>
  <c r="D263" i="5"/>
  <c r="E263" i="5" s="1"/>
  <c r="D1753" i="5"/>
  <c r="E1753" i="5" s="1"/>
  <c r="D1014" i="5"/>
  <c r="E1014" i="5" s="1"/>
  <c r="D1406" i="5"/>
  <c r="E1406" i="5" s="1"/>
  <c r="D1896" i="5"/>
  <c r="E1896" i="5" s="1"/>
  <c r="D1936" i="5"/>
  <c r="E1936" i="5" s="1"/>
  <c r="D1990" i="5"/>
  <c r="E1990" i="5" s="1"/>
  <c r="D1503" i="5"/>
  <c r="E1503" i="5" s="1"/>
  <c r="D654" i="5"/>
  <c r="E654" i="5" s="1"/>
  <c r="D1237" i="5"/>
  <c r="E1237" i="5" s="1"/>
  <c r="D653" i="5"/>
  <c r="E653" i="5" s="1"/>
  <c r="D448" i="5"/>
  <c r="E448" i="5" s="1"/>
  <c r="D827" i="5"/>
  <c r="E827" i="5" s="1"/>
  <c r="D1353" i="5"/>
  <c r="E1353" i="5" s="1"/>
  <c r="D337" i="5"/>
  <c r="E337" i="5" s="1"/>
  <c r="D533" i="5"/>
  <c r="E533" i="5" s="1"/>
  <c r="D652" i="5"/>
  <c r="E652" i="5" s="1"/>
  <c r="D532" i="5"/>
  <c r="E532" i="5" s="1"/>
  <c r="D1352" i="5"/>
  <c r="E1352" i="5" s="1"/>
  <c r="D1175" i="5"/>
  <c r="E1175" i="5" s="1"/>
  <c r="D30" i="5"/>
  <c r="E30" i="5" s="1"/>
  <c r="D63" i="5"/>
  <c r="E63" i="5" s="1"/>
  <c r="D1720" i="5"/>
  <c r="E1720" i="5" s="1"/>
  <c r="D447" i="5"/>
  <c r="E447" i="5" s="1"/>
  <c r="D2141" i="5"/>
  <c r="E2141" i="5" s="1"/>
  <c r="D955" i="5"/>
  <c r="E955" i="5" s="1"/>
  <c r="D634" i="5"/>
  <c r="E634" i="5" s="1"/>
  <c r="D1034" i="5"/>
  <c r="E1034" i="5" s="1"/>
  <c r="D595" i="5"/>
  <c r="E595" i="5" s="1"/>
  <c r="D1142" i="5"/>
  <c r="E1142" i="5" s="1"/>
  <c r="D3" i="5"/>
  <c r="E3" i="5" s="1"/>
  <c r="D1655" i="5"/>
  <c r="E1655" i="5" s="1"/>
  <c r="D99" i="5"/>
  <c r="E99" i="5" s="1"/>
  <c r="D1405" i="5"/>
  <c r="E1405" i="5" s="1"/>
  <c r="D651" i="5"/>
  <c r="E651" i="5" s="1"/>
  <c r="D1540" i="5"/>
  <c r="E1540" i="5" s="1"/>
  <c r="D1468" i="5"/>
  <c r="E1468" i="5" s="1"/>
  <c r="D589" i="5"/>
  <c r="E589" i="5" s="1"/>
  <c r="D954" i="5"/>
  <c r="E954" i="5" s="1"/>
  <c r="D1989" i="5"/>
  <c r="E1989" i="5" s="1"/>
  <c r="D1269" i="5"/>
  <c r="E1269" i="5" s="1"/>
  <c r="D29" i="5"/>
  <c r="E29" i="5" s="1"/>
  <c r="D204" i="5"/>
  <c r="E204" i="5" s="1"/>
  <c r="D1141" i="5"/>
  <c r="E1141" i="5" s="1"/>
  <c r="D213" i="5"/>
  <c r="E213" i="5" s="1"/>
  <c r="D1955" i="5"/>
  <c r="E1955" i="5" s="1"/>
  <c r="D356" i="5"/>
  <c r="E356" i="5" s="1"/>
  <c r="D1539" i="5"/>
  <c r="E1539" i="5" s="1"/>
  <c r="D1752" i="5"/>
  <c r="E1752" i="5" s="1"/>
  <c r="D1454" i="5"/>
  <c r="E1454" i="5" s="1"/>
  <c r="D1988" i="5"/>
  <c r="E1988" i="5" s="1"/>
  <c r="D531" i="5"/>
  <c r="E531" i="5" s="1"/>
  <c r="D1140" i="5"/>
  <c r="E1140" i="5" s="1"/>
  <c r="D1165" i="5"/>
  <c r="E1165" i="5" s="1"/>
  <c r="D193" i="5"/>
  <c r="E193" i="5" s="1"/>
  <c r="D2140" i="5"/>
  <c r="E2140" i="5" s="1"/>
  <c r="D1139" i="5"/>
  <c r="E1139" i="5" s="1"/>
  <c r="D1622" i="5"/>
  <c r="E1622" i="5" s="1"/>
  <c r="D701" i="5"/>
  <c r="E701" i="5" s="1"/>
  <c r="D1101" i="5"/>
  <c r="E1101" i="5" s="1"/>
  <c r="D446" i="5"/>
  <c r="E446" i="5" s="1"/>
  <c r="D1987" i="5"/>
  <c r="E1987" i="5" s="1"/>
  <c r="D1538" i="5"/>
  <c r="E1538" i="5" s="1"/>
  <c r="D826" i="5"/>
  <c r="E826" i="5" s="1"/>
  <c r="D1654" i="5"/>
  <c r="E1654" i="5" s="1"/>
  <c r="D1100" i="5"/>
  <c r="E1100" i="5" s="1"/>
  <c r="D130" i="5"/>
  <c r="E130" i="5" s="1"/>
  <c r="D262" i="5"/>
  <c r="E262" i="5" s="1"/>
  <c r="D2139" i="5"/>
  <c r="E2139" i="5" s="1"/>
  <c r="D261" i="5"/>
  <c r="E261" i="5" s="1"/>
  <c r="D2086" i="5"/>
  <c r="E2086" i="5" s="1"/>
  <c r="D179" i="5"/>
  <c r="E179" i="5" s="1"/>
  <c r="D614" i="5"/>
  <c r="E614" i="5" s="1"/>
  <c r="D398" i="5"/>
  <c r="E398" i="5" s="1"/>
  <c r="D1099" i="5"/>
  <c r="E1099" i="5" s="1"/>
  <c r="D766" i="5"/>
  <c r="E766" i="5" s="1"/>
  <c r="D336" i="5"/>
  <c r="E336" i="5" s="1"/>
  <c r="D1404" i="5"/>
  <c r="E1404" i="5" s="1"/>
  <c r="D260" i="5"/>
  <c r="E260" i="5" s="1"/>
  <c r="D203" i="5"/>
  <c r="E203" i="5" s="1"/>
  <c r="D1033" i="5"/>
  <c r="E1033" i="5" s="1"/>
  <c r="D1075" i="5"/>
  <c r="E1075" i="5" s="1"/>
  <c r="D2061" i="5"/>
  <c r="E2061" i="5" s="1"/>
  <c r="D765" i="5"/>
  <c r="E765" i="5" s="1"/>
  <c r="D1986" i="5"/>
  <c r="E1986" i="5" s="1"/>
  <c r="D1138" i="5"/>
  <c r="E1138" i="5" s="1"/>
  <c r="D445" i="5"/>
  <c r="E445" i="5" s="1"/>
  <c r="D198" i="5"/>
  <c r="E198" i="5" s="1"/>
  <c r="D444" i="5"/>
  <c r="E444" i="5" s="1"/>
  <c r="D1537" i="5"/>
  <c r="E1537" i="5" s="1"/>
  <c r="D2129" i="5"/>
  <c r="E2129" i="5" s="1"/>
  <c r="D825" i="5"/>
  <c r="E825" i="5" s="1"/>
  <c r="D201" i="5"/>
  <c r="E201" i="5" s="1"/>
  <c r="D1606" i="5"/>
  <c r="E1606" i="5" s="1"/>
  <c r="D564" i="5"/>
  <c r="E564" i="5" s="1"/>
  <c r="D630" i="5"/>
  <c r="E630" i="5" s="1"/>
  <c r="D1502" i="5"/>
  <c r="E1502" i="5" s="1"/>
  <c r="D1985" i="5"/>
  <c r="E1985" i="5" s="1"/>
  <c r="D737" i="5"/>
  <c r="E737" i="5" s="1"/>
  <c r="D824" i="5"/>
  <c r="E824" i="5" s="1"/>
  <c r="D617" i="5"/>
  <c r="E617" i="5" s="1"/>
  <c r="D2163" i="5"/>
  <c r="E2163" i="5" s="1"/>
  <c r="D1653" i="5"/>
  <c r="E1653" i="5" s="1"/>
  <c r="D1137" i="5"/>
  <c r="E1137" i="5" s="1"/>
  <c r="D1001" i="5"/>
  <c r="E1001" i="5" s="1"/>
  <c r="D380" i="5"/>
  <c r="E380" i="5" s="1"/>
  <c r="D823" i="5"/>
  <c r="E823" i="5" s="1"/>
  <c r="D1268" i="5"/>
  <c r="E1268" i="5" s="1"/>
  <c r="D1000" i="5"/>
  <c r="E1000" i="5" s="1"/>
  <c r="D700" i="5"/>
  <c r="E700" i="5" s="1"/>
  <c r="D1536" i="5"/>
  <c r="E1536" i="5" s="1"/>
  <c r="D699" i="5"/>
  <c r="E699" i="5" s="1"/>
  <c r="D622" i="5"/>
  <c r="E622" i="5" s="1"/>
  <c r="D530" i="5"/>
  <c r="E530" i="5" s="1"/>
  <c r="D393" i="5"/>
  <c r="E393" i="5" s="1"/>
  <c r="D1895" i="5"/>
  <c r="E1895" i="5" s="1"/>
  <c r="D28" i="5"/>
  <c r="E28" i="5" s="1"/>
  <c r="D1351" i="5"/>
  <c r="E1351" i="5" s="1"/>
  <c r="D650" i="5"/>
  <c r="E650" i="5" s="1"/>
  <c r="D901" i="5"/>
  <c r="E901" i="5" s="1"/>
  <c r="D649" i="5"/>
  <c r="E649" i="5" s="1"/>
  <c r="D362" i="5"/>
  <c r="E362" i="5" s="1"/>
  <c r="D648" i="5"/>
  <c r="E648" i="5" s="1"/>
  <c r="D588" i="5"/>
  <c r="E588" i="5" s="1"/>
  <c r="D698" i="5"/>
  <c r="E698" i="5" s="1"/>
  <c r="D1482" i="5"/>
  <c r="E1482" i="5" s="1"/>
  <c r="D406" i="5"/>
  <c r="E406" i="5" s="1"/>
  <c r="D1984" i="5"/>
  <c r="E1984" i="5" s="1"/>
  <c r="D1783" i="5"/>
  <c r="E1783" i="5" s="1"/>
  <c r="D91" i="5"/>
  <c r="E91" i="5" s="1"/>
  <c r="D822" i="5"/>
  <c r="E822" i="5" s="1"/>
  <c r="D27" i="5"/>
  <c r="E27" i="5" s="1"/>
  <c r="D2077" i="5"/>
  <c r="E2077" i="5" s="1"/>
  <c r="D764" i="5"/>
  <c r="E764" i="5" s="1"/>
  <c r="D1098" i="5"/>
  <c r="E1098" i="5" s="1"/>
  <c r="D129" i="5"/>
  <c r="E129" i="5" s="1"/>
  <c r="D821" i="5"/>
  <c r="E821" i="5" s="1"/>
  <c r="D1983" i="5"/>
  <c r="E1983" i="5" s="1"/>
  <c r="D1982" i="5"/>
  <c r="E1982" i="5" s="1"/>
  <c r="D26" i="5"/>
  <c r="E26" i="5" s="1"/>
  <c r="D820" i="5"/>
  <c r="E820" i="5" s="1"/>
  <c r="D128" i="5"/>
  <c r="E128" i="5" s="1"/>
  <c r="D1328" i="5"/>
  <c r="E1328" i="5" s="1"/>
  <c r="D722" i="5"/>
  <c r="E722" i="5" s="1"/>
  <c r="D1481" i="5"/>
  <c r="E1481" i="5" s="1"/>
  <c r="D1198" i="5"/>
  <c r="E1198" i="5" s="1"/>
  <c r="D1954" i="5"/>
  <c r="E1954" i="5" s="1"/>
  <c r="D1097" i="5"/>
  <c r="E1097" i="5" s="1"/>
  <c r="D1833" i="5"/>
  <c r="E1833" i="5" s="1"/>
  <c r="D2085" i="5"/>
  <c r="E2085" i="5" s="1"/>
  <c r="D1981" i="5"/>
  <c r="E1981" i="5" s="1"/>
  <c r="D443" i="5"/>
  <c r="E443" i="5" s="1"/>
  <c r="D442" i="5"/>
  <c r="E442" i="5" s="1"/>
  <c r="D1894" i="5"/>
  <c r="E1894" i="5" s="1"/>
  <c r="D1032" i="5"/>
  <c r="E1032" i="5" s="1"/>
  <c r="D1301" i="5"/>
  <c r="E1301" i="5" s="1"/>
  <c r="D62" i="5"/>
  <c r="E62" i="5" s="1"/>
  <c r="D183" i="5"/>
  <c r="E183" i="5" s="1"/>
  <c r="D1197" i="5"/>
  <c r="E1197" i="5" s="1"/>
  <c r="D1096" i="5"/>
  <c r="E1096" i="5" s="1"/>
  <c r="D1095" i="5"/>
  <c r="E1095" i="5" s="1"/>
  <c r="D1535" i="5"/>
  <c r="E1535" i="5" s="1"/>
  <c r="D529" i="5"/>
  <c r="E529" i="5" s="1"/>
  <c r="D441" i="5"/>
  <c r="E441" i="5" s="1"/>
  <c r="D750" i="5"/>
  <c r="E750" i="5" s="1"/>
  <c r="D1031" i="5"/>
  <c r="E1031" i="5" s="1"/>
  <c r="D900" i="5"/>
  <c r="E900" i="5" s="1"/>
  <c r="D1893" i="5"/>
  <c r="E1893" i="5" s="1"/>
  <c r="D953" i="5"/>
  <c r="E953" i="5" s="1"/>
  <c r="D1388" i="5"/>
  <c r="E1388" i="5" s="1"/>
  <c r="D819" i="5"/>
  <c r="E819" i="5" s="1"/>
  <c r="D1980" i="5"/>
  <c r="E1980" i="5" s="1"/>
  <c r="D1480" i="5"/>
  <c r="E1480" i="5" s="1"/>
  <c r="D895" i="5"/>
  <c r="E895" i="5" s="1"/>
  <c r="D952" i="5"/>
  <c r="E952" i="5" s="1"/>
  <c r="D335" i="5"/>
  <c r="E335" i="5" s="1"/>
  <c r="D697" i="5"/>
  <c r="E697" i="5" s="1"/>
  <c r="D1267" i="5"/>
  <c r="E1267" i="5" s="1"/>
  <c r="D1246" i="5"/>
  <c r="E1246" i="5" s="1"/>
  <c r="D218" i="5"/>
  <c r="E218" i="5" s="1"/>
  <c r="D127" i="5"/>
  <c r="E127" i="5" s="1"/>
  <c r="D818" i="5"/>
  <c r="E818" i="5" s="1"/>
  <c r="D1652" i="5"/>
  <c r="E1652" i="5" s="1"/>
  <c r="D2044" i="5"/>
  <c r="E2044" i="5" s="1"/>
  <c r="D1892" i="5"/>
  <c r="E1892" i="5" s="1"/>
  <c r="D647" i="5"/>
  <c r="E647" i="5" s="1"/>
  <c r="D1479" i="5"/>
  <c r="E1479" i="5" s="1"/>
  <c r="D1651" i="5"/>
  <c r="E1651" i="5" s="1"/>
  <c r="D2068" i="5"/>
  <c r="E2068" i="5" s="1"/>
  <c r="D1782" i="5"/>
  <c r="E1782" i="5" s="1"/>
  <c r="D1350" i="5"/>
  <c r="E1350" i="5" s="1"/>
  <c r="D1650" i="5"/>
  <c r="E1650" i="5" s="1"/>
  <c r="D1649" i="5"/>
  <c r="E1649" i="5" s="1"/>
  <c r="D440" i="5"/>
  <c r="E440" i="5" s="1"/>
  <c r="D1319" i="5"/>
  <c r="E1319" i="5" s="1"/>
  <c r="D1403" i="5"/>
  <c r="E1403" i="5" s="1"/>
  <c r="D1751" i="5"/>
  <c r="E1751" i="5" s="1"/>
  <c r="D259" i="5"/>
  <c r="E259" i="5" s="1"/>
  <c r="D749" i="5"/>
  <c r="E749" i="5" s="1"/>
  <c r="D1196" i="5"/>
  <c r="E1196" i="5" s="1"/>
  <c r="D1402" i="5"/>
  <c r="E1402" i="5" s="1"/>
  <c r="D25" i="5"/>
  <c r="E25" i="5" s="1"/>
  <c r="D1832" i="5"/>
  <c r="E1832" i="5" s="1"/>
  <c r="D1534" i="5"/>
  <c r="E1534" i="5" s="1"/>
  <c r="D9" i="5"/>
  <c r="E9" i="5" s="1"/>
  <c r="D236" i="5"/>
  <c r="E236" i="5" s="1"/>
  <c r="D528" i="5"/>
  <c r="E528" i="5" s="1"/>
  <c r="D258" i="5"/>
  <c r="E258" i="5" s="1"/>
  <c r="D257" i="5"/>
  <c r="E257" i="5" s="1"/>
  <c r="D1030" i="5"/>
  <c r="E1030" i="5" s="1"/>
  <c r="D696" i="5"/>
  <c r="E696" i="5" s="1"/>
  <c r="D2064" i="5"/>
  <c r="E2064" i="5" s="1"/>
  <c r="D256" i="5"/>
  <c r="E256" i="5" s="1"/>
  <c r="D1349" i="5"/>
  <c r="E1349" i="5" s="1"/>
  <c r="D1394" i="5"/>
  <c r="E1394" i="5" s="1"/>
  <c r="D1136" i="5"/>
  <c r="E1136" i="5" s="1"/>
  <c r="D1891" i="5"/>
  <c r="E1891" i="5" s="1"/>
  <c r="D1029" i="5"/>
  <c r="E1029" i="5" s="1"/>
  <c r="D2128" i="5"/>
  <c r="E2128" i="5" s="1"/>
  <c r="D1648" i="5"/>
  <c r="E1648" i="5" s="1"/>
  <c r="D355" i="5"/>
  <c r="E355" i="5" s="1"/>
  <c r="D1195" i="5"/>
  <c r="E1195" i="5" s="1"/>
  <c r="D439" i="5"/>
  <c r="E439" i="5" s="1"/>
  <c r="D817" i="5"/>
  <c r="E817" i="5" s="1"/>
  <c r="D646" i="5"/>
  <c r="E646" i="5" s="1"/>
  <c r="D1471" i="5"/>
  <c r="E1471" i="5" s="1"/>
  <c r="D816" i="5"/>
  <c r="E816" i="5" s="1"/>
  <c r="D1781" i="5"/>
  <c r="E1781" i="5" s="1"/>
  <c r="D1750" i="5"/>
  <c r="E1750" i="5" s="1"/>
  <c r="D584" i="5"/>
  <c r="E584" i="5" s="1"/>
  <c r="D1961" i="5"/>
  <c r="E1961" i="5" s="1"/>
  <c r="D815" i="5"/>
  <c r="E815" i="5" s="1"/>
  <c r="D1890" i="5"/>
  <c r="E1890" i="5" s="1"/>
  <c r="D401" i="5"/>
  <c r="E401" i="5" s="1"/>
  <c r="D1094" i="5"/>
  <c r="E1094" i="5" s="1"/>
  <c r="D1979" i="5"/>
  <c r="E1979" i="5" s="1"/>
  <c r="D1009" i="5"/>
  <c r="E1009" i="5" s="1"/>
  <c r="D814" i="5"/>
  <c r="E814" i="5" s="1"/>
  <c r="D609" i="5"/>
  <c r="E609" i="5" s="1"/>
  <c r="D911" i="5"/>
  <c r="E911" i="5" s="1"/>
  <c r="D1266" i="5"/>
  <c r="E1266" i="5" s="1"/>
  <c r="D1647" i="5"/>
  <c r="E1647" i="5" s="1"/>
  <c r="D695" i="5"/>
  <c r="E695" i="5" s="1"/>
  <c r="D572" i="5"/>
  <c r="E572" i="5" s="1"/>
  <c r="D763" i="5"/>
  <c r="E763" i="5" s="1"/>
  <c r="D2084" i="5"/>
  <c r="E2084" i="5" s="1"/>
  <c r="D1478" i="5"/>
  <c r="E1478" i="5" s="1"/>
  <c r="D645" i="5"/>
  <c r="E645" i="5" s="1"/>
  <c r="D1533" i="5"/>
  <c r="E1533" i="5" s="1"/>
  <c r="D951" i="5"/>
  <c r="E951" i="5" s="1"/>
  <c r="D1004" i="5"/>
  <c r="E1004" i="5" s="1"/>
  <c r="D126" i="5"/>
  <c r="E126" i="5" s="1"/>
  <c r="D950" i="5"/>
  <c r="E950" i="5" s="1"/>
  <c r="D527" i="5"/>
  <c r="E527" i="5" s="1"/>
  <c r="D1499" i="5"/>
  <c r="E1499" i="5" s="1"/>
  <c r="D1532" i="5"/>
  <c r="E1532" i="5" s="1"/>
  <c r="D1019" i="5"/>
  <c r="E1019" i="5" s="1"/>
  <c r="D762" i="5"/>
  <c r="E762" i="5" s="1"/>
  <c r="D125" i="5"/>
  <c r="E125" i="5" s="1"/>
  <c r="D1494" i="5"/>
  <c r="E1494" i="5" s="1"/>
  <c r="D1531" i="5"/>
  <c r="E1531" i="5" s="1"/>
  <c r="D526" i="5"/>
  <c r="E526" i="5" s="1"/>
  <c r="D796" i="5"/>
  <c r="E796" i="5" s="1"/>
  <c r="D1780" i="5"/>
  <c r="E1780" i="5" s="1"/>
  <c r="D438" i="5"/>
  <c r="E438" i="5" s="1"/>
  <c r="D1348" i="5"/>
  <c r="E1348" i="5" s="1"/>
  <c r="D1613" i="5"/>
  <c r="E1613" i="5" s="1"/>
  <c r="D1831" i="5"/>
  <c r="E1831" i="5" s="1"/>
  <c r="D1646" i="5"/>
  <c r="E1646" i="5" s="1"/>
  <c r="D437" i="5"/>
  <c r="E437" i="5" s="1"/>
  <c r="D255" i="5"/>
  <c r="E255" i="5" s="1"/>
  <c r="D1530" i="5"/>
  <c r="E1530" i="5" s="1"/>
  <c r="D61" i="5"/>
  <c r="E61" i="5" s="1"/>
  <c r="D2083" i="5"/>
  <c r="E2083" i="5" s="1"/>
  <c r="D436" i="5"/>
  <c r="E436" i="5" s="1"/>
  <c r="D949" i="5"/>
  <c r="E949" i="5" s="1"/>
  <c r="D435" i="5"/>
  <c r="E435" i="5" s="1"/>
  <c r="D2116" i="5"/>
  <c r="E2116" i="5" s="1"/>
  <c r="D1453" i="5"/>
  <c r="E1453" i="5" s="1"/>
  <c r="D1135" i="5"/>
  <c r="E1135" i="5" s="1"/>
  <c r="D1265" i="5"/>
  <c r="E1265" i="5" s="1"/>
  <c r="D1730" i="5"/>
  <c r="E1730" i="5" s="1"/>
  <c r="D2082" i="5"/>
  <c r="E2082" i="5" s="1"/>
  <c r="D999" i="5"/>
  <c r="E999" i="5" s="1"/>
  <c r="D1452" i="5"/>
  <c r="E1452" i="5" s="1"/>
  <c r="D1830" i="5"/>
  <c r="E1830" i="5" s="1"/>
  <c r="D525" i="5"/>
  <c r="E525" i="5" s="1"/>
  <c r="D1264" i="5"/>
  <c r="E1264" i="5" s="1"/>
  <c r="D254" i="5"/>
  <c r="E254" i="5" s="1"/>
  <c r="D1978" i="5"/>
  <c r="E1978" i="5" s="1"/>
  <c r="D253" i="5"/>
  <c r="E253" i="5" s="1"/>
  <c r="D1194" i="5"/>
  <c r="E1194" i="5" s="1"/>
  <c r="D1977" i="5"/>
  <c r="E1977" i="5" s="1"/>
  <c r="D1010" i="5"/>
  <c r="E1010" i="5" s="1"/>
  <c r="D910" i="5"/>
  <c r="E910" i="5" s="1"/>
  <c r="D761" i="5"/>
  <c r="E761" i="5" s="1"/>
  <c r="D1013" i="5"/>
  <c r="E1013" i="5" s="1"/>
  <c r="D1829" i="5"/>
  <c r="E1829" i="5" s="1"/>
  <c r="D1828" i="5"/>
  <c r="E1828" i="5" s="1"/>
  <c r="D1618" i="5"/>
  <c r="E1618" i="5" s="1"/>
  <c r="D948" i="5"/>
  <c r="E948" i="5" s="1"/>
  <c r="D1477" i="5"/>
  <c r="E1477" i="5" s="1"/>
  <c r="D334" i="5"/>
  <c r="E334" i="5" s="1"/>
  <c r="D354" i="5"/>
  <c r="E354" i="5" s="1"/>
  <c r="D1263" i="5"/>
  <c r="E1263" i="5" s="1"/>
  <c r="D813" i="5"/>
  <c r="E813" i="5" s="1"/>
  <c r="D1093" i="5"/>
  <c r="E1093" i="5" s="1"/>
  <c r="D1401" i="5"/>
  <c r="E1401" i="5" s="1"/>
  <c r="D1976" i="5"/>
  <c r="E1976" i="5" s="1"/>
  <c r="D90" i="5"/>
  <c r="E90" i="5" s="1"/>
  <c r="D24" i="5"/>
  <c r="E24" i="5" s="1"/>
  <c r="D1827" i="5"/>
  <c r="E1827" i="5" s="1"/>
  <c r="D2132" i="5"/>
  <c r="E2132" i="5" s="1"/>
  <c r="D2060" i="5"/>
  <c r="E2060" i="5" s="1"/>
  <c r="D947" i="5"/>
  <c r="E947" i="5" s="1"/>
  <c r="D1529" i="5"/>
  <c r="E1529" i="5" s="1"/>
  <c r="D252" i="5"/>
  <c r="E252" i="5" s="1"/>
  <c r="D23" i="5"/>
  <c r="E23" i="5" s="1"/>
  <c r="D1400" i="5"/>
  <c r="E1400" i="5" s="1"/>
  <c r="D2076" i="5"/>
  <c r="E2076" i="5" s="1"/>
  <c r="D812" i="5"/>
  <c r="E812" i="5" s="1"/>
  <c r="D748" i="5"/>
  <c r="E748" i="5" s="1"/>
  <c r="D946" i="5"/>
  <c r="E946" i="5" s="1"/>
  <c r="D434" i="5"/>
  <c r="E434" i="5" s="1"/>
  <c r="D524" i="5"/>
  <c r="E524" i="5" s="1"/>
  <c r="D644" i="5"/>
  <c r="E644" i="5" s="1"/>
  <c r="D227" i="5"/>
  <c r="E227" i="5" s="1"/>
  <c r="D945" i="5"/>
  <c r="E945" i="5" s="1"/>
  <c r="D22" i="5"/>
  <c r="E22" i="5" s="1"/>
  <c r="D1347" i="5"/>
  <c r="E1347" i="5" s="1"/>
  <c r="D21" i="5"/>
  <c r="E21" i="5" s="1"/>
  <c r="D20" i="5"/>
  <c r="E20" i="5" s="1"/>
  <c r="D369" i="5"/>
  <c r="E369" i="5" s="1"/>
  <c r="D1975" i="5"/>
  <c r="E1975" i="5" s="1"/>
  <c r="D1193" i="5"/>
  <c r="E1193" i="5" s="1"/>
  <c r="D1003" i="5"/>
  <c r="E1003" i="5" s="1"/>
  <c r="D110" i="5"/>
  <c r="E110" i="5" s="1"/>
  <c r="D433" i="5"/>
  <c r="E433" i="5" s="1"/>
  <c r="D1236" i="5"/>
  <c r="E1236" i="5" s="1"/>
  <c r="D581" i="5"/>
  <c r="E581" i="5" s="1"/>
  <c r="D2055" i="5"/>
  <c r="E2055" i="5" s="1"/>
  <c r="D1974" i="5"/>
  <c r="E1974" i="5" s="1"/>
  <c r="D333" i="5"/>
  <c r="E333" i="5" s="1"/>
  <c r="D1092" i="5"/>
  <c r="E1092" i="5" s="1"/>
  <c r="D811" i="5"/>
  <c r="E811" i="5" s="1"/>
  <c r="D1018" i="5"/>
  <c r="E1018" i="5" s="1"/>
  <c r="D1244" i="5"/>
  <c r="E1244" i="5" s="1"/>
  <c r="D60" i="5"/>
  <c r="E60" i="5" s="1"/>
  <c r="D2119" i="5"/>
  <c r="E2119" i="5" s="1"/>
  <c r="D19" i="5"/>
  <c r="E19" i="5" s="1"/>
  <c r="D1645" i="5"/>
  <c r="E1645" i="5" s="1"/>
  <c r="D1734" i="5"/>
  <c r="E1734" i="5" s="1"/>
  <c r="D810" i="5"/>
  <c r="E810" i="5" s="1"/>
  <c r="D432" i="5"/>
  <c r="E432" i="5" s="1"/>
  <c r="D1889" i="5"/>
  <c r="E1889" i="5" s="1"/>
  <c r="D1528" i="5"/>
  <c r="E1528" i="5" s="1"/>
  <c r="D1816" i="5"/>
  <c r="E1816" i="5" s="1"/>
  <c r="D1973" i="5"/>
  <c r="E1973" i="5" s="1"/>
  <c r="D629" i="5"/>
  <c r="E629" i="5" s="1"/>
  <c r="D1826" i="5"/>
  <c r="E1826" i="5" s="1"/>
  <c r="D124" i="5"/>
  <c r="E124" i="5" s="1"/>
  <c r="D1091" i="5"/>
  <c r="E1091" i="5" s="1"/>
  <c r="D59" i="5"/>
  <c r="E59" i="5" s="1"/>
  <c r="D944" i="5"/>
  <c r="E944" i="5" s="1"/>
  <c r="D809" i="5"/>
  <c r="E809" i="5" s="1"/>
  <c r="D1749" i="5"/>
  <c r="E1749" i="5" s="1"/>
  <c r="D943" i="5"/>
  <c r="E943" i="5" s="1"/>
  <c r="D58" i="5"/>
  <c r="E58" i="5" s="1"/>
  <c r="D182" i="5"/>
  <c r="E182" i="5" s="1"/>
  <c r="D942" i="5"/>
  <c r="E942" i="5" s="1"/>
  <c r="D808" i="5"/>
  <c r="E808" i="5" s="1"/>
  <c r="D1888" i="5"/>
  <c r="E1888" i="5" s="1"/>
  <c r="D1385" i="5"/>
  <c r="E1385" i="5" s="1"/>
  <c r="D431" i="5"/>
  <c r="E431" i="5" s="1"/>
  <c r="D1451" i="5"/>
  <c r="E1451" i="5" s="1"/>
  <c r="D1935" i="5"/>
  <c r="E1935" i="5" s="1"/>
  <c r="D1825" i="5"/>
  <c r="E1825" i="5" s="1"/>
  <c r="D51" i="5"/>
  <c r="E51" i="5" s="1"/>
  <c r="D162" i="5"/>
  <c r="E162" i="5" s="1"/>
  <c r="D643" i="5"/>
  <c r="E643" i="5" s="1"/>
  <c r="D1346" i="5"/>
  <c r="E1346" i="5" s="1"/>
  <c r="D98" i="5"/>
  <c r="E98" i="5" s="1"/>
  <c r="D1596" i="5"/>
  <c r="E1596" i="5" s="1"/>
  <c r="D740" i="5"/>
  <c r="E740" i="5" s="1"/>
  <c r="D1300" i="5"/>
  <c r="E1300" i="5" s="1"/>
  <c r="D1028" i="5"/>
  <c r="E1028" i="5" s="1"/>
  <c r="D2138" i="5"/>
  <c r="E2138" i="5" s="1"/>
  <c r="D1134" i="5"/>
  <c r="E1134" i="5" s="1"/>
  <c r="D430" i="5"/>
  <c r="E430" i="5" s="1"/>
  <c r="D523" i="5"/>
  <c r="E523" i="5" s="1"/>
  <c r="D1748" i="5"/>
  <c r="E1748" i="5" s="1"/>
  <c r="D429" i="5"/>
  <c r="E429" i="5" s="1"/>
  <c r="D1812" i="5"/>
  <c r="E1812" i="5" s="1"/>
  <c r="D181" i="5"/>
  <c r="E181" i="5" s="1"/>
  <c r="D1345" i="5"/>
  <c r="E1345" i="5" s="1"/>
  <c r="D760" i="5"/>
  <c r="E760" i="5" s="1"/>
  <c r="D1192" i="5"/>
  <c r="E1192" i="5" s="1"/>
  <c r="D1779" i="5"/>
  <c r="E1779" i="5" s="1"/>
  <c r="D759" i="5"/>
  <c r="E759" i="5" s="1"/>
  <c r="D1527" i="5"/>
  <c r="E1527" i="5" s="1"/>
  <c r="D2081" i="5"/>
  <c r="E2081" i="5" s="1"/>
  <c r="D1747" i="5"/>
  <c r="E1747" i="5" s="1"/>
  <c r="D251" i="5"/>
  <c r="E251" i="5" s="1"/>
  <c r="D428" i="5"/>
  <c r="E428" i="5" s="1"/>
  <c r="D368" i="5"/>
  <c r="E368" i="5" s="1"/>
  <c r="D358" i="5"/>
  <c r="E358" i="5" s="1"/>
  <c r="D1972" i="5"/>
  <c r="E1972" i="5" s="1"/>
  <c r="D594" i="5"/>
  <c r="E594" i="5" s="1"/>
  <c r="D2080" i="5"/>
  <c r="E2080" i="5" s="1"/>
  <c r="D642" i="5"/>
  <c r="E642" i="5" s="1"/>
  <c r="D221" i="5"/>
  <c r="E221" i="5" s="1"/>
  <c r="D1526" i="5"/>
  <c r="E1526" i="5" s="1"/>
  <c r="D427" i="5"/>
  <c r="E427" i="5" s="1"/>
  <c r="D641" i="5"/>
  <c r="E641" i="5" s="1"/>
  <c r="D2075" i="5"/>
  <c r="E2075" i="5" s="1"/>
  <c r="D18" i="5"/>
  <c r="E18" i="5" s="1"/>
  <c r="D1191" i="5"/>
  <c r="E1191" i="5" s="1"/>
  <c r="D1644" i="5"/>
  <c r="E1644" i="5" s="1"/>
  <c r="D1643" i="5"/>
  <c r="E1643" i="5" s="1"/>
  <c r="D909" i="5"/>
  <c r="E909" i="5" s="1"/>
  <c r="D1262" i="5"/>
  <c r="E1262" i="5" s="1"/>
  <c r="D941" i="5"/>
  <c r="E941" i="5" s="1"/>
  <c r="D2137" i="5"/>
  <c r="E2137" i="5" s="1"/>
  <c r="D1642" i="5"/>
  <c r="E1642" i="5" s="1"/>
  <c r="D50" i="5"/>
  <c r="E50" i="5" s="1"/>
  <c r="D1008" i="5"/>
  <c r="E1008" i="5" s="1"/>
  <c r="D250" i="5"/>
  <c r="E250" i="5" s="1"/>
  <c r="D426" i="5"/>
  <c r="E426" i="5" s="1"/>
  <c r="D2043" i="5"/>
  <c r="E2043" i="5" s="1"/>
  <c r="D2127" i="5"/>
  <c r="E2127" i="5" s="1"/>
  <c r="D385" i="5"/>
  <c r="E385" i="5" s="1"/>
  <c r="D633" i="5"/>
  <c r="E633" i="5" s="1"/>
  <c r="D410" i="5"/>
  <c r="E410" i="5" s="1"/>
  <c r="D1027" i="5"/>
  <c r="E1027" i="5" s="1"/>
  <c r="D1641" i="5"/>
  <c r="E1641" i="5" s="1"/>
  <c r="D1960" i="5"/>
  <c r="E1960" i="5" s="1"/>
  <c r="D1824" i="5"/>
  <c r="E1824" i="5" s="1"/>
  <c r="D2134" i="5"/>
  <c r="E2134" i="5" s="1"/>
  <c r="D249" i="5"/>
  <c r="E249" i="5" s="1"/>
  <c r="D1190" i="5"/>
  <c r="E1190" i="5" s="1"/>
  <c r="D1778" i="5"/>
  <c r="E1778" i="5" s="1"/>
  <c r="D807" i="5"/>
  <c r="E807" i="5" s="1"/>
  <c r="D1450" i="5"/>
  <c r="E1450" i="5" s="1"/>
  <c r="D1640" i="5"/>
  <c r="E1640" i="5" s="1"/>
  <c r="D1026" i="5"/>
  <c r="E1026" i="5" s="1"/>
  <c r="D1777" i="5"/>
  <c r="E1777" i="5" s="1"/>
  <c r="D357" i="5"/>
  <c r="E357" i="5" s="1"/>
  <c r="D940" i="5"/>
  <c r="E940" i="5" s="1"/>
  <c r="D2136" i="5"/>
  <c r="E2136" i="5" s="1"/>
  <c r="D998" i="5"/>
  <c r="E998" i="5" s="1"/>
  <c r="D1172" i="5"/>
  <c r="E1172" i="5" s="1"/>
  <c r="D1238" i="5"/>
  <c r="E1238" i="5" s="1"/>
  <c r="D1133" i="5"/>
  <c r="E1133" i="5" s="1"/>
  <c r="D1887" i="5"/>
  <c r="E1887" i="5" s="1"/>
  <c r="D57" i="5"/>
  <c r="E57" i="5" s="1"/>
  <c r="D694" i="5"/>
  <c r="E694" i="5" s="1"/>
  <c r="D248" i="5"/>
  <c r="E248" i="5" s="1"/>
  <c r="D1525" i="5"/>
  <c r="E1525" i="5" s="1"/>
  <c r="D220" i="5"/>
  <c r="E220" i="5" s="1"/>
  <c r="D1953" i="5"/>
  <c r="E1953" i="5" s="1"/>
  <c r="D686" i="5"/>
  <c r="E686" i="5" s="1"/>
  <c r="D1384" i="5"/>
  <c r="E1384" i="5" s="1"/>
  <c r="D102" i="5"/>
  <c r="E102" i="5" s="1"/>
  <c r="D719" i="5"/>
  <c r="E719" i="5" s="1"/>
  <c r="D1505" i="5"/>
  <c r="E1505" i="5" s="1"/>
  <c r="D806" i="5"/>
  <c r="E806" i="5" s="1"/>
  <c r="D908" i="5"/>
  <c r="E908" i="5" s="1"/>
  <c r="D17" i="5"/>
  <c r="E17" i="5" s="1"/>
  <c r="D247" i="5"/>
  <c r="E247" i="5" s="1"/>
  <c r="D367" i="5"/>
  <c r="E367" i="5" s="1"/>
  <c r="D1132" i="5"/>
  <c r="E1132" i="5" s="1"/>
  <c r="D522" i="5"/>
  <c r="E522" i="5" s="1"/>
  <c r="D939" i="5"/>
  <c r="E939" i="5" s="1"/>
  <c r="D2065" i="5"/>
  <c r="E2065" i="5" s="1"/>
  <c r="D1639" i="5"/>
  <c r="E1639" i="5" s="1"/>
  <c r="D693" i="5"/>
  <c r="E693" i="5" s="1"/>
  <c r="D521" i="5"/>
  <c r="E521" i="5" s="1"/>
  <c r="D1074" i="5"/>
  <c r="E1074" i="5" s="1"/>
  <c r="D1971" i="5"/>
  <c r="E1971" i="5" s="1"/>
  <c r="D576" i="5"/>
  <c r="E576" i="5" s="1"/>
  <c r="D1638" i="5"/>
  <c r="E1638" i="5" s="1"/>
  <c r="D1617" i="5"/>
  <c r="E1617" i="5" s="1"/>
  <c r="D217" i="5"/>
  <c r="E217" i="5" s="1"/>
  <c r="D2135" i="5"/>
  <c r="E2135" i="5" s="1"/>
  <c r="D1189" i="5"/>
  <c r="E1189" i="5" s="1"/>
  <c r="D1025" i="5"/>
  <c r="E1025" i="5" s="1"/>
  <c r="D425" i="5"/>
  <c r="E425" i="5" s="1"/>
  <c r="D1006" i="5"/>
  <c r="E1006" i="5" s="1"/>
  <c r="D1637" i="5"/>
  <c r="E1637" i="5" s="1"/>
  <c r="D2074" i="5"/>
  <c r="E2074" i="5" s="1"/>
  <c r="D1188" i="5"/>
  <c r="E1188" i="5" s="1"/>
  <c r="D2131" i="5"/>
  <c r="E2131" i="5" s="1"/>
  <c r="D743" i="5"/>
  <c r="E743" i="5" s="1"/>
  <c r="D1344" i="5"/>
  <c r="E1344" i="5" s="1"/>
  <c r="D123" i="5"/>
  <c r="E123" i="5" s="1"/>
  <c r="D1449" i="5"/>
  <c r="E1449" i="5" s="1"/>
  <c r="D593" i="5"/>
  <c r="E593" i="5" s="1"/>
  <c r="D685" i="5"/>
  <c r="E685" i="5" s="1"/>
  <c r="D1746" i="5"/>
  <c r="E1746" i="5" s="1"/>
  <c r="D376" i="5"/>
  <c r="E376" i="5" s="1"/>
  <c r="D520" i="5"/>
  <c r="E520" i="5" s="1"/>
  <c r="D805" i="5"/>
  <c r="E805" i="5" s="1"/>
  <c r="D1636" i="5"/>
  <c r="E1636" i="5" s="1"/>
  <c r="D424" i="5"/>
  <c r="E424" i="5" s="1"/>
  <c r="D938" i="5"/>
  <c r="E938" i="5" s="1"/>
  <c r="D1602" i="5"/>
  <c r="E1602" i="5" s="1"/>
  <c r="D640" i="5"/>
  <c r="E640" i="5" s="1"/>
  <c r="D728" i="5"/>
  <c r="E728" i="5" s="1"/>
  <c r="D246" i="5"/>
  <c r="E246" i="5" s="1"/>
  <c r="D1524" i="5"/>
  <c r="E1524" i="5" s="1"/>
  <c r="D2079" i="5"/>
  <c r="E2079" i="5" s="1"/>
  <c r="D937" i="5"/>
  <c r="E937" i="5" s="1"/>
  <c r="D1823" i="5"/>
  <c r="E1823" i="5" s="1"/>
  <c r="D192" i="5"/>
  <c r="E192" i="5" s="1"/>
  <c r="D936" i="5"/>
  <c r="E936" i="5" s="1"/>
  <c r="D804" i="5"/>
  <c r="E804" i="5" s="1"/>
  <c r="D1745" i="5"/>
  <c r="E1745" i="5" s="1"/>
  <c r="D1476" i="5"/>
  <c r="E1476" i="5" s="1"/>
  <c r="D1331" i="5"/>
  <c r="E1331" i="5" s="1"/>
  <c r="D232" i="5"/>
  <c r="E232" i="5" s="1"/>
  <c r="D12" i="5"/>
  <c r="E12" i="5" s="1"/>
  <c r="D1616" i="5"/>
  <c r="E1616" i="5" s="1"/>
  <c r="D1635" i="5"/>
  <c r="E1635" i="5" s="1"/>
  <c r="D5" i="5"/>
  <c r="E5" i="5" s="1"/>
  <c r="D639" i="5"/>
  <c r="E639" i="5" s="1"/>
  <c r="D1523" i="5"/>
  <c r="E1523" i="5" s="1"/>
  <c r="D935" i="5"/>
  <c r="E935" i="5" s="1"/>
  <c r="D1522" i="5"/>
  <c r="E1522" i="5" s="1"/>
  <c r="D1327" i="5"/>
  <c r="E1327" i="5" s="1"/>
  <c r="D1232" i="5"/>
  <c r="E1232" i="5" s="1"/>
  <c r="D612" i="5"/>
  <c r="E612" i="5" s="1"/>
  <c r="D1886" i="5"/>
  <c r="E1886" i="5" s="1"/>
  <c r="D1399" i="5"/>
  <c r="E1399" i="5" s="1"/>
  <c r="D209" i="5"/>
  <c r="E209" i="5" s="1"/>
  <c r="D353" i="5"/>
  <c r="E353" i="5" s="1"/>
  <c r="D899" i="5"/>
  <c r="E899" i="5" s="1"/>
  <c r="D1634" i="5"/>
  <c r="E1634" i="5" s="1"/>
  <c r="D206" i="5"/>
  <c r="E206" i="5" s="1"/>
  <c r="D519" i="5"/>
  <c r="E519" i="5" s="1"/>
  <c r="D1475" i="5"/>
  <c r="E1475" i="5" s="1"/>
  <c r="D1261" i="5"/>
  <c r="E1261" i="5" s="1"/>
  <c r="D1326" i="5"/>
  <c r="E1326" i="5" s="1"/>
  <c r="D575" i="5"/>
  <c r="E575" i="5" s="1"/>
  <c r="D1090" i="5"/>
  <c r="E1090" i="5" s="1"/>
  <c r="D1308" i="5"/>
  <c r="E1308" i="5" s="1"/>
  <c r="D1822" i="5"/>
  <c r="E1822" i="5" s="1"/>
  <c r="D1187" i="5"/>
  <c r="E1187" i="5" s="1"/>
  <c r="D692" i="5"/>
  <c r="E692" i="5" s="1"/>
  <c r="D1601" i="5"/>
  <c r="E1601" i="5" s="1"/>
  <c r="D2052" i="5"/>
  <c r="E2052" i="5" s="1"/>
  <c r="D423" i="5"/>
  <c r="E423" i="5" s="1"/>
  <c r="D1186" i="5"/>
  <c r="E1186" i="5" s="1"/>
  <c r="D1633" i="5"/>
  <c r="E1633" i="5" s="1"/>
  <c r="D1811" i="5"/>
  <c r="E1811" i="5" s="1"/>
  <c r="D518" i="5"/>
  <c r="E518" i="5" s="1"/>
  <c r="D1398" i="5"/>
  <c r="E1398" i="5" s="1"/>
  <c r="D1885" i="5"/>
  <c r="E1885" i="5" s="1"/>
  <c r="D1089" i="5"/>
  <c r="E1089" i="5" s="1"/>
  <c r="D1970" i="5"/>
  <c r="E1970" i="5" s="1"/>
  <c r="D122" i="5"/>
  <c r="E122" i="5" s="1"/>
  <c r="D2" i="5"/>
  <c r="E2" i="5" s="1"/>
  <c r="D109" i="5"/>
  <c r="E109" i="5" s="1"/>
  <c r="D1167" i="5"/>
  <c r="E1167" i="5" s="1"/>
  <c r="D1776" i="5"/>
  <c r="E1776" i="5" s="1"/>
  <c r="D758" i="5"/>
  <c r="E758" i="5" s="1"/>
  <c r="D721" i="5"/>
  <c r="E721" i="5" s="1"/>
  <c r="D245" i="5"/>
  <c r="E245" i="5" s="1"/>
  <c r="D1260" i="5"/>
  <c r="E1260" i="5" s="1"/>
  <c r="D757" i="5"/>
  <c r="E757" i="5" s="1"/>
  <c r="D1952" i="5"/>
  <c r="E1952" i="5" s="1"/>
  <c r="D56" i="5"/>
  <c r="E56" i="5" s="1"/>
  <c r="D1632" i="5"/>
  <c r="E1632" i="5" s="1"/>
  <c r="D803" i="5"/>
  <c r="E803" i="5" s="1"/>
  <c r="D517" i="5"/>
  <c r="E517" i="5" s="1"/>
  <c r="D16" i="5"/>
  <c r="E16" i="5" s="1"/>
  <c r="D1131" i="5"/>
  <c r="E1131" i="5" s="1"/>
  <c r="D1821" i="5"/>
  <c r="E1821" i="5" s="1"/>
  <c r="D1951" i="5"/>
  <c r="E1951" i="5" s="1"/>
  <c r="D1969" i="5"/>
  <c r="E1969" i="5" s="1"/>
  <c r="D756" i="5"/>
  <c r="E756" i="5" s="1"/>
  <c r="D1631" i="5"/>
  <c r="E1631" i="5" s="1"/>
  <c r="D422" i="5"/>
  <c r="E422" i="5" s="1"/>
  <c r="D1934" i="5"/>
  <c r="E1934" i="5" s="1"/>
  <c r="D1024" i="5"/>
  <c r="E1024" i="5" s="1"/>
  <c r="D628" i="5"/>
  <c r="E628" i="5" s="1"/>
  <c r="D1088" i="5"/>
  <c r="E1088" i="5" s="1"/>
  <c r="D1968" i="5"/>
  <c r="E1968" i="5" s="1"/>
  <c r="D1775" i="5"/>
  <c r="E1775" i="5" s="1"/>
  <c r="D1474" i="5"/>
  <c r="E1474" i="5" s="1"/>
  <c r="D1259" i="5"/>
  <c r="E1259" i="5" s="1"/>
  <c r="D121" i="5"/>
  <c r="E121" i="5" s="1"/>
  <c r="D107" i="5"/>
  <c r="E107" i="5" s="1"/>
  <c r="D1448" i="5"/>
  <c r="E1448" i="5" s="1"/>
  <c r="D1820" i="5"/>
  <c r="E1820" i="5" s="1"/>
  <c r="D1630" i="5"/>
  <c r="E1630" i="5" s="1"/>
  <c r="D1087" i="5"/>
  <c r="E1087" i="5" s="1"/>
  <c r="D1967" i="5"/>
  <c r="E1967" i="5" s="1"/>
  <c r="D755" i="5"/>
  <c r="E755" i="5" s="1"/>
  <c r="D1393" i="5"/>
  <c r="E1393" i="5" s="1"/>
  <c r="D2115" i="5"/>
  <c r="E2115" i="5" s="1"/>
  <c r="D713" i="5"/>
  <c r="E713" i="5" s="1"/>
  <c r="D621" i="5"/>
  <c r="E621" i="5" s="1"/>
  <c r="D97" i="5"/>
  <c r="E97" i="5" s="1"/>
  <c r="D1744" i="5"/>
  <c r="E1744" i="5" s="1"/>
  <c r="D120" i="5"/>
  <c r="E120" i="5" s="1"/>
  <c r="D754" i="5"/>
  <c r="E754" i="5" s="1"/>
  <c r="D2122" i="5"/>
  <c r="E2122" i="5" s="1"/>
  <c r="D421" i="5"/>
  <c r="E421" i="5" s="1"/>
  <c r="D1185" i="5"/>
  <c r="E1185" i="5" s="1"/>
  <c r="D1884" i="5"/>
  <c r="E1884" i="5" s="1"/>
  <c r="D1086" i="5"/>
  <c r="E1086" i="5" s="1"/>
  <c r="D583" i="5"/>
  <c r="E583" i="5" s="1"/>
  <c r="D638" i="5"/>
  <c r="E638" i="5" s="1"/>
  <c r="D1629" i="5"/>
  <c r="E1629" i="5" s="1"/>
  <c r="D328" i="5"/>
  <c r="E328" i="5" s="1"/>
  <c r="D1130" i="5"/>
  <c r="E1130" i="5" s="1"/>
  <c r="D208" i="5"/>
  <c r="E208" i="5" s="1"/>
  <c r="D1966" i="5"/>
  <c r="E1966" i="5" s="1"/>
  <c r="D727" i="5"/>
  <c r="E727" i="5" s="1"/>
  <c r="D1296" i="5"/>
  <c r="E1296" i="5" s="1"/>
  <c r="D1628" i="5"/>
  <c r="E1628" i="5" s="1"/>
  <c r="D1965" i="5"/>
  <c r="E1965" i="5" s="1"/>
  <c r="D1307" i="5"/>
  <c r="E1307" i="5" s="1"/>
  <c r="D1964" i="5"/>
  <c r="E1964" i="5" s="1"/>
  <c r="D1719" i="5"/>
  <c r="E1719" i="5" s="1"/>
  <c r="D55" i="5"/>
  <c r="E55" i="5" s="1"/>
  <c r="D1819" i="5"/>
  <c r="E1819" i="5" s="1"/>
  <c r="D1521" i="5"/>
  <c r="E1521" i="5" s="1"/>
  <c r="D802" i="5"/>
  <c r="E802" i="5" s="1"/>
  <c r="D1866" i="5"/>
  <c r="E1866" i="5" s="1"/>
  <c r="D1343" i="5"/>
  <c r="E1343" i="5" s="1"/>
  <c r="D1470" i="5"/>
  <c r="E1470" i="5" s="1"/>
  <c r="D1174" i="5"/>
  <c r="E1174" i="5" s="1"/>
  <c r="D1520" i="5"/>
  <c r="E1520" i="5" s="1"/>
  <c r="D1073" i="5"/>
  <c r="E1073" i="5" s="1"/>
  <c r="D191" i="5"/>
  <c r="E191" i="5" s="1"/>
  <c r="D54" i="5"/>
  <c r="E54" i="5" s="1"/>
  <c r="D1595" i="5"/>
  <c r="E1595" i="5" s="1"/>
  <c r="D244" i="5"/>
  <c r="E244" i="5" s="1"/>
  <c r="D1258" i="5"/>
  <c r="E1258" i="5" s="1"/>
  <c r="D801" i="5"/>
  <c r="E801" i="5" s="1"/>
  <c r="D637" i="5"/>
  <c r="E637" i="5" s="1"/>
  <c r="D1442" i="5"/>
  <c r="E1442" i="5" s="1"/>
  <c r="D2039" i="5"/>
  <c r="E2039" i="5" s="1"/>
  <c r="D1325" i="5"/>
  <c r="E1325" i="5" s="1"/>
  <c r="D1023" i="5"/>
  <c r="E1023" i="5" s="1"/>
  <c r="D1621" i="5"/>
  <c r="E1621" i="5" s="1"/>
  <c r="D516" i="5"/>
  <c r="E516" i="5" s="1"/>
  <c r="D15" i="5"/>
  <c r="E15" i="5" s="1"/>
  <c r="D1963" i="5"/>
  <c r="E1963" i="5" s="1"/>
  <c r="D1251" i="5"/>
  <c r="E1251" i="5" s="1"/>
  <c r="D1164" i="5"/>
  <c r="E1164" i="5" s="1"/>
  <c r="D1397" i="5"/>
  <c r="E1397" i="5" s="1"/>
  <c r="D1184" i="5"/>
  <c r="E1184" i="5" s="1"/>
  <c r="D243" i="5"/>
  <c r="E243" i="5" s="1"/>
  <c r="D1290" i="5"/>
  <c r="E1290" i="5" s="1"/>
  <c r="D753" i="5"/>
  <c r="E753" i="5" s="1"/>
  <c r="D166" i="5"/>
  <c r="E166" i="5" s="1"/>
  <c r="D1627" i="5"/>
  <c r="E1627" i="5" s="1"/>
  <c r="D800" i="5"/>
  <c r="E800" i="5" s="1"/>
  <c r="D1295" i="5"/>
  <c r="E1295" i="5" s="1"/>
  <c r="D242" i="5"/>
  <c r="E242" i="5" s="1"/>
  <c r="D1383" i="5"/>
  <c r="E1383" i="5" s="1"/>
  <c r="D212" i="5"/>
  <c r="E212" i="5" s="1"/>
  <c r="D1519" i="5"/>
  <c r="E1519" i="5" s="1"/>
  <c r="D235" i="5"/>
  <c r="E235" i="5" s="1"/>
  <c r="D934" i="5"/>
  <c r="E934" i="5" s="1"/>
  <c r="D1518" i="5"/>
  <c r="E1518" i="5" s="1"/>
  <c r="D747" i="5"/>
  <c r="E747" i="5" s="1"/>
  <c r="D933" i="5"/>
  <c r="E933" i="5" s="1"/>
  <c r="D1447" i="5"/>
  <c r="E1447" i="5" s="1"/>
  <c r="D405" i="5"/>
  <c r="E405" i="5" s="1"/>
  <c r="D1883" i="5"/>
  <c r="E1883" i="5" s="1"/>
  <c r="D375" i="5"/>
  <c r="E375" i="5" s="1"/>
  <c r="D420" i="5"/>
  <c r="E420" i="5" s="1"/>
  <c r="D2078" i="5"/>
  <c r="E2078" i="5" s="1"/>
  <c r="D907" i="5"/>
  <c r="E907" i="5" s="1"/>
  <c r="D733" i="5"/>
  <c r="E733" i="5" s="1"/>
  <c r="D419" i="5"/>
  <c r="E419" i="5" s="1"/>
  <c r="D418" i="5"/>
  <c r="E418" i="5" s="1"/>
  <c r="D2063" i="5"/>
  <c r="E2063" i="5" s="1"/>
  <c r="D8" i="5"/>
  <c r="E8" i="5" s="1"/>
  <c r="D2162" i="5"/>
  <c r="E2162" i="5" s="1"/>
  <c r="D1626" i="5"/>
  <c r="E1626" i="5" s="1"/>
  <c r="D515" i="5"/>
  <c r="E515" i="5" s="1"/>
  <c r="D1933" i="5"/>
  <c r="E1933" i="5" s="1"/>
  <c r="D1183" i="5"/>
  <c r="E1183" i="5" s="1"/>
  <c r="D1330" i="5"/>
  <c r="E1330" i="5" s="1"/>
  <c r="D1257" i="5"/>
  <c r="E1257" i="5" s="1"/>
  <c r="D1517" i="5"/>
  <c r="E1517" i="5" s="1"/>
  <c r="D752" i="5"/>
  <c r="E752" i="5" s="1"/>
  <c r="D2059" i="5"/>
  <c r="E2059" i="5" s="1"/>
  <c r="D241" i="5"/>
  <c r="E241" i="5" s="1"/>
  <c r="D592" i="5"/>
  <c r="E592" i="5" s="1"/>
  <c r="D906" i="5"/>
  <c r="E906" i="5" s="1"/>
  <c r="D514" i="5"/>
  <c r="E514" i="5" s="1"/>
  <c r="D691" i="5"/>
  <c r="E691" i="5" s="1"/>
  <c r="D14" i="5"/>
  <c r="E14" i="5" s="1"/>
  <c r="D240" i="5"/>
  <c r="E240" i="5" s="1"/>
  <c r="D1256" i="5"/>
  <c r="E1256" i="5" s="1"/>
  <c r="D239" i="5"/>
  <c r="E239" i="5" s="1"/>
  <c r="D894" i="5"/>
  <c r="E894" i="5" s="1"/>
  <c r="D1865" i="5"/>
  <c r="E1865" i="5" s="1"/>
  <c r="D1516" i="5"/>
  <c r="E1516" i="5" s="1"/>
  <c r="D119" i="5"/>
  <c r="E119" i="5" s="1"/>
  <c r="D513" i="5"/>
  <c r="E513" i="5" s="1"/>
  <c r="D932" i="5"/>
  <c r="E932" i="5" s="1"/>
  <c r="D720" i="5"/>
  <c r="E720" i="5" s="1"/>
  <c r="D89" i="5"/>
  <c r="E89" i="5" s="1"/>
  <c r="D1515" i="5"/>
  <c r="E1515" i="5" s="1"/>
  <c r="D1498" i="5"/>
  <c r="E1498" i="5" s="1"/>
  <c r="D417" i="5"/>
  <c r="E417" i="5" s="1"/>
  <c r="D1396" i="5"/>
  <c r="E1396" i="5" s="1"/>
  <c r="D1818" i="5"/>
  <c r="E1818" i="5" s="1"/>
  <c r="D197" i="5"/>
  <c r="E197" i="5" s="1"/>
  <c r="D1395" i="5"/>
  <c r="E1395" i="5" s="1"/>
  <c r="D1625" i="5"/>
  <c r="E1625" i="5" s="1"/>
  <c r="D1774" i="5"/>
  <c r="E1774" i="5" s="1"/>
  <c r="D416" i="5"/>
  <c r="E416" i="5" s="1"/>
  <c r="D415" i="5"/>
  <c r="E415" i="5" s="1"/>
  <c r="D53" i="5"/>
  <c r="E53" i="5" s="1"/>
  <c r="D1255" i="5"/>
  <c r="E1255" i="5" s="1"/>
  <c r="D1318" i="5"/>
  <c r="E1318" i="5" s="1"/>
  <c r="D2038" i="5"/>
  <c r="E2038" i="5" s="1"/>
  <c r="D904" i="5"/>
  <c r="E904" i="5" s="1"/>
  <c r="E732" i="5"/>
  <c r="E1733" i="5"/>
  <c r="I188" i="2"/>
  <c r="I280" i="2" s="1"/>
  <c r="I278" i="2"/>
  <c r="I368" i="2"/>
  <c r="I370" i="2" s="1"/>
  <c r="I373" i="2" s="1"/>
  <c r="I185" i="2"/>
  <c r="C2296" i="2"/>
  <c r="C1999" i="2"/>
  <c r="C2115" i="2"/>
  <c r="C2375" i="2"/>
  <c r="C1209" i="2"/>
  <c r="C2149" i="2"/>
  <c r="C2403" i="2"/>
  <c r="C1172" i="2"/>
  <c r="C1893" i="2"/>
  <c r="C2127" i="2"/>
  <c r="C1660" i="2"/>
  <c r="C1858" i="2"/>
  <c r="C2202" i="2"/>
  <c r="C1750" i="2"/>
  <c r="C2106" i="2"/>
  <c r="C2327" i="2"/>
  <c r="C2172" i="2"/>
  <c r="C1052" i="2"/>
  <c r="C1782" i="2"/>
  <c r="C2199" i="2"/>
  <c r="C1825" i="2"/>
  <c r="C1852" i="2"/>
  <c r="C2385" i="2"/>
  <c r="C2347" i="2"/>
  <c r="C1589" i="2"/>
  <c r="C1819" i="2"/>
  <c r="C2395" i="2"/>
  <c r="C2168" i="2"/>
  <c r="C2369" i="2"/>
  <c r="C2164" i="2"/>
  <c r="C2059" i="2"/>
  <c r="C2196" i="2"/>
  <c r="C2187" i="2"/>
  <c r="C1654" i="2"/>
  <c r="C2401" i="2"/>
  <c r="C2146" i="2"/>
  <c r="C1745" i="2"/>
  <c r="C2103" i="2"/>
  <c r="C1642" i="2"/>
  <c r="C2013" i="2"/>
  <c r="C1796" i="2"/>
  <c r="C2360" i="2"/>
  <c r="C368" i="2"/>
  <c r="C2009" i="2"/>
  <c r="C2344" i="2"/>
  <c r="C1537" i="2"/>
  <c r="C1700" i="2"/>
  <c r="C1682" i="2"/>
  <c r="C1648" i="2"/>
  <c r="C1986" i="2"/>
  <c r="C1601" i="2"/>
  <c r="C2292" i="2"/>
  <c r="C2045" i="2"/>
  <c r="C1813" i="2"/>
  <c r="C1677" i="2"/>
  <c r="C1625" i="2"/>
  <c r="C2021" i="2"/>
  <c r="C1846" i="2"/>
  <c r="C2354" i="2"/>
  <c r="C2161" i="2"/>
  <c r="C1777" i="2"/>
  <c r="C1807" i="2"/>
  <c r="C1980" i="2"/>
  <c r="C2397" i="2"/>
  <c r="C93" i="2"/>
  <c r="C2367" i="2"/>
  <c r="C2229" i="2"/>
  <c r="C1595" i="2"/>
  <c r="C872" i="2"/>
  <c r="C2247" i="2"/>
  <c r="C1836" i="2"/>
  <c r="C2099" i="2"/>
  <c r="C1792" i="2"/>
  <c r="C1740" i="2"/>
  <c r="C2268" i="2"/>
  <c r="C2193" i="2"/>
  <c r="C1942" i="2"/>
  <c r="C1772" i="2"/>
  <c r="C1440" i="2"/>
  <c r="C2325" i="2"/>
  <c r="C1975" i="2"/>
  <c r="C1887" i="2"/>
  <c r="C2055" i="2"/>
  <c r="C2266" i="2"/>
  <c r="C2068" i="2"/>
  <c r="C2290" i="2"/>
  <c r="C1723" i="2"/>
  <c r="C2365" i="2"/>
  <c r="C2176" i="2"/>
  <c r="C960" i="2"/>
  <c r="C2182" i="2"/>
  <c r="C1863" i="2"/>
  <c r="C2329" i="2"/>
  <c r="C2227" i="2"/>
  <c r="C676" i="2"/>
  <c r="C2287" i="2"/>
  <c r="C1912" i="2"/>
  <c r="C2095" i="2"/>
  <c r="C2225" i="2"/>
  <c r="C1907" i="2"/>
  <c r="C2092" i="2"/>
  <c r="C2005" i="2"/>
  <c r="C1619" i="2"/>
  <c r="C2223" i="2"/>
  <c r="C2264" i="2"/>
  <c r="C1734" i="2"/>
  <c r="C1767" i="2"/>
  <c r="C1097" i="2"/>
  <c r="C2089" i="2"/>
  <c r="C2341" i="2"/>
  <c r="C278" i="2"/>
  <c r="C2143" i="2"/>
  <c r="C2210" i="2"/>
  <c r="C1972" i="2"/>
  <c r="C2042" i="2"/>
  <c r="C2389" i="2"/>
  <c r="C2321" i="2"/>
  <c r="C1422" i="2"/>
  <c r="C590" i="2"/>
  <c r="C1613" i="2"/>
  <c r="C2312" i="2"/>
  <c r="C2190" i="2"/>
  <c r="C1966" i="2"/>
  <c r="C2338" i="2"/>
  <c r="C2358" i="2"/>
  <c r="C2260" i="2"/>
  <c r="C1883" i="2"/>
  <c r="C1873" i="2"/>
  <c r="C775" i="2"/>
  <c r="C1551" i="2"/>
  <c r="C1289" i="2"/>
  <c r="C2206" i="2"/>
  <c r="C1324" i="2"/>
  <c r="C1936" i="2"/>
  <c r="C1712" i="2"/>
  <c r="C1995" i="2"/>
  <c r="C1963" i="2"/>
  <c r="C2356" i="2"/>
  <c r="C2244" i="2"/>
  <c r="C2123" i="2"/>
  <c r="C913" i="2"/>
  <c r="C1932" i="2"/>
  <c r="C2352" i="2"/>
  <c r="C1694" i="2"/>
  <c r="C1929" i="2"/>
  <c r="C2285" i="2"/>
  <c r="C2257" i="2"/>
  <c r="C1924" i="2"/>
  <c r="C2282" i="2"/>
  <c r="C1631" i="2"/>
  <c r="C2140" i="2"/>
  <c r="C626" i="2"/>
  <c r="C1761" i="2"/>
  <c r="C1706" i="2"/>
  <c r="C2037" i="2"/>
  <c r="C2086" i="2"/>
  <c r="C1560" i="2"/>
  <c r="C2310" i="2"/>
  <c r="C1921" i="2"/>
  <c r="C2387" i="2"/>
  <c r="C2399" i="2"/>
  <c r="C2318" i="2"/>
  <c r="C1688" i="2"/>
  <c r="C2306" i="2"/>
  <c r="C1788" i="2"/>
  <c r="C2083" i="2"/>
  <c r="C1364" i="2"/>
  <c r="C2349" i="2"/>
  <c r="C1917" i="2"/>
  <c r="C2301" i="2"/>
  <c r="C2393" i="2"/>
  <c r="C2252" i="2"/>
  <c r="C2240" i="2"/>
  <c r="C1008" i="2"/>
  <c r="C1959" i="2"/>
  <c r="C1483" i="2"/>
  <c r="C2157" i="2"/>
  <c r="C1830" i="2"/>
  <c r="C1461" i="2"/>
  <c r="C1755" i="2"/>
  <c r="C1841" i="2"/>
  <c r="C2335" i="2"/>
  <c r="C1901" i="2"/>
  <c r="C2120" i="2"/>
  <c r="C2279" i="2"/>
  <c r="C1898" i="2"/>
  <c r="C449" i="2"/>
  <c r="C1671" i="2"/>
  <c r="C2383" i="2"/>
  <c r="C1717" i="2"/>
  <c r="C2237" i="2"/>
  <c r="C2219" i="2"/>
  <c r="C2299" i="2"/>
  <c r="C2031" i="2"/>
  <c r="C1877" i="2"/>
  <c r="C1607" i="2"/>
  <c r="C2154" i="2"/>
  <c r="C188" i="2"/>
  <c r="C1953" i="2"/>
  <c r="C2078" i="2"/>
  <c r="C2276" i="2"/>
  <c r="C2216" i="2"/>
  <c r="C1666" i="2"/>
  <c r="C2333" i="2"/>
  <c r="C2017" i="2"/>
  <c r="C1395" i="2"/>
  <c r="C1247" i="2"/>
  <c r="C2235" i="2"/>
  <c r="C2135" i="2"/>
  <c r="C724" i="2"/>
  <c r="C1502" i="2"/>
  <c r="C822" i="2"/>
  <c r="C2372" i="2"/>
  <c r="C2315" i="2"/>
  <c r="C1521" i="2"/>
  <c r="C1570" i="2"/>
  <c r="C2072" i="2"/>
  <c r="C523" i="2"/>
  <c r="C2179" i="2"/>
  <c r="C2027" i="2"/>
  <c r="C1578" i="2"/>
  <c r="C2274" i="2"/>
  <c r="C2063" i="2"/>
  <c r="C2050" i="2"/>
  <c r="C1636" i="2"/>
  <c r="C2363" i="2"/>
  <c r="C2110" i="2"/>
  <c r="C1992" i="2"/>
  <c r="C2212" i="2"/>
  <c r="C1801" i="2"/>
  <c r="C1135" i="2"/>
  <c r="C2132" i="2"/>
  <c r="C2380" i="2"/>
  <c r="C2249" i="2"/>
  <c r="C1729" i="2"/>
  <c r="C1947" i="2"/>
  <c r="C1867" i="2"/>
  <c r="C2377" i="2"/>
  <c r="C654" i="2"/>
  <c r="C2271" i="2"/>
  <c r="D5" i="10" l="1"/>
  <c r="J13" i="5"/>
  <c r="L12" i="5"/>
  <c r="C2404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" i="4"/>
  <c r="E6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I26" i="3" s="1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I27" i="3" s="1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I28" i="3" s="1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I30" i="3" s="1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" i="3"/>
  <c r="I21" i="3" s="1"/>
  <c r="I25" i="3" l="1"/>
  <c r="I23" i="3"/>
  <c r="I24" i="3"/>
  <c r="I22" i="3"/>
  <c r="I29" i="3"/>
  <c r="D6" i="10"/>
  <c r="D3" i="10"/>
  <c r="K10" i="3"/>
  <c r="I31" i="3" l="1"/>
  <c r="D7" i="10"/>
  <c r="D8" i="10" l="1"/>
  <c r="D9" i="10" l="1"/>
  <c r="D10" i="10" l="1"/>
  <c r="D11" i="10" l="1"/>
  <c r="D12" i="10" l="1"/>
  <c r="D13" i="10" l="1"/>
  <c r="D14" i="10" l="1"/>
  <c r="D15" i="10" l="1"/>
  <c r="D16" i="10" l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D17" i="10" l="1"/>
  <c r="D18" i="10" l="1"/>
  <c r="D19" i="10" l="1"/>
  <c r="D20" i="10" l="1"/>
  <c r="D21" i="10" l="1"/>
  <c r="D22" i="10" l="1"/>
  <c r="D23" i="10" l="1"/>
  <c r="D24" i="10" l="1"/>
  <c r="D25" i="10" l="1"/>
  <c r="D26" i="10" l="1"/>
  <c r="D27" i="10" l="1"/>
  <c r="D28" i="10" l="1"/>
  <c r="D29" i="10" l="1"/>
  <c r="D30" i="10" l="1"/>
  <c r="D31" i="10" l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D32" i="10" l="1"/>
  <c r="D33" i="10" l="1"/>
  <c r="D34" i="10" l="1"/>
  <c r="D35" i="10" l="1"/>
  <c r="D36" i="10" l="1"/>
  <c r="D37" i="10" l="1"/>
  <c r="D38" i="10" l="1"/>
  <c r="D39" i="10" l="1"/>
  <c r="D40" i="10" l="1"/>
  <c r="D41" i="10" l="1"/>
  <c r="D42" i="10" l="1"/>
  <c r="D43" i="10" l="1"/>
  <c r="D44" i="10" l="1"/>
  <c r="D45" i="10" l="1"/>
  <c r="D46" i="10" l="1"/>
  <c r="D47" i="10" l="1"/>
  <c r="D48" i="10" l="1"/>
  <c r="D49" i="10" l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D50" i="10" l="1"/>
  <c r="D51" i="10" l="1"/>
  <c r="D52" i="10" l="1"/>
  <c r="D53" i="10" l="1"/>
  <c r="D54" i="10" l="1"/>
  <c r="D55" i="10" l="1"/>
  <c r="D56" i="10" l="1"/>
  <c r="D57" i="10" l="1"/>
  <c r="D58" i="10" l="1"/>
  <c r="D59" i="10" l="1"/>
  <c r="D60" i="10" l="1"/>
  <c r="D61" i="10" l="1"/>
  <c r="D62" i="10" l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D63" i="10" l="1"/>
  <c r="D64" i="10" l="1"/>
  <c r="D65" i="10" l="1"/>
  <c r="D66" i="10" l="1"/>
  <c r="D67" i="10" l="1"/>
  <c r="D68" i="10" l="1"/>
  <c r="D69" i="10" l="1"/>
  <c r="D70" i="10" l="1"/>
  <c r="D71" i="10" l="1"/>
  <c r="D72" i="10" l="1"/>
  <c r="D73" i="10" l="1"/>
  <c r="D74" i="10" l="1"/>
  <c r="D75" i="10" l="1"/>
  <c r="D76" i="10" l="1"/>
  <c r="D77" i="10" l="1"/>
  <c r="D78" i="10" l="1"/>
  <c r="D79" i="10" l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D80" i="10" l="1"/>
  <c r="D81" i="10" l="1"/>
  <c r="D82" i="10" l="1"/>
  <c r="D83" i="10" l="1"/>
  <c r="D84" i="10" l="1"/>
  <c r="D85" i="10" l="1"/>
  <c r="D86" i="10" l="1"/>
  <c r="D87" i="10" l="1"/>
  <c r="D88" i="10" l="1"/>
  <c r="D89" i="10" l="1"/>
  <c r="D90" i="10" l="1"/>
  <c r="D91" i="10" l="1"/>
  <c r="D92" i="10" l="1"/>
  <c r="D93" i="10" l="1"/>
  <c r="D94" i="10" l="1"/>
  <c r="D95" i="10" l="1"/>
  <c r="D96" i="10" l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D97" i="10" l="1"/>
  <c r="D98" i="10" l="1"/>
  <c r="D99" i="10" l="1"/>
  <c r="D100" i="10" l="1"/>
  <c r="D101" i="10" l="1"/>
  <c r="D102" i="10" l="1"/>
  <c r="D103" i="10" l="1"/>
  <c r="D104" i="10" l="1"/>
  <c r="D105" i="10" l="1"/>
  <c r="D106" i="10" l="1"/>
  <c r="D107" i="10" l="1"/>
  <c r="D108" i="10" l="1"/>
  <c r="D109" i="10" l="1"/>
  <c r="D110" i="10" l="1"/>
  <c r="D111" i="10" l="1"/>
  <c r="D112" i="10" l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D113" i="10" l="1"/>
  <c r="D114" i="10" l="1"/>
  <c r="D115" i="10" l="1"/>
  <c r="D116" i="10" l="1"/>
  <c r="D117" i="10" l="1"/>
  <c r="D118" i="10" l="1"/>
  <c r="D119" i="10" l="1"/>
  <c r="D120" i="10" l="1"/>
  <c r="D121" i="10" l="1"/>
  <c r="D122" i="10" l="1"/>
  <c r="D123" i="10" l="1"/>
  <c r="D124" i="10" l="1"/>
  <c r="D125" i="10" l="1"/>
  <c r="D126" i="10" l="1"/>
  <c r="D127" i="10" l="1"/>
  <c r="D128" i="10" l="1"/>
  <c r="D129" i="10" l="1"/>
  <c r="D130" i="10" l="1"/>
  <c r="D131" i="10" l="1"/>
  <c r="D132" i="10" l="1"/>
  <c r="D133" i="10" l="1"/>
  <c r="D134" i="10" l="1"/>
  <c r="D135" i="10" l="1"/>
  <c r="D136" i="10" l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D137" i="10" l="1"/>
  <c r="D138" i="10" l="1"/>
  <c r="D139" i="10" l="1"/>
  <c r="D140" i="10" l="1"/>
  <c r="D141" i="10" l="1"/>
  <c r="D142" i="10" l="1"/>
  <c r="D143" i="10" l="1"/>
  <c r="D144" i="10" l="1"/>
  <c r="D145" i="10" l="1"/>
  <c r="D146" i="10" l="1"/>
  <c r="D147" i="10" l="1"/>
  <c r="D148" i="10" l="1"/>
  <c r="D149" i="10" l="1"/>
  <c r="D150" i="10" l="1"/>
  <c r="D151" i="10" l="1"/>
  <c r="D152" i="10" l="1"/>
  <c r="D153" i="10" l="1"/>
  <c r="D154" i="10" l="1"/>
  <c r="D155" i="10" l="1"/>
  <c r="D156" i="10" l="1"/>
  <c r="D157" i="10" l="1"/>
  <c r="D158" i="10" l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D159" i="10" l="1"/>
  <c r="D160" i="10" l="1"/>
  <c r="D161" i="10" l="1"/>
  <c r="D162" i="10" l="1"/>
  <c r="D163" i="10" l="1"/>
  <c r="D164" i="10" l="1"/>
  <c r="D165" i="10" l="1"/>
  <c r="D166" i="10" l="1"/>
  <c r="D167" i="10" l="1"/>
  <c r="D168" i="10" l="1"/>
  <c r="D169" i="10" l="1"/>
  <c r="D170" i="10" l="1"/>
  <c r="D171" i="10" l="1"/>
  <c r="D172" i="10" l="1"/>
  <c r="D173" i="10" l="1"/>
  <c r="D174" i="10" l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D175" i="10" l="1"/>
  <c r="D176" i="10" l="1"/>
  <c r="D177" i="10" l="1"/>
  <c r="D178" i="10" l="1"/>
  <c r="D179" i="10" l="1"/>
  <c r="D180" i="10" l="1"/>
  <c r="D181" i="10" l="1"/>
  <c r="D182" i="10" l="1"/>
  <c r="D183" i="10" l="1"/>
  <c r="D184" i="10" l="1"/>
  <c r="D185" i="10" l="1"/>
  <c r="D186" i="10" l="1"/>
  <c r="D187" i="10" l="1"/>
  <c r="D188" i="10" l="1"/>
  <c r="D189" i="10" l="1"/>
  <c r="D190" i="10" l="1"/>
  <c r="D191" i="10" l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D192" i="10" l="1"/>
  <c r="D193" i="10" l="1"/>
  <c r="D194" i="10" l="1"/>
  <c r="D195" i="10" l="1"/>
  <c r="D196" i="10" l="1"/>
  <c r="D197" i="10" l="1"/>
  <c r="D198" i="10" l="1"/>
  <c r="D199" i="10" l="1"/>
  <c r="D200" i="10" l="1"/>
  <c r="D201" i="10" l="1"/>
  <c r="D202" i="10" l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D203" i="10" l="1"/>
  <c r="D204" i="10" l="1"/>
  <c r="D205" i="10" l="1"/>
  <c r="D206" i="10" l="1"/>
  <c r="D207" i="10" l="1"/>
  <c r="D208" i="10" l="1"/>
  <c r="D209" i="10" l="1"/>
  <c r="D210" i="10" l="1"/>
  <c r="D211" i="10" l="1"/>
  <c r="D212" i="10" l="1"/>
  <c r="D213" i="10" l="1"/>
  <c r="D214" i="10" l="1"/>
  <c r="D215" i="10" l="1"/>
  <c r="D216" i="10" l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D217" i="10" l="1"/>
  <c r="D218" i="10" l="1"/>
  <c r="D219" i="10" l="1"/>
  <c r="D220" i="10" l="1"/>
  <c r="D221" i="10" l="1"/>
  <c r="D222" i="10" l="1"/>
  <c r="D223" i="10" l="1"/>
  <c r="D224" i="10" l="1"/>
  <c r="D225" i="10" l="1"/>
  <c r="D226" i="10" l="1"/>
  <c r="D227" i="10" l="1"/>
  <c r="D228" i="10" l="1"/>
  <c r="D229" i="10" l="1"/>
  <c r="D230" i="10" l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D231" i="10" l="1"/>
  <c r="D232" i="10" l="1"/>
  <c r="D233" i="10" l="1"/>
  <c r="D234" i="10" l="1"/>
  <c r="D235" i="10" l="1"/>
  <c r="D236" i="10" l="1"/>
  <c r="D237" i="10" l="1"/>
  <c r="D238" i="10" l="1"/>
  <c r="D239" i="10" l="1"/>
  <c r="D240" i="10" l="1"/>
  <c r="D241" i="10" l="1"/>
  <c r="D242" i="10" l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D243" i="10" l="1"/>
  <c r="D244" i="10" l="1"/>
  <c r="D245" i="10" l="1"/>
  <c r="D246" i="10" l="1"/>
  <c r="D247" i="10" l="1"/>
  <c r="D248" i="10" l="1"/>
  <c r="D249" i="10" l="1"/>
  <c r="D250" i="10" l="1"/>
  <c r="D251" i="10" l="1"/>
  <c r="D252" i="10" l="1"/>
  <c r="D253" i="10" l="1"/>
  <c r="D254" i="10" l="1"/>
  <c r="D255" i="10" l="1"/>
  <c r="D256" i="10" l="1"/>
  <c r="D257" i="10" l="1"/>
  <c r="D258" i="10" l="1"/>
  <c r="D259" i="10" l="1"/>
  <c r="D260" i="10" l="1"/>
  <c r="D261" i="10" l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D262" i="10" l="1"/>
  <c r="D263" i="10" l="1"/>
  <c r="D264" i="10" l="1"/>
  <c r="D265" i="10" l="1"/>
  <c r="D266" i="10" l="1"/>
  <c r="D267" i="10" l="1"/>
  <c r="D268" i="10" l="1"/>
  <c r="D269" i="10" l="1"/>
  <c r="D270" i="10" l="1"/>
  <c r="D271" i="10" l="1"/>
  <c r="D272" i="10" l="1"/>
  <c r="D273" i="10" l="1"/>
  <c r="D274" i="10" l="1"/>
  <c r="D275" i="10" l="1"/>
  <c r="D276" i="10" l="1"/>
  <c r="D277" i="10" l="1"/>
  <c r="D278" i="10" l="1"/>
  <c r="D279" i="10" l="1"/>
  <c r="D280" i="10" l="1"/>
  <c r="D281" i="10" l="1"/>
  <c r="D282" i="10" l="1"/>
  <c r="D283" i="10" l="1"/>
  <c r="D284" i="10" l="1"/>
  <c r="D285" i="10" l="1"/>
  <c r="C286" i="10" s="1"/>
  <c r="C287" i="10" s="1"/>
  <c r="C288" i="10" s="1"/>
  <c r="C289" i="10" s="1"/>
  <c r="C290" i="10" s="1"/>
  <c r="C291" i="10" s="1"/>
  <c r="C292" i="10" s="1"/>
  <c r="C293" i="10" s="1"/>
  <c r="D286" i="10" l="1"/>
  <c r="D287" i="10" l="1"/>
  <c r="D288" i="10" l="1"/>
  <c r="D289" i="10" l="1"/>
  <c r="D290" i="10" l="1"/>
  <c r="D291" i="10" l="1"/>
  <c r="D292" i="10" l="1"/>
  <c r="D293" i="10" l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D294" i="10" l="1"/>
  <c r="D295" i="10" l="1"/>
  <c r="D296" i="10" l="1"/>
  <c r="D297" i="10" l="1"/>
  <c r="D298" i="10" l="1"/>
  <c r="D299" i="10" l="1"/>
  <c r="D300" i="10" l="1"/>
  <c r="D301" i="10" l="1"/>
  <c r="D302" i="10" l="1"/>
  <c r="D303" i="10" l="1"/>
  <c r="D304" i="10" l="1"/>
  <c r="D305" i="10" l="1"/>
  <c r="D306" i="10" l="1"/>
  <c r="D307" i="10" l="1"/>
  <c r="D308" i="10" l="1"/>
  <c r="D309" i="10" l="1"/>
  <c r="D310" i="10" l="1"/>
  <c r="D311" i="10" l="1"/>
  <c r="D312" i="10" l="1"/>
  <c r="D313" i="10" l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D314" i="10" l="1"/>
  <c r="D315" i="10" l="1"/>
  <c r="D316" i="10" l="1"/>
  <c r="D317" i="10" l="1"/>
  <c r="D318" i="10" l="1"/>
  <c r="D319" i="10" l="1"/>
  <c r="D320" i="10" l="1"/>
  <c r="D321" i="10" l="1"/>
  <c r="D322" i="10" l="1"/>
  <c r="D323" i="10" l="1"/>
  <c r="D324" i="10" l="1"/>
  <c r="D325" i="10" l="1"/>
  <c r="D326" i="10" l="1"/>
  <c r="D327" i="10" l="1"/>
  <c r="D328" i="10" l="1"/>
  <c r="D329" i="10" l="1"/>
  <c r="D330" i="10" l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D331" i="10" l="1"/>
  <c r="D332" i="10" l="1"/>
  <c r="D333" i="10" l="1"/>
  <c r="D334" i="10" l="1"/>
  <c r="D335" i="10" l="1"/>
  <c r="D336" i="10" l="1"/>
  <c r="D337" i="10" l="1"/>
  <c r="D338" i="10" l="1"/>
  <c r="D339" i="10" l="1"/>
  <c r="D340" i="10" l="1"/>
  <c r="D341" i="10" l="1"/>
  <c r="D342" i="10" l="1"/>
  <c r="D343" i="10" l="1"/>
  <c r="D344" i="10" l="1"/>
  <c r="D345" i="10" l="1"/>
  <c r="D346" i="10" l="1"/>
  <c r="D347" i="10" l="1"/>
  <c r="D348" i="10" l="1"/>
  <c r="D349" i="10" l="1"/>
  <c r="D350" i="10" l="1"/>
  <c r="D351" i="10" l="1"/>
  <c r="D352" i="10" l="1"/>
  <c r="D353" i="10" l="1"/>
  <c r="D354" i="10" l="1"/>
  <c r="D355" i="10" l="1"/>
  <c r="D356" i="10" l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D357" i="10" l="1"/>
  <c r="D358" i="10" l="1"/>
  <c r="D359" i="10" l="1"/>
  <c r="D360" i="10" l="1"/>
  <c r="D361" i="10" l="1"/>
  <c r="D362" i="10" l="1"/>
  <c r="D363" i="10" l="1"/>
  <c r="D364" i="10" l="1"/>
  <c r="D365" i="10" l="1"/>
  <c r="D366" i="10" l="1"/>
  <c r="D367" i="10" l="1"/>
  <c r="D368" i="10" l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D369" i="10" l="1"/>
  <c r="D370" i="10" l="1"/>
  <c r="D371" i="10" l="1"/>
  <c r="D372" i="10" l="1"/>
  <c r="D373" i="10" l="1"/>
  <c r="D374" i="10" l="1"/>
  <c r="D375" i="10" l="1"/>
  <c r="D376" i="10" l="1"/>
  <c r="D377" i="10" l="1"/>
  <c r="D378" i="10" l="1"/>
  <c r="D379" i="10" l="1"/>
  <c r="D380" i="10" l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D381" i="10" l="1"/>
  <c r="D382" i="10" l="1"/>
  <c r="D383" i="10" l="1"/>
  <c r="D384" i="10" l="1"/>
  <c r="D385" i="10" l="1"/>
  <c r="D386" i="10" l="1"/>
  <c r="D387" i="10" l="1"/>
  <c r="D388" i="10" l="1"/>
  <c r="D389" i="10" l="1"/>
  <c r="D390" i="10" l="1"/>
  <c r="D391" i="10" l="1"/>
  <c r="D392" i="10" l="1"/>
  <c r="D393" i="10" l="1"/>
  <c r="D394" i="10" l="1"/>
  <c r="D395" i="10" l="1"/>
  <c r="D396" i="10" l="1"/>
  <c r="D397" i="10" l="1"/>
  <c r="D398" i="10" l="1"/>
  <c r="D399" i="10" l="1"/>
  <c r="D400" i="10" l="1"/>
  <c r="D401" i="10" l="1"/>
  <c r="D402" i="10" l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D403" i="10" l="1"/>
  <c r="D404" i="10" l="1"/>
  <c r="D405" i="10" l="1"/>
  <c r="D406" i="10" l="1"/>
  <c r="D407" i="10" l="1"/>
  <c r="D408" i="10" l="1"/>
  <c r="D409" i="10" l="1"/>
  <c r="D410" i="10" l="1"/>
  <c r="D411" i="10" l="1"/>
  <c r="D412" i="10" l="1"/>
  <c r="D413" i="10" l="1"/>
  <c r="D414" i="10" l="1"/>
  <c r="D415" i="10" l="1"/>
  <c r="D416" i="10" l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D417" i="10" l="1"/>
  <c r="D418" i="10" l="1"/>
  <c r="D419" i="10" l="1"/>
  <c r="D420" i="10" l="1"/>
  <c r="D421" i="10" l="1"/>
  <c r="D422" i="10" l="1"/>
  <c r="D423" i="10" l="1"/>
  <c r="D424" i="10" l="1"/>
  <c r="D425" i="10" l="1"/>
  <c r="D426" i="10" l="1"/>
  <c r="D427" i="10" l="1"/>
  <c r="D428" i="10" l="1"/>
  <c r="D429" i="10" l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D430" i="10" l="1"/>
  <c r="D431" i="10" l="1"/>
  <c r="D432" i="10" l="1"/>
  <c r="D433" i="10" l="1"/>
  <c r="D434" i="10" l="1"/>
  <c r="D435" i="10" l="1"/>
  <c r="D436" i="10" l="1"/>
  <c r="D437" i="10" l="1"/>
  <c r="D438" i="10" l="1"/>
  <c r="D439" i="10" l="1"/>
  <c r="D440" i="10" l="1"/>
  <c r="D441" i="10" l="1"/>
  <c r="D442" i="10" l="1"/>
  <c r="D443" i="10" l="1"/>
  <c r="D444" i="10" l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D445" i="10" l="1"/>
  <c r="D446" i="10" l="1"/>
  <c r="D447" i="10" l="1"/>
  <c r="D448" i="10" l="1"/>
  <c r="D449" i="10" l="1"/>
  <c r="D450" i="10" l="1"/>
  <c r="D451" i="10" l="1"/>
  <c r="D452" i="10" l="1"/>
  <c r="D453" i="10" l="1"/>
  <c r="D454" i="10" l="1"/>
  <c r="D455" i="10" l="1"/>
  <c r="D456" i="10" l="1"/>
  <c r="D457" i="10" l="1"/>
  <c r="D458" i="10" l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D459" i="10" l="1"/>
  <c r="D460" i="10" l="1"/>
  <c r="D461" i="10" l="1"/>
  <c r="D462" i="10" l="1"/>
  <c r="D463" i="10" l="1"/>
  <c r="D464" i="10" l="1"/>
  <c r="D465" i="10" l="1"/>
  <c r="D466" i="10" l="1"/>
  <c r="D467" i="10" l="1"/>
  <c r="D468" i="10" l="1"/>
  <c r="D469" i="10" l="1"/>
  <c r="D470" i="10" l="1"/>
  <c r="D471" i="10" l="1"/>
  <c r="D472" i="10" l="1"/>
  <c r="D473" i="10" l="1"/>
  <c r="D474" i="10" l="1"/>
  <c r="D475" i="10" l="1"/>
  <c r="D476" i="10" l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D477" i="10" l="1"/>
  <c r="D478" i="10" l="1"/>
  <c r="D479" i="10" l="1"/>
  <c r="D480" i="10" l="1"/>
  <c r="D481" i="10" l="1"/>
  <c r="D482" i="10" l="1"/>
  <c r="D483" i="10" l="1"/>
  <c r="D484" i="10" l="1"/>
  <c r="D485" i="10" l="1"/>
  <c r="D486" i="10" l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D487" i="10" l="1"/>
  <c r="D488" i="10" l="1"/>
  <c r="D489" i="10" l="1"/>
  <c r="D490" i="10" l="1"/>
  <c r="D491" i="10" l="1"/>
  <c r="D492" i="10" l="1"/>
  <c r="D493" i="10" l="1"/>
  <c r="D494" i="10" l="1"/>
  <c r="D495" i="10" l="1"/>
  <c r="D496" i="10" l="1"/>
  <c r="D497" i="10" l="1"/>
  <c r="D498" i="10" l="1"/>
  <c r="D499" i="10" l="1"/>
  <c r="D500" i="10" l="1"/>
  <c r="D501" i="10" l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D502" i="10" l="1"/>
  <c r="D503" i="10" l="1"/>
  <c r="D504" i="10" l="1"/>
  <c r="D505" i="10" l="1"/>
  <c r="D506" i="10" l="1"/>
  <c r="D507" i="10" l="1"/>
  <c r="D508" i="10" l="1"/>
  <c r="D509" i="10" l="1"/>
  <c r="D510" i="10" l="1"/>
  <c r="D511" i="10" l="1"/>
  <c r="D512" i="10" l="1"/>
  <c r="D513" i="10" l="1"/>
  <c r="D514" i="10" l="1"/>
  <c r="D515" i="10" l="1"/>
  <c r="D516" i="10" l="1"/>
  <c r="D517" i="10" l="1"/>
  <c r="D518" i="10" l="1"/>
  <c r="D519" i="10" l="1"/>
  <c r="D520" i="10" l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D521" i="10" l="1"/>
  <c r="D522" i="10" l="1"/>
  <c r="D523" i="10" l="1"/>
  <c r="D524" i="10" l="1"/>
  <c r="D525" i="10" l="1"/>
  <c r="D526" i="10" l="1"/>
  <c r="D527" i="10" l="1"/>
  <c r="D528" i="10" l="1"/>
  <c r="D529" i="10" l="1"/>
  <c r="D530" i="10" l="1"/>
  <c r="D531" i="10" l="1"/>
  <c r="D532" i="10" l="1"/>
  <c r="D533" i="10" l="1"/>
  <c r="D534" i="10" l="1"/>
  <c r="D535" i="10" l="1"/>
  <c r="D536" i="10" l="1"/>
  <c r="D537" i="10" l="1"/>
  <c r="D538" i="10" l="1"/>
  <c r="D539" i="10" l="1"/>
  <c r="D540" i="10" l="1"/>
  <c r="D541" i="10" l="1"/>
  <c r="D542" i="10" l="1"/>
  <c r="D543" i="10" l="1"/>
  <c r="D544" i="10" l="1"/>
  <c r="D545" i="10" l="1"/>
  <c r="D546" i="10" l="1"/>
  <c r="D547" i="10" l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D548" i="10" l="1"/>
  <c r="D549" i="10" l="1"/>
  <c r="D550" i="10" l="1"/>
  <c r="D551" i="10" l="1"/>
  <c r="D552" i="10" l="1"/>
  <c r="D553" i="10" l="1"/>
  <c r="D554" i="10" l="1"/>
  <c r="D555" i="10" l="1"/>
  <c r="D556" i="10" l="1"/>
  <c r="D557" i="10" l="1"/>
  <c r="D558" i="10" l="1"/>
  <c r="D559" i="10" l="1"/>
  <c r="D560" i="10" l="1"/>
  <c r="D561" i="10" l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D562" i="10" l="1"/>
  <c r="D563" i="10" l="1"/>
  <c r="D564" i="10" l="1"/>
  <c r="D565" i="10" l="1"/>
  <c r="D566" i="10" l="1"/>
  <c r="D567" i="10" l="1"/>
  <c r="D568" i="10" l="1"/>
  <c r="D569" i="10" l="1"/>
  <c r="D570" i="10" l="1"/>
  <c r="D571" i="10" l="1"/>
  <c r="D572" i="10" l="1"/>
  <c r="D573" i="10" l="1"/>
  <c r="D574" i="10" l="1"/>
  <c r="D575" i="10" l="1"/>
  <c r="D576" i="10" l="1"/>
  <c r="D577" i="10" l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D578" i="10" l="1"/>
  <c r="D579" i="10" l="1"/>
  <c r="D580" i="10" l="1"/>
  <c r="D581" i="10" l="1"/>
  <c r="D582" i="10" l="1"/>
  <c r="D583" i="10" l="1"/>
  <c r="D584" i="10" l="1"/>
  <c r="D585" i="10" l="1"/>
  <c r="D586" i="10" l="1"/>
  <c r="D587" i="10" l="1"/>
  <c r="D588" i="10" l="1"/>
  <c r="D589" i="10" l="1"/>
  <c r="D590" i="10" l="1"/>
  <c r="D591" i="10" l="1"/>
  <c r="D592" i="10" l="1"/>
  <c r="D593" i="10" l="1"/>
  <c r="D594" i="10" l="1"/>
  <c r="D595" i="10" l="1"/>
  <c r="D596" i="10" l="1"/>
  <c r="D597" i="10" l="1"/>
  <c r="D598" i="10" l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D599" i="10" l="1"/>
  <c r="D600" i="10" l="1"/>
  <c r="D601" i="10" l="1"/>
  <c r="D602" i="10" l="1"/>
  <c r="D603" i="10" l="1"/>
  <c r="D604" i="10" l="1"/>
  <c r="D605" i="10" l="1"/>
  <c r="D606" i="10" l="1"/>
  <c r="D607" i="10" l="1"/>
  <c r="D608" i="10" l="1"/>
  <c r="D609" i="10" l="1"/>
  <c r="D610" i="10" l="1"/>
  <c r="D611" i="10" l="1"/>
  <c r="D612" i="10" l="1"/>
  <c r="D613" i="10" l="1"/>
  <c r="D614" i="10" l="1"/>
  <c r="D615" i="10" l="1"/>
  <c r="D616" i="10" l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 s="1"/>
  <c r="C627" i="10" s="1"/>
  <c r="C628" i="10" s="1"/>
  <c r="C629" i="10" s="1"/>
  <c r="C630" i="10" s="1"/>
  <c r="C631" i="10" s="1"/>
  <c r="C632" i="10" s="1"/>
  <c r="C633" i="10" s="1"/>
  <c r="C634" i="10" s="1"/>
  <c r="C635" i="10" s="1"/>
  <c r="C636" i="10" s="1"/>
  <c r="C637" i="10" s="1"/>
  <c r="C638" i="10" s="1"/>
  <c r="C639" i="10" s="1"/>
  <c r="C640" i="10" s="1"/>
  <c r="D617" i="10" l="1"/>
  <c r="D618" i="10" l="1"/>
  <c r="D619" i="10" l="1"/>
  <c r="D620" i="10" l="1"/>
  <c r="D621" i="10" l="1"/>
  <c r="D622" i="10" l="1"/>
  <c r="D623" i="10" l="1"/>
  <c r="D624" i="10" l="1"/>
  <c r="D625" i="10" l="1"/>
  <c r="D626" i="10" l="1"/>
  <c r="D627" i="10" l="1"/>
  <c r="D628" i="10" l="1"/>
  <c r="D629" i="10" l="1"/>
  <c r="D630" i="10" l="1"/>
  <c r="D631" i="10" l="1"/>
  <c r="D632" i="10" l="1"/>
  <c r="D633" i="10" l="1"/>
  <c r="D634" i="10" l="1"/>
  <c r="D635" i="10" l="1"/>
  <c r="D636" i="10" l="1"/>
  <c r="D637" i="10" l="1"/>
  <c r="D638" i="10" l="1"/>
  <c r="D639" i="10" l="1"/>
  <c r="D640" i="10" l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 s="1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 s="1"/>
  <c r="C667" i="10" s="1"/>
  <c r="D641" i="10" l="1"/>
  <c r="D642" i="10" l="1"/>
  <c r="D643" i="10" l="1"/>
  <c r="D644" i="10" l="1"/>
  <c r="D645" i="10" l="1"/>
  <c r="D646" i="10" l="1"/>
  <c r="D647" i="10" l="1"/>
  <c r="D648" i="10" l="1"/>
  <c r="D649" i="10" l="1"/>
  <c r="D650" i="10" l="1"/>
  <c r="D651" i="10" l="1"/>
  <c r="D652" i="10" l="1"/>
  <c r="D653" i="10" l="1"/>
  <c r="D654" i="10" l="1"/>
  <c r="D655" i="10" l="1"/>
  <c r="D656" i="10" l="1"/>
  <c r="D657" i="10" l="1"/>
  <c r="D658" i="10" l="1"/>
  <c r="D659" i="10" l="1"/>
  <c r="D660" i="10" l="1"/>
  <c r="D661" i="10" l="1"/>
  <c r="D662" i="10" l="1"/>
  <c r="D663" i="10" l="1"/>
  <c r="D664" i="10" l="1"/>
  <c r="D665" i="10" l="1"/>
  <c r="D666" i="10" l="1"/>
  <c r="D667" i="10" l="1"/>
  <c r="C668" i="10" s="1"/>
  <c r="C669" i="10" s="1"/>
  <c r="C670" i="10" s="1"/>
  <c r="C671" i="10" s="1"/>
  <c r="C672" i="10" s="1"/>
  <c r="C673" i="10" s="1"/>
  <c r="C674" i="10" s="1"/>
  <c r="C675" i="10" s="1"/>
  <c r="C676" i="10" s="1"/>
  <c r="C677" i="10" s="1"/>
  <c r="C678" i="10" s="1"/>
  <c r="C679" i="10" s="1"/>
  <c r="C680" i="10" s="1"/>
  <c r="C681" i="10" s="1"/>
  <c r="C682" i="10" s="1"/>
  <c r="C683" i="10" s="1"/>
  <c r="C684" i="10" s="1"/>
  <c r="C685" i="10" s="1"/>
  <c r="C686" i="10" s="1"/>
  <c r="C687" i="10" s="1"/>
  <c r="C688" i="10" s="1"/>
  <c r="C689" i="10" s="1"/>
  <c r="C690" i="10" s="1"/>
  <c r="C691" i="10" s="1"/>
  <c r="D668" i="10" l="1"/>
  <c r="D669" i="10" l="1"/>
  <c r="D670" i="10" l="1"/>
  <c r="D671" i="10" l="1"/>
  <c r="D672" i="10" l="1"/>
  <c r="D673" i="10" l="1"/>
  <c r="D674" i="10" l="1"/>
  <c r="D675" i="10" l="1"/>
  <c r="D676" i="10" l="1"/>
  <c r="D677" i="10" l="1"/>
  <c r="D678" i="10" l="1"/>
  <c r="D679" i="10" l="1"/>
  <c r="D680" i="10" l="1"/>
  <c r="D681" i="10" l="1"/>
  <c r="D682" i="10" l="1"/>
  <c r="D683" i="10" l="1"/>
  <c r="D684" i="10" l="1"/>
  <c r="D685" i="10" l="1"/>
  <c r="D686" i="10" l="1"/>
  <c r="D687" i="10" l="1"/>
  <c r="D688" i="10" l="1"/>
  <c r="D689" i="10" l="1"/>
  <c r="D690" i="10" l="1"/>
  <c r="D691" i="10" l="1"/>
  <c r="C692" i="10" s="1"/>
  <c r="C693" i="10" s="1"/>
  <c r="C694" i="10" s="1"/>
  <c r="C695" i="10" s="1"/>
  <c r="C696" i="10" s="1"/>
  <c r="C697" i="10" s="1"/>
  <c r="C698" i="10" s="1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D692" i="10" l="1"/>
  <c r="D693" i="10" l="1"/>
  <c r="D694" i="10" l="1"/>
  <c r="D695" i="10" l="1"/>
  <c r="D696" i="10" l="1"/>
  <c r="D697" i="10" l="1"/>
  <c r="D698" i="10" l="1"/>
  <c r="D699" i="10" l="1"/>
  <c r="D700" i="10" l="1"/>
  <c r="D701" i="10" l="1"/>
  <c r="D702" i="10" l="1"/>
  <c r="D703" i="10" l="1"/>
  <c r="D704" i="10" l="1"/>
  <c r="D705" i="10" l="1"/>
  <c r="D706" i="10" l="1"/>
  <c r="D707" i="10" l="1"/>
  <c r="D708" i="10" l="1"/>
  <c r="D709" i="10" l="1"/>
  <c r="D710" i="10" l="1"/>
  <c r="D711" i="10" l="1"/>
  <c r="D712" i="10" l="1"/>
  <c r="D713" i="10" l="1"/>
  <c r="D714" i="10" l="1"/>
  <c r="D715" i="10" l="1"/>
  <c r="D716" i="10" l="1"/>
  <c r="D717" i="10" l="1"/>
  <c r="C718" i="10" s="1"/>
  <c r="C719" i="10" s="1"/>
  <c r="C720" i="10" s="1"/>
  <c r="C721" i="10" s="1"/>
  <c r="C722" i="10" s="1"/>
  <c r="C723" i="10" s="1"/>
  <c r="C724" i="10" s="1"/>
  <c r="C725" i="10" s="1"/>
  <c r="C726" i="10" s="1"/>
  <c r="C727" i="10" s="1"/>
  <c r="C728" i="10" s="1"/>
  <c r="C729" i="10" s="1"/>
  <c r="C730" i="10" s="1"/>
  <c r="C731" i="10" s="1"/>
  <c r="C732" i="10" s="1"/>
  <c r="C733" i="10" s="1"/>
  <c r="C734" i="10" s="1"/>
  <c r="C735" i="10" s="1"/>
  <c r="C736" i="10" s="1"/>
  <c r="D718" i="10" l="1"/>
  <c r="D719" i="10" l="1"/>
  <c r="D720" i="10" l="1"/>
  <c r="D721" i="10" l="1"/>
  <c r="D722" i="10" l="1"/>
  <c r="D723" i="10" l="1"/>
  <c r="D724" i="10" l="1"/>
  <c r="D725" i="10" l="1"/>
  <c r="D726" i="10" l="1"/>
  <c r="D727" i="10" l="1"/>
  <c r="D728" i="10" l="1"/>
  <c r="D729" i="10" l="1"/>
  <c r="D730" i="10" l="1"/>
  <c r="D731" i="10" l="1"/>
  <c r="D732" i="10" l="1"/>
  <c r="D733" i="10" l="1"/>
  <c r="D734" i="10" l="1"/>
  <c r="D735" i="10" l="1"/>
  <c r="D736" i="10" l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D737" i="10" l="1"/>
  <c r="D738" i="10" l="1"/>
  <c r="D739" i="10" l="1"/>
  <c r="D740" i="10" l="1"/>
  <c r="D741" i="10" l="1"/>
  <c r="D742" i="10" l="1"/>
  <c r="D743" i="10" l="1"/>
  <c r="D744" i="10" l="1"/>
  <c r="D745" i="10" l="1"/>
  <c r="D746" i="10" l="1"/>
  <c r="D747" i="10" l="1"/>
  <c r="D748" i="10" l="1"/>
  <c r="D749" i="10" l="1"/>
  <c r="D750" i="10" l="1"/>
  <c r="D751" i="10" l="1"/>
  <c r="D752" i="10" l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 s="1"/>
  <c r="C771" i="10" s="1"/>
  <c r="C772" i="10" s="1"/>
  <c r="C773" i="10" s="1"/>
  <c r="C774" i="10" s="1"/>
  <c r="C775" i="10" s="1"/>
  <c r="C776" i="10" s="1"/>
  <c r="D753" i="10" l="1"/>
  <c r="D754" i="10" l="1"/>
  <c r="D755" i="10" l="1"/>
  <c r="D756" i="10" l="1"/>
  <c r="D757" i="10" l="1"/>
  <c r="D758" i="10" l="1"/>
  <c r="D759" i="10" l="1"/>
  <c r="D760" i="10" l="1"/>
  <c r="D761" i="10" l="1"/>
  <c r="D762" i="10" l="1"/>
  <c r="D763" i="10" l="1"/>
  <c r="D764" i="10" l="1"/>
  <c r="D765" i="10" l="1"/>
  <c r="D766" i="10" l="1"/>
  <c r="D767" i="10" l="1"/>
  <c r="D768" i="10" l="1"/>
  <c r="D769" i="10" l="1"/>
  <c r="D770" i="10" l="1"/>
  <c r="D771" i="10" l="1"/>
  <c r="D772" i="10" l="1"/>
  <c r="D773" i="10" l="1"/>
  <c r="D774" i="10" l="1"/>
  <c r="D775" i="10" l="1"/>
  <c r="D776" i="10" l="1"/>
  <c r="C777" i="10" s="1"/>
  <c r="C778" i="10" s="1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D777" i="10" l="1"/>
  <c r="D778" i="10" l="1"/>
  <c r="D779" i="10" l="1"/>
  <c r="D780" i="10" l="1"/>
  <c r="D781" i="10" l="1"/>
  <c r="D782" i="10" l="1"/>
  <c r="D783" i="10" l="1"/>
  <c r="D784" i="10" l="1"/>
  <c r="D785" i="10" l="1"/>
  <c r="D786" i="10" l="1"/>
  <c r="D787" i="10" l="1"/>
  <c r="D788" i="10" l="1"/>
  <c r="D789" i="10" l="1"/>
  <c r="D790" i="10" l="1"/>
  <c r="D791" i="10" l="1"/>
  <c r="D792" i="10" l="1"/>
  <c r="D793" i="10" l="1"/>
  <c r="D794" i="10" l="1"/>
  <c r="D795" i="10" l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 s="1"/>
  <c r="C819" i="10" s="1"/>
  <c r="C820" i="10" s="1"/>
  <c r="C821" i="10" s="1"/>
  <c r="D796" i="10" l="1"/>
  <c r="D797" i="10" l="1"/>
  <c r="D798" i="10" l="1"/>
  <c r="D799" i="10" l="1"/>
  <c r="D800" i="10" l="1"/>
  <c r="D801" i="10" l="1"/>
  <c r="D802" i="10" l="1"/>
  <c r="D803" i="10" l="1"/>
  <c r="D804" i="10" l="1"/>
  <c r="D805" i="10" l="1"/>
  <c r="D806" i="10" l="1"/>
  <c r="D807" i="10" l="1"/>
  <c r="D808" i="10" l="1"/>
  <c r="D809" i="10" l="1"/>
  <c r="D810" i="10" l="1"/>
  <c r="D811" i="10" l="1"/>
  <c r="D812" i="10" l="1"/>
  <c r="D813" i="10" l="1"/>
  <c r="D814" i="10" l="1"/>
  <c r="D815" i="10" l="1"/>
  <c r="D816" i="10" l="1"/>
  <c r="D817" i="10" l="1"/>
  <c r="D818" i="10" l="1"/>
  <c r="D819" i="10" l="1"/>
  <c r="D820" i="10" l="1"/>
  <c r="D821" i="10" l="1"/>
  <c r="C822" i="10" s="1"/>
  <c r="C823" i="10" s="1"/>
  <c r="C824" i="10" s="1"/>
  <c r="C825" i="10" s="1"/>
  <c r="C826" i="10" s="1"/>
  <c r="C827" i="10" s="1"/>
  <c r="C828" i="10" s="1"/>
  <c r="C829" i="10" s="1"/>
  <c r="C830" i="10" s="1"/>
  <c r="C831" i="10" s="1"/>
  <c r="C832" i="10" s="1"/>
  <c r="C833" i="10" s="1"/>
  <c r="C834" i="10" s="1"/>
  <c r="C835" i="10" s="1"/>
  <c r="C836" i="10" s="1"/>
  <c r="C837" i="10" s="1"/>
  <c r="C838" i="10" s="1"/>
  <c r="D822" i="10" l="1"/>
  <c r="D823" i="10" l="1"/>
  <c r="D824" i="10" l="1"/>
  <c r="D825" i="10" l="1"/>
  <c r="D826" i="10" l="1"/>
  <c r="D827" i="10" l="1"/>
  <c r="D828" i="10" l="1"/>
  <c r="D829" i="10" l="1"/>
  <c r="D830" i="10" l="1"/>
  <c r="D831" i="10" l="1"/>
  <c r="D832" i="10" l="1"/>
  <c r="D833" i="10" l="1"/>
  <c r="D834" i="10" l="1"/>
  <c r="D835" i="10" l="1"/>
  <c r="D836" i="10" l="1"/>
  <c r="D837" i="10" l="1"/>
  <c r="D838" i="10" l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 s="1"/>
  <c r="C853" i="10" s="1"/>
  <c r="C854" i="10" s="1"/>
  <c r="C855" i="10" s="1"/>
  <c r="C856" i="10" s="1"/>
  <c r="D839" i="10" l="1"/>
  <c r="D840" i="10" l="1"/>
  <c r="D841" i="10" l="1"/>
  <c r="D842" i="10" l="1"/>
  <c r="D843" i="10" l="1"/>
  <c r="D844" i="10" l="1"/>
  <c r="D845" i="10" l="1"/>
  <c r="D846" i="10" l="1"/>
  <c r="D847" i="10" l="1"/>
  <c r="D848" i="10" l="1"/>
  <c r="D849" i="10" l="1"/>
  <c r="D850" i="10" l="1"/>
  <c r="D851" i="10" l="1"/>
  <c r="D852" i="10" l="1"/>
  <c r="D853" i="10" l="1"/>
  <c r="D854" i="10" l="1"/>
  <c r="D855" i="10" l="1"/>
  <c r="D856" i="10" l="1"/>
  <c r="C857" i="10" s="1"/>
  <c r="C858" i="10" s="1"/>
  <c r="C859" i="10" s="1"/>
  <c r="C860" i="10" s="1"/>
  <c r="C861" i="10" s="1"/>
  <c r="C862" i="10" s="1"/>
  <c r="C863" i="10" s="1"/>
  <c r="C864" i="10" s="1"/>
  <c r="C865" i="10" s="1"/>
  <c r="C866" i="10" s="1"/>
  <c r="C867" i="10" s="1"/>
  <c r="C868" i="10" s="1"/>
  <c r="C869" i="10" s="1"/>
  <c r="C870" i="10" s="1"/>
  <c r="C871" i="10" s="1"/>
  <c r="C872" i="10" s="1"/>
  <c r="D857" i="10" l="1"/>
  <c r="D858" i="10" l="1"/>
  <c r="D859" i="10" l="1"/>
  <c r="D860" i="10" l="1"/>
  <c r="D861" i="10" l="1"/>
  <c r="D862" i="10" l="1"/>
  <c r="D863" i="10" l="1"/>
  <c r="D864" i="10" l="1"/>
  <c r="D865" i="10" l="1"/>
  <c r="D866" i="10" l="1"/>
  <c r="D867" i="10" l="1"/>
  <c r="D868" i="10" l="1"/>
  <c r="D869" i="10" l="1"/>
  <c r="D870" i="10" l="1"/>
  <c r="D871" i="10" l="1"/>
  <c r="D872" i="10" l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D873" i="10" l="1"/>
  <c r="D874" i="10" l="1"/>
  <c r="D875" i="10" l="1"/>
  <c r="D876" i="10" l="1"/>
  <c r="D877" i="10" l="1"/>
  <c r="D878" i="10" l="1"/>
  <c r="D879" i="10" l="1"/>
  <c r="D880" i="10" l="1"/>
  <c r="D881" i="10" l="1"/>
  <c r="D882" i="10" l="1"/>
  <c r="D883" i="10" l="1"/>
  <c r="D884" i="10" l="1"/>
  <c r="D885" i="10" l="1"/>
  <c r="D886" i="10" l="1"/>
  <c r="D887" i="10" l="1"/>
  <c r="D888" i="10" l="1"/>
  <c r="D889" i="10" l="1"/>
  <c r="D890" i="10" l="1"/>
  <c r="D891" i="10" l="1"/>
  <c r="D892" i="10" l="1"/>
  <c r="D893" i="10" l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D894" i="10" l="1"/>
  <c r="D895" i="10" l="1"/>
  <c r="D896" i="10" l="1"/>
  <c r="D897" i="10" l="1"/>
  <c r="D898" i="10" l="1"/>
  <c r="D899" i="10" l="1"/>
  <c r="D900" i="10" l="1"/>
  <c r="D901" i="10" l="1"/>
  <c r="D902" i="10" l="1"/>
  <c r="D903" i="10" l="1"/>
  <c r="D904" i="10" l="1"/>
  <c r="D905" i="10" l="1"/>
  <c r="D906" i="10" l="1"/>
  <c r="D907" i="10" l="1"/>
  <c r="D908" i="10" l="1"/>
  <c r="D909" i="10" l="1"/>
  <c r="D910" i="10" l="1"/>
  <c r="C911" i="10" s="1"/>
  <c r="C912" i="10" s="1"/>
  <c r="C913" i="10" s="1"/>
  <c r="C914" i="10" s="1"/>
  <c r="C915" i="10" s="1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D911" i="10" l="1"/>
  <c r="D912" i="10" l="1"/>
  <c r="D913" i="10" l="1"/>
  <c r="D914" i="10" l="1"/>
  <c r="D915" i="10" l="1"/>
  <c r="D916" i="10" l="1"/>
  <c r="D917" i="10" l="1"/>
  <c r="D918" i="10" l="1"/>
  <c r="D919" i="10" l="1"/>
  <c r="D920" i="10" l="1"/>
  <c r="D921" i="10" l="1"/>
  <c r="D922" i="10" l="1"/>
  <c r="D923" i="10" l="1"/>
  <c r="D924" i="10" l="1"/>
  <c r="D925" i="10" l="1"/>
  <c r="D926" i="10" l="1"/>
  <c r="D927" i="10" l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D928" i="10" l="1"/>
  <c r="D929" i="10" l="1"/>
  <c r="D930" i="10" l="1"/>
  <c r="D931" i="10" l="1"/>
  <c r="D932" i="10" l="1"/>
  <c r="D933" i="10" l="1"/>
  <c r="D934" i="10" l="1"/>
  <c r="D935" i="10" l="1"/>
  <c r="D936" i="10" l="1"/>
  <c r="D937" i="10" l="1"/>
  <c r="D938" i="10" l="1"/>
  <c r="D939" i="10" l="1"/>
  <c r="D940" i="10" l="1"/>
  <c r="D941" i="10" l="1"/>
  <c r="D942" i="10" l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D943" i="10" l="1"/>
  <c r="D944" i="10" l="1"/>
  <c r="D945" i="10" l="1"/>
  <c r="D946" i="10" l="1"/>
  <c r="D947" i="10" l="1"/>
  <c r="D948" i="10" l="1"/>
  <c r="D949" i="10" l="1"/>
  <c r="D950" i="10" l="1"/>
  <c r="D951" i="10" l="1"/>
  <c r="D952" i="10" l="1"/>
  <c r="D953" i="10" l="1"/>
  <c r="D954" i="10" l="1"/>
  <c r="D955" i="10" l="1"/>
  <c r="D956" i="10" l="1"/>
  <c r="D957" i="10" l="1"/>
  <c r="D958" i="10" l="1"/>
  <c r="D959" i="10" l="1"/>
  <c r="D960" i="10" l="1"/>
  <c r="D961" i="10" l="1"/>
  <c r="C962" i="10" s="1"/>
  <c r="C963" i="10" s="1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D962" i="10" l="1"/>
  <c r="D963" i="10" l="1"/>
  <c r="D964" i="10" l="1"/>
  <c r="D965" i="10" l="1"/>
  <c r="D966" i="10" l="1"/>
  <c r="D967" i="10" l="1"/>
  <c r="D968" i="10" l="1"/>
  <c r="D969" i="10" l="1"/>
  <c r="D970" i="10" l="1"/>
  <c r="D971" i="10" l="1"/>
  <c r="D972" i="10" l="1"/>
  <c r="D973" i="10" l="1"/>
  <c r="D974" i="10" l="1"/>
  <c r="D975" i="10" l="1"/>
  <c r="D976" i="10" l="1"/>
  <c r="D977" i="10" l="1"/>
  <c r="D978" i="10" l="1"/>
  <c r="D979" i="10" l="1"/>
  <c r="D980" i="10" l="1"/>
  <c r="D981" i="10" l="1"/>
  <c r="D982" i="10" l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D983" i="10" l="1"/>
  <c r="D984" i="10" l="1"/>
  <c r="D985" i="10" l="1"/>
  <c r="D986" i="10" l="1"/>
  <c r="D987" i="10" l="1"/>
  <c r="D988" i="10" l="1"/>
  <c r="D989" i="10" l="1"/>
  <c r="D990" i="10" l="1"/>
  <c r="D991" i="10" l="1"/>
  <c r="D992" i="10" l="1"/>
  <c r="D993" i="10" l="1"/>
  <c r="D994" i="10" l="1"/>
  <c r="D995" i="10" l="1"/>
  <c r="D996" i="10" l="1"/>
  <c r="D997" i="10" l="1"/>
  <c r="D998" i="10" l="1"/>
  <c r="D999" i="10" l="1"/>
  <c r="D1000" i="10" l="1"/>
  <c r="D1001" i="10" l="1"/>
  <c r="C1002" i="10" s="1"/>
  <c r="C1003" i="10" s="1"/>
  <c r="C1004" i="10" s="1"/>
  <c r="C1005" i="10" s="1"/>
  <c r="C1006" i="10" s="1"/>
  <c r="C1007" i="10" s="1"/>
  <c r="C1008" i="10" s="1"/>
  <c r="C1009" i="10" s="1"/>
  <c r="C1010" i="10" s="1"/>
  <c r="C1011" i="10" s="1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D1002" i="10" l="1"/>
  <c r="D1003" i="10" l="1"/>
  <c r="D1004" i="10" l="1"/>
  <c r="D1005" i="10" l="1"/>
  <c r="D1006" i="10" l="1"/>
  <c r="D1007" i="10" l="1"/>
  <c r="D1008" i="10" l="1"/>
  <c r="D1009" i="10" l="1"/>
  <c r="D1010" i="10" l="1"/>
  <c r="D1011" i="10" l="1"/>
  <c r="D1012" i="10" l="1"/>
  <c r="D1013" i="10" l="1"/>
  <c r="D1014" i="10" l="1"/>
  <c r="D1015" i="10" l="1"/>
  <c r="D1016" i="10" l="1"/>
  <c r="D1017" i="10" l="1"/>
  <c r="D1018" i="10" l="1"/>
  <c r="D1019" i="10" l="1"/>
  <c r="D1020" i="10" l="1"/>
  <c r="D1021" i="10" l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D1022" i="10" l="1"/>
  <c r="D1023" i="10" l="1"/>
  <c r="D1024" i="10" l="1"/>
  <c r="D1025" i="10" l="1"/>
  <c r="D1026" i="10" l="1"/>
  <c r="D1027" i="10" l="1"/>
  <c r="D1028" i="10" l="1"/>
  <c r="D1029" i="10" l="1"/>
  <c r="D1030" i="10" l="1"/>
  <c r="D1031" i="10" l="1"/>
  <c r="D1032" i="10" l="1"/>
  <c r="D1033" i="10" l="1"/>
  <c r="D1034" i="10" l="1"/>
  <c r="D1035" i="10" l="1"/>
  <c r="D1036" i="10" l="1"/>
  <c r="D1037" i="10" l="1"/>
  <c r="D1038" i="10" l="1"/>
  <c r="D1039" i="10" l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058" i="10" s="1"/>
  <c r="C1059" i="10" s="1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D1040" i="10" l="1"/>
  <c r="D1041" i="10" l="1"/>
  <c r="D1042" i="10" l="1"/>
  <c r="D1043" i="10" l="1"/>
  <c r="D1044" i="10" l="1"/>
  <c r="D1045" i="10" l="1"/>
  <c r="D1046" i="10" l="1"/>
  <c r="D1047" i="10" l="1"/>
  <c r="D1048" i="10" l="1"/>
  <c r="D1049" i="10" l="1"/>
  <c r="D1050" i="10" l="1"/>
  <c r="D1051" i="10" l="1"/>
  <c r="D1052" i="10" l="1"/>
  <c r="D1053" i="10" l="1"/>
  <c r="D1054" i="10" l="1"/>
  <c r="D1055" i="10" l="1"/>
  <c r="D1056" i="10" l="1"/>
  <c r="D1057" i="10" l="1"/>
  <c r="D1058" i="10" l="1"/>
  <c r="D1059" i="10" l="1"/>
  <c r="D1060" i="10" l="1"/>
  <c r="D1061" i="10" l="1"/>
  <c r="D1062" i="10" l="1"/>
  <c r="D1063" i="10" l="1"/>
  <c r="D1064" i="10" l="1"/>
  <c r="D1065" i="10" l="1"/>
  <c r="D1066" i="10" l="1"/>
  <c r="D1067" i="10" l="1"/>
  <c r="D1068" i="10" l="1"/>
  <c r="D1069" i="10" l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D1070" i="10" l="1"/>
  <c r="D1071" i="10" l="1"/>
  <c r="D1072" i="10" l="1"/>
  <c r="D1073" i="10" l="1"/>
  <c r="D1074" i="10" l="1"/>
  <c r="D1075" i="10" l="1"/>
  <c r="D1076" i="10" l="1"/>
  <c r="D1077" i="10" l="1"/>
  <c r="D1078" i="10" l="1"/>
  <c r="D1079" i="10" l="1"/>
  <c r="D1080" i="10" l="1"/>
  <c r="D1081" i="10" l="1"/>
  <c r="D1082" i="10" l="1"/>
  <c r="D1083" i="10" l="1"/>
  <c r="D1084" i="10" l="1"/>
  <c r="D1085" i="10" l="1"/>
  <c r="D1086" i="10" l="1"/>
  <c r="D1087" i="10" l="1"/>
  <c r="D1088" i="10" l="1"/>
  <c r="D1089" i="10" l="1"/>
  <c r="D1090" i="10" l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06" i="10" s="1"/>
  <c r="C1107" i="10" s="1"/>
  <c r="C1108" i="10" s="1"/>
  <c r="C1109" i="10" s="1"/>
  <c r="C1110" i="10" s="1"/>
  <c r="C1111" i="10" s="1"/>
  <c r="C1112" i="10" s="1"/>
  <c r="D1091" i="10" l="1"/>
  <c r="D1092" i="10" l="1"/>
  <c r="D1093" i="10" l="1"/>
  <c r="D1094" i="10" l="1"/>
  <c r="D1095" i="10" l="1"/>
  <c r="D1096" i="10" l="1"/>
  <c r="D1097" i="10" l="1"/>
  <c r="D1098" i="10" l="1"/>
  <c r="D1099" i="10" l="1"/>
  <c r="D1100" i="10" l="1"/>
  <c r="D1101" i="10" l="1"/>
  <c r="D1102" i="10" l="1"/>
  <c r="D1103" i="10" l="1"/>
  <c r="D1104" i="10" l="1"/>
  <c r="D1105" i="10" l="1"/>
  <c r="D1106" i="10" l="1"/>
  <c r="D1107" i="10" l="1"/>
  <c r="D1108" i="10" l="1"/>
  <c r="D1109" i="10" l="1"/>
  <c r="D1110" i="10" l="1"/>
  <c r="D1111" i="10" l="1"/>
  <c r="D1112" i="10" l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D1113" i="10" l="1"/>
  <c r="D1114" i="10" l="1"/>
  <c r="D1115" i="10" l="1"/>
  <c r="D1116" i="10" l="1"/>
  <c r="D1117" i="10" l="1"/>
  <c r="D1118" i="10" l="1"/>
  <c r="D1119" i="10" l="1"/>
  <c r="D1120" i="10" l="1"/>
  <c r="D1121" i="10" l="1"/>
  <c r="D1122" i="10" l="1"/>
  <c r="D1123" i="10" l="1"/>
  <c r="D1124" i="10" l="1"/>
  <c r="D1125" i="10" l="1"/>
  <c r="D1126" i="10" l="1"/>
  <c r="D1127" i="10" l="1"/>
  <c r="D1128" i="10" l="1"/>
  <c r="D1129" i="10" l="1"/>
  <c r="D1130" i="10" l="1"/>
  <c r="D1131" i="10" l="1"/>
  <c r="D1132" i="10" l="1"/>
  <c r="D1133" i="10" l="1"/>
  <c r="D1134" i="10" l="1"/>
  <c r="D1135" i="10" l="1"/>
  <c r="D1136" i="10" l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C1154" i="10" s="1"/>
  <c r="C1155" i="10" s="1"/>
  <c r="D1137" i="10" l="1"/>
  <c r="D1138" i="10" l="1"/>
  <c r="D1139" i="10" l="1"/>
  <c r="D1140" i="10" l="1"/>
  <c r="D1141" i="10" l="1"/>
  <c r="D1142" i="10" l="1"/>
  <c r="D1143" i="10" l="1"/>
  <c r="D1144" i="10" l="1"/>
  <c r="D1145" i="10" l="1"/>
  <c r="D1146" i="10" l="1"/>
  <c r="D1147" i="10" l="1"/>
  <c r="D1148" i="10" l="1"/>
  <c r="D1149" i="10" l="1"/>
  <c r="D1150" i="10" l="1"/>
  <c r="D1151" i="10" l="1"/>
  <c r="D1152" i="10" l="1"/>
  <c r="D1153" i="10" l="1"/>
  <c r="D1154" i="10" l="1"/>
  <c r="D1155" i="10" l="1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D1156" i="10" l="1"/>
  <c r="D1157" i="10" l="1"/>
  <c r="D1158" i="10" l="1"/>
  <c r="D1159" i="10" l="1"/>
  <c r="D1160" i="10" l="1"/>
  <c r="D1161" i="10" l="1"/>
  <c r="D1162" i="10" l="1"/>
  <c r="D1163" i="10" l="1"/>
  <c r="D1164" i="10" l="1"/>
  <c r="D1165" i="10" l="1"/>
  <c r="D1166" i="10" l="1"/>
  <c r="D1167" i="10" l="1"/>
  <c r="D1168" i="10" l="1"/>
  <c r="D1169" i="10" l="1"/>
  <c r="D1170" i="10" l="1"/>
  <c r="D1171" i="10" l="1"/>
  <c r="D1172" i="10" l="1"/>
  <c r="D1173" i="10" l="1"/>
  <c r="D1174" i="10" l="1"/>
  <c r="D1175" i="10" l="1"/>
  <c r="D1176" i="10" l="1"/>
  <c r="D1177" i="10" l="1"/>
  <c r="D1178" i="10" l="1"/>
  <c r="D1179" i="10" l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D1180" i="10" l="1"/>
  <c r="D1181" i="10" l="1"/>
  <c r="D1182" i="10" l="1"/>
  <c r="D1183" i="10" l="1"/>
  <c r="D1184" i="10" l="1"/>
  <c r="D1185" i="10" l="1"/>
  <c r="D1186" i="10" l="1"/>
  <c r="D1187" i="10" l="1"/>
  <c r="D1188" i="10" l="1"/>
  <c r="D1189" i="10" l="1"/>
  <c r="D1190" i="10" l="1"/>
  <c r="D1191" i="10" l="1"/>
  <c r="D1192" i="10" l="1"/>
  <c r="D1193" i="10" l="1"/>
  <c r="D1194" i="10" l="1"/>
  <c r="D1195" i="10" l="1"/>
  <c r="C1196" i="10" s="1"/>
  <c r="C1197" i="10" s="1"/>
  <c r="C1198" i="10" s="1"/>
  <c r="C1199" i="10" s="1"/>
  <c r="C1200" i="10" s="1"/>
  <c r="C1201" i="10" s="1"/>
  <c r="C1202" i="10" s="1"/>
  <c r="C1203" i="10" s="1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D1196" i="10" l="1"/>
  <c r="D1197" i="10" l="1"/>
  <c r="D1198" i="10" l="1"/>
  <c r="D1199" i="10" l="1"/>
  <c r="D1200" i="10" l="1"/>
  <c r="D1201" i="10" l="1"/>
  <c r="D1202" i="10" l="1"/>
  <c r="D1203" i="10" l="1"/>
  <c r="D1204" i="10" l="1"/>
  <c r="D1205" i="10" l="1"/>
  <c r="D1206" i="10" l="1"/>
  <c r="D1207" i="10" l="1"/>
  <c r="D1208" i="10" l="1"/>
  <c r="D1209" i="10" l="1"/>
  <c r="D1210" i="10" l="1"/>
  <c r="D1211" i="10" l="1"/>
  <c r="D1212" i="10" l="1"/>
  <c r="D1213" i="10" l="1"/>
  <c r="D1214" i="10" l="1"/>
  <c r="D1215" i="10" l="1"/>
  <c r="D1216" i="10" l="1"/>
  <c r="D1217" i="10" l="1"/>
  <c r="D1218" i="10" l="1"/>
  <c r="D1219" i="10" l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D1220" i="10" l="1"/>
  <c r="D1221" i="10" l="1"/>
  <c r="D1222" i="10" l="1"/>
  <c r="D1223" i="10" l="1"/>
  <c r="D1224" i="10" l="1"/>
  <c r="D1225" i="10" l="1"/>
  <c r="D1226" i="10" l="1"/>
  <c r="D1227" i="10" l="1"/>
  <c r="D1228" i="10" l="1"/>
  <c r="D1229" i="10" l="1"/>
  <c r="D1230" i="10" l="1"/>
  <c r="D1231" i="10" l="1"/>
  <c r="D1232" i="10" l="1"/>
  <c r="D1233" i="10" l="1"/>
  <c r="D1234" i="10" l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D1235" i="10" l="1"/>
  <c r="D1236" i="10" l="1"/>
  <c r="D1237" i="10" l="1"/>
  <c r="D1238" i="10" l="1"/>
  <c r="D1239" i="10" l="1"/>
  <c r="D1240" i="10" l="1"/>
  <c r="D1241" i="10" l="1"/>
  <c r="D1242" i="10" l="1"/>
  <c r="D1243" i="10" l="1"/>
  <c r="C1244" i="10" s="1"/>
  <c r="C1245" i="10" s="1"/>
  <c r="C1246" i="10" s="1"/>
  <c r="C1247" i="10" s="1"/>
  <c r="C1248" i="10" s="1"/>
  <c r="C1249" i="10" s="1"/>
  <c r="C1250" i="10" s="1"/>
  <c r="C1251" i="10" s="1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D1244" i="10" l="1"/>
  <c r="D1245" i="10" l="1"/>
  <c r="D1246" i="10" l="1"/>
  <c r="D1247" i="10" l="1"/>
  <c r="D1248" i="10" l="1"/>
  <c r="D1249" i="10" l="1"/>
  <c r="D1250" i="10" l="1"/>
  <c r="D1251" i="10" l="1"/>
  <c r="D1252" i="10" l="1"/>
  <c r="D1253" i="10" l="1"/>
  <c r="D1254" i="10" l="1"/>
  <c r="D1255" i="10" l="1"/>
  <c r="D1256" i="10" l="1"/>
  <c r="D1257" i="10" l="1"/>
  <c r="D1258" i="10" l="1"/>
  <c r="D1259" i="10" l="1"/>
  <c r="D1260" i="10" l="1"/>
  <c r="D1261" i="10" l="1"/>
  <c r="D1262" i="10" l="1"/>
  <c r="D1263" i="10" l="1"/>
  <c r="D1264" i="10" l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D1265" i="10" l="1"/>
  <c r="D1266" i="10" l="1"/>
  <c r="D1267" i="10" l="1"/>
  <c r="D1268" i="10" l="1"/>
  <c r="D1269" i="10" l="1"/>
  <c r="D1270" i="10" l="1"/>
  <c r="D1271" i="10" l="1"/>
  <c r="D1272" i="10" l="1"/>
  <c r="D1273" i="10" l="1"/>
  <c r="D1274" i="10" l="1"/>
  <c r="D1275" i="10" l="1"/>
  <c r="D1276" i="10" l="1"/>
  <c r="D1277" i="10" l="1"/>
  <c r="D1278" i="10" l="1"/>
  <c r="D1279" i="10" l="1"/>
  <c r="D1280" i="10" l="1"/>
  <c r="D1281" i="10" l="1"/>
  <c r="D1282" i="10" l="1"/>
  <c r="D1283" i="10" l="1"/>
  <c r="D1284" i="10" l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298" i="10" s="1"/>
  <c r="C1299" i="10" s="1"/>
  <c r="C1300" i="10" s="1"/>
  <c r="C1301" i="10" s="1"/>
  <c r="C1302" i="10" s="1"/>
  <c r="C1303" i="10" s="1"/>
  <c r="D1285" i="10" l="1"/>
  <c r="D1286" i="10" l="1"/>
  <c r="D1287" i="10" l="1"/>
  <c r="D1288" i="10" l="1"/>
  <c r="D1289" i="10" l="1"/>
  <c r="D1290" i="10" l="1"/>
  <c r="D1291" i="10" l="1"/>
  <c r="D1292" i="10" l="1"/>
  <c r="D1293" i="10" l="1"/>
  <c r="D1294" i="10" l="1"/>
  <c r="D1295" i="10" l="1"/>
  <c r="D1296" i="10" l="1"/>
  <c r="D1297" i="10" l="1"/>
  <c r="D1298" i="10" l="1"/>
  <c r="D1299" i="10" l="1"/>
  <c r="D1300" i="10" l="1"/>
  <c r="D1301" i="10" l="1"/>
  <c r="D1302" i="10" l="1"/>
  <c r="D1303" i="10" l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D1304" i="10" l="1"/>
  <c r="D1305" i="10" l="1"/>
  <c r="D1306" i="10" l="1"/>
  <c r="D1307" i="10" l="1"/>
  <c r="D1308" i="10" l="1"/>
  <c r="D1309" i="10" l="1"/>
  <c r="D1310" i="10" l="1"/>
  <c r="D1311" i="10" l="1"/>
  <c r="D1312" i="10" l="1"/>
  <c r="D1313" i="10" l="1"/>
  <c r="D1314" i="10" l="1"/>
  <c r="D1315" i="10" l="1"/>
  <c r="D1316" i="10" l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D1317" i="10" l="1"/>
  <c r="D1318" i="10" l="1"/>
  <c r="D1319" i="10" l="1"/>
  <c r="D1320" i="10" l="1"/>
  <c r="D1321" i="10" l="1"/>
  <c r="D1322" i="10" l="1"/>
  <c r="D1323" i="10" l="1"/>
  <c r="D1324" i="10" l="1"/>
  <c r="D1325" i="10" l="1"/>
  <c r="D1326" i="10" l="1"/>
  <c r="D1327" i="10" l="1"/>
  <c r="D1328" i="10" l="1"/>
  <c r="D1329" i="10" l="1"/>
  <c r="D1330" i="10" l="1"/>
  <c r="D1331" i="10" l="1"/>
  <c r="D1332" i="10" l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D1333" i="10" l="1"/>
  <c r="D1334" i="10" l="1"/>
  <c r="D1335" i="10" l="1"/>
  <c r="D1336" i="10" l="1"/>
  <c r="D1337" i="10" l="1"/>
  <c r="D1338" i="10" l="1"/>
  <c r="D1339" i="10" l="1"/>
  <c r="D1340" i="10" l="1"/>
  <c r="D1341" i="10" l="1"/>
  <c r="D1342" i="10" l="1"/>
  <c r="C1343" i="10" s="1"/>
  <c r="C1344" i="10" s="1"/>
  <c r="C1345" i="10" s="1"/>
  <c r="C1346" i="10" s="1"/>
  <c r="C1347" i="10" s="1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D1343" i="10" l="1"/>
  <c r="D1344" i="10" l="1"/>
  <c r="D1345" i="10" l="1"/>
  <c r="D1346" i="10" l="1"/>
  <c r="D1347" i="10" l="1"/>
  <c r="D1348" i="10" l="1"/>
  <c r="D1349" i="10" l="1"/>
  <c r="D1350" i="10" l="1"/>
  <c r="D1351" i="10" l="1"/>
  <c r="D1352" i="10" l="1"/>
  <c r="D1353" i="10" l="1"/>
  <c r="D1354" i="10" l="1"/>
  <c r="D1355" i="10" l="1"/>
  <c r="D1356" i="10" l="1"/>
  <c r="D1357" i="10" l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D1358" i="10" l="1"/>
  <c r="D1359" i="10" l="1"/>
  <c r="D1360" i="10" l="1"/>
  <c r="D1361" i="10" l="1"/>
  <c r="D1362" i="10" l="1"/>
  <c r="D1363" i="10" l="1"/>
  <c r="D1364" i="10" l="1"/>
  <c r="D1365" i="10" l="1"/>
  <c r="D1366" i="10" l="1"/>
  <c r="D1367" i="10" l="1"/>
  <c r="D1368" i="10" l="1"/>
  <c r="D1369" i="10" l="1"/>
  <c r="D1370" i="10" l="1"/>
  <c r="D1371" i="10" l="1"/>
  <c r="D1372" i="10" l="1"/>
  <c r="D1373" i="10" l="1"/>
  <c r="D1374" i="10" l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D1375" i="10" l="1"/>
  <c r="D1376" i="10" l="1"/>
  <c r="D1377" i="10" l="1"/>
  <c r="D1378" i="10" l="1"/>
  <c r="D1379" i="10" l="1"/>
  <c r="D1380" i="10" l="1"/>
  <c r="D1381" i="10" l="1"/>
  <c r="D1382" i="10" l="1"/>
  <c r="D1383" i="10" l="1"/>
  <c r="D1384" i="10" l="1"/>
  <c r="D1385" i="10" l="1"/>
  <c r="D1386" i="10" l="1"/>
  <c r="D1387" i="10" l="1"/>
  <c r="D1388" i="10" l="1"/>
  <c r="D1389" i="10" l="1"/>
  <c r="D1390" i="10" l="1"/>
  <c r="C1391" i="10" s="1"/>
  <c r="C1392" i="10" s="1"/>
  <c r="C1393" i="10" s="1"/>
  <c r="C1394" i="10" s="1"/>
  <c r="C1395" i="10" s="1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D1391" i="10" l="1"/>
  <c r="D1392" i="10" l="1"/>
  <c r="D1393" i="10" l="1"/>
  <c r="D1394" i="10" l="1"/>
  <c r="D1395" i="10" l="1"/>
  <c r="D1396" i="10" l="1"/>
  <c r="D1397" i="10" l="1"/>
  <c r="D1398" i="10" l="1"/>
  <c r="D1399" i="10" l="1"/>
  <c r="D1400" i="10" l="1"/>
  <c r="D1401" i="10" l="1"/>
  <c r="D1402" i="10" l="1"/>
  <c r="D1403" i="10" l="1"/>
  <c r="D1404" i="10" l="1"/>
  <c r="D1405" i="10" l="1"/>
  <c r="D1406" i="10" l="1"/>
  <c r="D1407" i="10" l="1"/>
  <c r="D1408" i="10" l="1"/>
  <c r="D1409" i="10" l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D1410" i="10" l="1"/>
  <c r="D1411" i="10" l="1"/>
  <c r="D1412" i="10" l="1"/>
  <c r="D1413" i="10" l="1"/>
  <c r="D1414" i="10" l="1"/>
  <c r="D1415" i="10" l="1"/>
  <c r="D1416" i="10" l="1"/>
  <c r="D1417" i="10" l="1"/>
  <c r="D1418" i="10" l="1"/>
  <c r="D1419" i="10" l="1"/>
  <c r="D1420" i="10" l="1"/>
  <c r="D1421" i="10" l="1"/>
  <c r="D1422" i="10" l="1"/>
  <c r="D1423" i="10" l="1"/>
  <c r="D1424" i="10" l="1"/>
  <c r="D1425" i="10" l="1"/>
  <c r="D1426" i="10" l="1"/>
  <c r="D1427" i="10" l="1"/>
  <c r="D1428" i="10" l="1"/>
  <c r="D1429" i="10" l="1"/>
  <c r="D1430" i="10" l="1"/>
  <c r="D1431" i="10" l="1"/>
  <c r="D1432" i="10" l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42" i="10" s="1"/>
  <c r="C1443" i="10" s="1"/>
  <c r="C1444" i="10" s="1"/>
  <c r="C1445" i="10" s="1"/>
  <c r="C1446" i="10" s="1"/>
  <c r="C1447" i="10" s="1"/>
  <c r="C1448" i="10" s="1"/>
  <c r="C1449" i="10" s="1"/>
  <c r="D1433" i="10" l="1"/>
  <c r="D1434" i="10" l="1"/>
  <c r="D1435" i="10" l="1"/>
  <c r="D1436" i="10" l="1"/>
  <c r="D1437" i="10" l="1"/>
  <c r="D1438" i="10" l="1"/>
  <c r="D1439" i="10" l="1"/>
  <c r="D1440" i="10" l="1"/>
  <c r="D1441" i="10" l="1"/>
  <c r="D1442" i="10" l="1"/>
  <c r="D1443" i="10" l="1"/>
  <c r="D1444" i="10" l="1"/>
  <c r="D1445" i="10" l="1"/>
  <c r="D1446" i="10" l="1"/>
  <c r="D1447" i="10" l="1"/>
  <c r="D1448" i="10" l="1"/>
  <c r="D1449" i="10" l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D1450" i="10" l="1"/>
  <c r="D1451" i="10" l="1"/>
  <c r="D1452" i="10" l="1"/>
  <c r="D1453" i="10" l="1"/>
  <c r="D1454" i="10" l="1"/>
  <c r="D1455" i="10" l="1"/>
  <c r="D1456" i="10" l="1"/>
  <c r="D1457" i="10" l="1"/>
  <c r="D1458" i="10" l="1"/>
  <c r="D1459" i="10" l="1"/>
  <c r="D1460" i="10" l="1"/>
  <c r="D1461" i="10" l="1"/>
  <c r="D1462" i="10" l="1"/>
  <c r="D1463" i="10" l="1"/>
  <c r="D1464" i="10" l="1"/>
  <c r="D1465" i="10" l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D1466" i="10" l="1"/>
  <c r="D1467" i="10" l="1"/>
  <c r="D1468" i="10" l="1"/>
  <c r="D1469" i="10" l="1"/>
  <c r="D1470" i="10" l="1"/>
  <c r="D1471" i="10" l="1"/>
  <c r="D1472" i="10" l="1"/>
  <c r="D1473" i="10" l="1"/>
  <c r="D1474" i="10" l="1"/>
  <c r="D1475" i="10" l="1"/>
  <c r="D1476" i="10" l="1"/>
  <c r="D1477" i="10" l="1"/>
  <c r="D1478" i="10" l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490" i="10" s="1"/>
  <c r="C1491" i="10" s="1"/>
  <c r="D1479" i="10" l="1"/>
  <c r="D1480" i="10" l="1"/>
  <c r="D1481" i="10" l="1"/>
  <c r="D1482" i="10" l="1"/>
  <c r="D1483" i="10" l="1"/>
  <c r="D1484" i="10" l="1"/>
  <c r="D1485" i="10" l="1"/>
  <c r="D1486" i="10" l="1"/>
  <c r="D1487" i="10" l="1"/>
  <c r="D1488" i="10" l="1"/>
  <c r="D1489" i="10" l="1"/>
  <c r="D1490" i="10" l="1"/>
  <c r="D1491" i="10" l="1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D1492" i="10" l="1"/>
  <c r="D1493" i="10" l="1"/>
  <c r="D1494" i="10" l="1"/>
  <c r="D1495" i="10" l="1"/>
  <c r="D1496" i="10" l="1"/>
  <c r="D1497" i="10" l="1"/>
  <c r="D1498" i="10" l="1"/>
  <c r="D1499" i="10" l="1"/>
  <c r="D1500" i="10" l="1"/>
  <c r="D1501" i="10" l="1"/>
  <c r="D1502" i="10" l="1"/>
  <c r="D1503" i="10" l="1"/>
  <c r="D1504" i="10" l="1"/>
  <c r="D1505" i="10" l="1"/>
  <c r="D1506" i="10" l="1"/>
  <c r="D1507" i="10" l="1"/>
  <c r="D1508" i="10" l="1"/>
  <c r="D1509" i="10" l="1"/>
  <c r="D1510" i="10" l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D1511" i="10" l="1"/>
  <c r="D1512" i="10" l="1"/>
  <c r="D1513" i="10" l="1"/>
  <c r="D1514" i="10" l="1"/>
  <c r="D1515" i="10" l="1"/>
  <c r="D1516" i="10" l="1"/>
  <c r="D1517" i="10" l="1"/>
  <c r="D1518" i="10" l="1"/>
  <c r="D1519" i="10" l="1"/>
  <c r="D1520" i="10" l="1"/>
  <c r="D1521" i="10" l="1"/>
  <c r="D1522" i="10" l="1"/>
  <c r="D1523" i="10" l="1"/>
  <c r="D1524" i="10" l="1"/>
  <c r="D1525" i="10" l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38" i="10" s="1"/>
  <c r="C1539" i="10" s="1"/>
  <c r="C1540" i="10" s="1"/>
  <c r="C1541" i="10" s="1"/>
  <c r="C1542" i="10" s="1"/>
  <c r="C1543" i="10" s="1"/>
  <c r="C1544" i="10" s="1"/>
  <c r="D1526" i="10" l="1"/>
  <c r="D1527" i="10" l="1"/>
  <c r="D1528" i="10" l="1"/>
  <c r="D1529" i="10" l="1"/>
  <c r="D1530" i="10" l="1"/>
  <c r="D1531" i="10" l="1"/>
  <c r="D1532" i="10" l="1"/>
  <c r="D1533" i="10" l="1"/>
  <c r="D1534" i="10" l="1"/>
  <c r="D1535" i="10" l="1"/>
  <c r="D1536" i="10" l="1"/>
  <c r="D1537" i="10" l="1"/>
  <c r="D1538" i="10" l="1"/>
  <c r="D1539" i="10" l="1"/>
  <c r="D1540" i="10" l="1"/>
  <c r="D1541" i="10" l="1"/>
  <c r="D1542" i="10" l="1"/>
  <c r="D1543" i="10" l="1"/>
  <c r="D1544" i="10" l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D1545" i="10" l="1"/>
  <c r="D1546" i="10" l="1"/>
  <c r="D1547" i="10" l="1"/>
  <c r="D1548" i="10" l="1"/>
  <c r="D1549" i="10" l="1"/>
  <c r="D1550" i="10" l="1"/>
  <c r="D1551" i="10" l="1"/>
  <c r="D1552" i="10" l="1"/>
  <c r="D1553" i="10" l="1"/>
  <c r="D1554" i="10" l="1"/>
  <c r="D1555" i="10" l="1"/>
  <c r="D1556" i="10" l="1"/>
  <c r="D1557" i="10" l="1"/>
  <c r="D1558" i="10" l="1"/>
  <c r="D1559" i="10" l="1"/>
  <c r="D1560" i="10" l="1"/>
  <c r="D1561" i="10" l="1"/>
  <c r="D1562" i="10" l="1"/>
  <c r="D1563" i="10" l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D1564" i="10" l="1"/>
  <c r="D1565" i="10" l="1"/>
  <c r="D1566" i="10" l="1"/>
  <c r="D1567" i="10" l="1"/>
  <c r="D1568" i="10" l="1"/>
  <c r="D1569" i="10" l="1"/>
  <c r="D1570" i="10" l="1"/>
  <c r="D1571" i="10" l="1"/>
  <c r="D1572" i="10" l="1"/>
  <c r="D1573" i="10" l="1"/>
  <c r="D1574" i="10" l="1"/>
  <c r="D1575" i="10" l="1"/>
  <c r="D1576" i="10" l="1"/>
  <c r="D1577" i="10" l="1"/>
  <c r="D1578" i="10" l="1"/>
  <c r="D1579" i="10" l="1"/>
  <c r="C1580" i="10" s="1"/>
  <c r="C1581" i="10" s="1"/>
  <c r="C1582" i="10" s="1"/>
  <c r="C1583" i="10" s="1"/>
  <c r="C1584" i="10" s="1"/>
  <c r="C1585" i="10" s="1"/>
  <c r="C1586" i="10" s="1"/>
  <c r="C1587" i="10" s="1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D1580" i="10" l="1"/>
  <c r="D1581" i="10" l="1"/>
  <c r="D1582" i="10" l="1"/>
  <c r="D1583" i="10" l="1"/>
  <c r="D1584" i="10" l="1"/>
  <c r="D1585" i="10" l="1"/>
  <c r="D1586" i="10" l="1"/>
  <c r="D1587" i="10" l="1"/>
  <c r="D1588" i="10" l="1"/>
  <c r="D1589" i="10" l="1"/>
  <c r="D1590" i="10" l="1"/>
  <c r="D1591" i="10" l="1"/>
  <c r="D1592" i="10" l="1"/>
  <c r="D1593" i="10" l="1"/>
  <c r="D1594" i="10" l="1"/>
  <c r="D1595" i="10" l="1"/>
  <c r="D1596" i="10" l="1"/>
  <c r="D1597" i="10" l="1"/>
  <c r="D1598" i="10" l="1"/>
  <c r="D1599" i="10" l="1"/>
  <c r="D1600" i="10" l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D1601" i="10" l="1"/>
  <c r="D1602" i="10" l="1"/>
  <c r="D1603" i="10" l="1"/>
  <c r="D1604" i="10" l="1"/>
  <c r="D1605" i="10" l="1"/>
  <c r="D1606" i="10" l="1"/>
  <c r="D1607" i="10" l="1"/>
  <c r="D1608" i="10" l="1"/>
  <c r="D1609" i="10" l="1"/>
  <c r="D1610" i="10" l="1"/>
  <c r="D1611" i="10" l="1"/>
  <c r="D1612" i="10" l="1"/>
  <c r="D1613" i="10" l="1"/>
  <c r="D1614" i="10" l="1"/>
  <c r="D1615" i="10" l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34" i="10" s="1"/>
  <c r="C1635" i="10" s="1"/>
  <c r="D1616" i="10" l="1"/>
  <c r="D1617" i="10" l="1"/>
  <c r="D1618" i="10" l="1"/>
  <c r="D1619" i="10" l="1"/>
  <c r="D1620" i="10" l="1"/>
  <c r="D1621" i="10" l="1"/>
  <c r="D1622" i="10" l="1"/>
  <c r="D1623" i="10" l="1"/>
  <c r="D1624" i="10" l="1"/>
  <c r="D1625" i="10" l="1"/>
  <c r="D1626" i="10" l="1"/>
  <c r="D1627" i="10" l="1"/>
  <c r="D1628" i="10" l="1"/>
  <c r="D1629" i="10" l="1"/>
  <c r="D1630" i="10" l="1"/>
  <c r="D1631" i="10" l="1"/>
  <c r="D1632" i="10" l="1"/>
  <c r="D1633" i="10" l="1"/>
  <c r="D1634" i="10" l="1"/>
  <c r="D1635" i="10" l="1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D1636" i="10" l="1"/>
  <c r="D1637" i="10" l="1"/>
  <c r="D1638" i="10" l="1"/>
  <c r="D1639" i="10" l="1"/>
  <c r="D1640" i="10" l="1"/>
  <c r="D1641" i="10" l="1"/>
  <c r="D1642" i="10" l="1"/>
  <c r="D1643" i="10" l="1"/>
  <c r="D1644" i="10" l="1"/>
  <c r="D1645" i="10" l="1"/>
  <c r="D1646" i="10" l="1"/>
  <c r="D1647" i="10" l="1"/>
  <c r="D1648" i="10" l="1"/>
  <c r="D1649" i="10" l="1"/>
  <c r="D1650" i="10" l="1"/>
  <c r="D1651" i="10" l="1"/>
  <c r="D1652" i="10" l="1"/>
  <c r="D1653" i="10" l="1"/>
  <c r="D1654" i="10" l="1"/>
  <c r="D1655" i="10" l="1"/>
  <c r="D1656" i="10" l="1"/>
  <c r="D1657" i="10" l="1"/>
  <c r="D1658" i="10" l="1"/>
  <c r="D1659" i="10" l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D1660" i="10" l="1"/>
  <c r="D1661" i="10" l="1"/>
  <c r="D1662" i="10" l="1"/>
  <c r="D1663" i="10" l="1"/>
  <c r="D1664" i="10" l="1"/>
  <c r="D1665" i="10" l="1"/>
  <c r="D1666" i="10" l="1"/>
  <c r="D1667" i="10" l="1"/>
  <c r="D1668" i="10" l="1"/>
  <c r="D1669" i="10" l="1"/>
  <c r="D1670" i="10" l="1"/>
  <c r="D1671" i="10" l="1"/>
  <c r="D1672" i="10" l="1"/>
  <c r="D1673" i="10" l="1"/>
  <c r="D1674" i="10" l="1"/>
  <c r="D1675" i="10" l="1"/>
  <c r="D1676" i="10" l="1"/>
  <c r="C1677" i="10" s="1"/>
  <c r="C1678" i="10" s="1"/>
  <c r="C1679" i="10" s="1"/>
  <c r="C1680" i="10" s="1"/>
  <c r="C1681" i="10" s="1"/>
  <c r="C1682" i="10" s="1"/>
  <c r="C1683" i="10" s="1"/>
  <c r="C1684" i="10" s="1"/>
  <c r="C1685" i="10" s="1"/>
  <c r="C1686" i="10" s="1"/>
  <c r="C1687" i="10" s="1"/>
  <c r="C1688" i="10" s="1"/>
  <c r="D1677" i="10" l="1"/>
  <c r="D1678" i="10" l="1"/>
  <c r="D1679" i="10" l="1"/>
  <c r="D1680" i="10" l="1"/>
  <c r="D1681" i="10" l="1"/>
  <c r="D1682" i="10" l="1"/>
  <c r="D1683" i="10" l="1"/>
  <c r="D1684" i="10" l="1"/>
  <c r="D1685" i="10" l="1"/>
  <c r="D1686" i="10" l="1"/>
  <c r="D1687" i="10" l="1"/>
  <c r="D1688" i="10" l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D1689" i="10" l="1"/>
  <c r="D1690" i="10" l="1"/>
  <c r="D1691" i="10" l="1"/>
  <c r="D1692" i="10" l="1"/>
  <c r="D1693" i="10" l="1"/>
  <c r="D1694" i="10" l="1"/>
  <c r="D1695" i="10" l="1"/>
  <c r="D1696" i="10" l="1"/>
  <c r="D1697" i="10" l="1"/>
  <c r="D1698" i="10" l="1"/>
  <c r="D1699" i="10" l="1"/>
  <c r="D1700" i="10" l="1"/>
  <c r="D1701" i="10" l="1"/>
  <c r="D1702" i="10" l="1"/>
  <c r="D1703" i="10" l="1"/>
  <c r="D1704" i="10" l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D1705" i="10" l="1"/>
  <c r="D1706" i="10" l="1"/>
  <c r="D1707" i="10" l="1"/>
  <c r="D1708" i="10" l="1"/>
  <c r="D1709" i="10" l="1"/>
  <c r="D1710" i="10" l="1"/>
  <c r="D1711" i="10" l="1"/>
  <c r="D1712" i="10" l="1"/>
  <c r="D1713" i="10" l="1"/>
  <c r="D1714" i="10" l="1"/>
  <c r="D1715" i="10" l="1"/>
  <c r="D1716" i="10" l="1"/>
  <c r="D1717" i="10" l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0" i="10" s="1"/>
  <c r="C1731" i="10" s="1"/>
  <c r="C1732" i="10" s="1"/>
  <c r="D1718" i="10" l="1"/>
  <c r="D1719" i="10" l="1"/>
  <c r="D1720" i="10" l="1"/>
  <c r="D1721" i="10" l="1"/>
  <c r="D1722" i="10" l="1"/>
  <c r="D1723" i="10" l="1"/>
  <c r="D1724" i="10" l="1"/>
  <c r="D1725" i="10" l="1"/>
  <c r="D1726" i="10" l="1"/>
  <c r="D1727" i="10" l="1"/>
  <c r="D1728" i="10" l="1"/>
  <c r="D1729" i="10" l="1"/>
  <c r="D1730" i="10" l="1"/>
  <c r="D1731" i="10" l="1"/>
  <c r="D1732" i="10" l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D1733" i="10" l="1"/>
  <c r="D1734" i="10" l="1"/>
  <c r="D1735" i="10" l="1"/>
  <c r="D1736" i="10" l="1"/>
  <c r="D1737" i="10" l="1"/>
  <c r="D1738" i="10" l="1"/>
  <c r="D1739" i="10" l="1"/>
  <c r="D1740" i="10" l="1"/>
  <c r="D1741" i="10" l="1"/>
  <c r="D1742" i="10" l="1"/>
  <c r="D1743" i="10" l="1"/>
  <c r="D1744" i="10" l="1"/>
  <c r="D1745" i="10" l="1"/>
  <c r="D1746" i="10" l="1"/>
  <c r="D1747" i="10" l="1"/>
  <c r="D1748" i="10" l="1"/>
  <c r="D1749" i="10" l="1"/>
  <c r="D1750" i="10" l="1"/>
  <c r="D1751" i="10" l="1"/>
  <c r="D1752" i="10" l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D1753" i="10" l="1"/>
  <c r="D1754" i="10" l="1"/>
  <c r="D1755" i="10" l="1"/>
  <c r="D1756" i="10" l="1"/>
  <c r="D1757" i="10" l="1"/>
  <c r="D1758" i="10" l="1"/>
  <c r="D1759" i="10" l="1"/>
  <c r="D1760" i="10" l="1"/>
  <c r="D1761" i="10" l="1"/>
  <c r="D1762" i="10" l="1"/>
  <c r="D1763" i="10" l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 s="1"/>
  <c r="C1779" i="10" s="1"/>
  <c r="C1780" i="10" s="1"/>
  <c r="C1781" i="10" s="1"/>
  <c r="C1782" i="10" s="1"/>
  <c r="C1783" i="10" s="1"/>
  <c r="C1784" i="10" s="1"/>
  <c r="C1785" i="10" s="1"/>
  <c r="D1764" i="10" l="1"/>
  <c r="D1765" i="10" l="1"/>
  <c r="D1766" i="10" l="1"/>
  <c r="D1767" i="10" l="1"/>
  <c r="D1768" i="10" l="1"/>
  <c r="D1769" i="10" l="1"/>
  <c r="D1770" i="10" l="1"/>
  <c r="D1771" i="10" l="1"/>
  <c r="D1772" i="10" l="1"/>
  <c r="D1773" i="10" l="1"/>
  <c r="D1774" i="10" l="1"/>
  <c r="D1775" i="10" l="1"/>
  <c r="D1776" i="10" l="1"/>
  <c r="D1777" i="10" l="1"/>
  <c r="D1778" i="10" l="1"/>
  <c r="D1779" i="10" l="1"/>
  <c r="D1780" i="10" l="1"/>
  <c r="D1781" i="10" l="1"/>
  <c r="D1782" i="10" l="1"/>
  <c r="D1783" i="10" l="1"/>
  <c r="D1784" i="10" l="1"/>
  <c r="D1785" i="10" l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D1786" i="10" l="1"/>
  <c r="D1787" i="10" l="1"/>
  <c r="D1788" i="10" l="1"/>
  <c r="D1789" i="10" l="1"/>
  <c r="D1790" i="10" l="1"/>
  <c r="D1791" i="10" l="1"/>
  <c r="D1792" i="10" l="1"/>
  <c r="D1793" i="10" l="1"/>
  <c r="D1794" i="10" l="1"/>
  <c r="D1795" i="10" l="1"/>
  <c r="D1796" i="10" l="1"/>
  <c r="D1797" i="10" l="1"/>
  <c r="D1798" i="10" l="1"/>
  <c r="D1799" i="10" l="1"/>
  <c r="D1800" i="10" l="1"/>
  <c r="D1801" i="10" l="1"/>
  <c r="D1802" i="10" l="1"/>
  <c r="D1803" i="10" l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D1804" i="10" l="1"/>
  <c r="D1805" i="10" l="1"/>
  <c r="D1806" i="10" l="1"/>
  <c r="D1807" i="10" l="1"/>
  <c r="D1808" i="10" l="1"/>
  <c r="D1809" i="10" l="1"/>
  <c r="D1810" i="10" l="1"/>
  <c r="D1811" i="10" l="1"/>
  <c r="D1812" i="10" l="1"/>
  <c r="D1813" i="10" l="1"/>
  <c r="D1814" i="10" l="1"/>
  <c r="D1815" i="10" l="1"/>
  <c r="D1816" i="10" l="1"/>
  <c r="D1817" i="10" l="1"/>
  <c r="D1818" i="10" l="1"/>
  <c r="D1819" i="10" l="1"/>
  <c r="C1820" i="10" s="1"/>
  <c r="C1821" i="10" s="1"/>
  <c r="C1822" i="10" s="1"/>
  <c r="C1823" i="10" s="1"/>
  <c r="C1824" i="10" s="1"/>
  <c r="C1825" i="10" s="1"/>
  <c r="C1826" i="10" s="1"/>
  <c r="C1827" i="10" s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D1820" i="10" l="1"/>
  <c r="D1821" i="10" l="1"/>
  <c r="D1822" i="10" l="1"/>
  <c r="D1823" i="10" l="1"/>
  <c r="D1824" i="10" l="1"/>
  <c r="D1825" i="10" l="1"/>
  <c r="D1826" i="10" l="1"/>
  <c r="D1827" i="10" l="1"/>
  <c r="D1828" i="10" l="1"/>
  <c r="D1829" i="10" l="1"/>
  <c r="D1830" i="10" l="1"/>
  <c r="D1831" i="10" l="1"/>
  <c r="D1832" i="10" l="1"/>
  <c r="D1833" i="10" l="1"/>
  <c r="D1834" i="10" l="1"/>
  <c r="D1835" i="10" l="1"/>
  <c r="D1836" i="10" l="1"/>
  <c r="D1837" i="10" l="1"/>
  <c r="D1838" i="10" l="1"/>
  <c r="D1839" i="10" l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D1840" i="10" l="1"/>
  <c r="D1841" i="10" l="1"/>
  <c r="D1842" i="10" l="1"/>
  <c r="D1843" i="10" l="1"/>
  <c r="D1844" i="10" l="1"/>
  <c r="D1845" i="10" l="1"/>
  <c r="D1846" i="10" l="1"/>
  <c r="D1847" i="10" l="1"/>
  <c r="D1848" i="10" l="1"/>
  <c r="D1849" i="10" l="1"/>
  <c r="D1850" i="10" l="1"/>
  <c r="D1851" i="10" l="1"/>
  <c r="D1852" i="10" l="1"/>
  <c r="D1853" i="10" l="1"/>
  <c r="D1854" i="10" l="1"/>
  <c r="D1855" i="10" l="1"/>
  <c r="D1856" i="10" l="1"/>
  <c r="D1857" i="10" l="1"/>
  <c r="D1858" i="10" l="1"/>
  <c r="D1859" i="10" l="1"/>
  <c r="D1860" i="10" l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 s="1"/>
  <c r="C1875" i="10" s="1"/>
  <c r="D1861" i="10" l="1"/>
  <c r="D1862" i="10" l="1"/>
  <c r="D1863" i="10" l="1"/>
  <c r="D1864" i="10" l="1"/>
  <c r="D1865" i="10" l="1"/>
  <c r="D1866" i="10" l="1"/>
  <c r="D1867" i="10" l="1"/>
  <c r="D1868" i="10" l="1"/>
  <c r="D1869" i="10" l="1"/>
  <c r="D1870" i="10" l="1"/>
  <c r="D1871" i="10" l="1"/>
  <c r="D1872" i="10" l="1"/>
  <c r="D1873" i="10" l="1"/>
  <c r="D1874" i="10" l="1"/>
  <c r="D1875" i="10" l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D1876" i="10" l="1"/>
  <c r="D1877" i="10" l="1"/>
  <c r="D1878" i="10" l="1"/>
  <c r="D1879" i="10" l="1"/>
  <c r="D1880" i="10" l="1"/>
  <c r="D1881" i="10" l="1"/>
  <c r="D1882" i="10" l="1"/>
  <c r="D1883" i="10" l="1"/>
  <c r="D1884" i="10" l="1"/>
  <c r="D1885" i="10" l="1"/>
  <c r="D1886" i="10" l="1"/>
  <c r="D1887" i="10" l="1"/>
  <c r="D1888" i="10" l="1"/>
  <c r="D1889" i="10" l="1"/>
  <c r="D1890" i="10" l="1"/>
  <c r="D1891" i="10" l="1"/>
  <c r="D1892" i="10" l="1"/>
  <c r="D1893" i="10" l="1"/>
  <c r="D1894" i="10" l="1"/>
  <c r="D1895" i="10" l="1"/>
  <c r="D1896" i="10" l="1"/>
  <c r="D1897" i="10" l="1"/>
  <c r="D1898" i="10" l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D1899" i="10" l="1"/>
  <c r="D1900" i="10" l="1"/>
  <c r="D1901" i="10" l="1"/>
  <c r="D1902" i="10" l="1"/>
  <c r="D1903" i="10" l="1"/>
  <c r="D1904" i="10" l="1"/>
  <c r="D1905" i="10" l="1"/>
  <c r="D1906" i="10" l="1"/>
  <c r="D1907" i="10" l="1"/>
  <c r="D1908" i="10" l="1"/>
  <c r="D1909" i="10" l="1"/>
  <c r="D1910" i="10" l="1"/>
  <c r="D1911" i="10" l="1"/>
  <c r="D1912" i="10" l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 s="1"/>
  <c r="C1923" i="10" s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D1913" i="10" l="1"/>
  <c r="D1914" i="10" l="1"/>
  <c r="D1915" i="10" l="1"/>
  <c r="D1916" i="10" l="1"/>
  <c r="D1917" i="10" l="1"/>
  <c r="D1918" i="10" l="1"/>
  <c r="D1919" i="10" l="1"/>
  <c r="D1920" i="10" l="1"/>
  <c r="D1921" i="10" l="1"/>
  <c r="D1922" i="10" l="1"/>
  <c r="D1923" i="10" l="1"/>
  <c r="D1924" i="10" l="1"/>
  <c r="D1925" i="10" l="1"/>
  <c r="D1926" i="10" l="1"/>
  <c r="D1927" i="10" l="1"/>
  <c r="D1928" i="10" l="1"/>
  <c r="D1929" i="10" l="1"/>
  <c r="D1930" i="10" l="1"/>
  <c r="D1931" i="10" l="1"/>
  <c r="D1932" i="10" l="1"/>
  <c r="D1933" i="10" l="1"/>
  <c r="D1934" i="10" l="1"/>
  <c r="D1935" i="10" l="1"/>
  <c r="D1936" i="10" l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D1937" i="10" l="1"/>
  <c r="D1938" i="10" l="1"/>
  <c r="D1939" i="10" l="1"/>
  <c r="D1940" i="10" l="1"/>
  <c r="D1941" i="10" l="1"/>
  <c r="D1942" i="10" l="1"/>
  <c r="D1943" i="10" l="1"/>
  <c r="D1944" i="10" l="1"/>
  <c r="D1945" i="10" l="1"/>
  <c r="D1946" i="10" l="1"/>
  <c r="D1947" i="10" l="1"/>
  <c r="D1948" i="10" l="1"/>
  <c r="D1949" i="10" l="1"/>
  <c r="D1950" i="10" l="1"/>
  <c r="D1951" i="10" l="1"/>
  <c r="D1952" i="10" l="1"/>
  <c r="D1953" i="10" l="1"/>
  <c r="D1954" i="10" l="1"/>
  <c r="D1955" i="10" l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 s="1"/>
  <c r="C1971" i="10" s="1"/>
  <c r="C1972" i="10" s="1"/>
  <c r="D1956" i="10" l="1"/>
  <c r="D1957" i="10" l="1"/>
  <c r="D1958" i="10" l="1"/>
  <c r="D1959" i="10" l="1"/>
  <c r="D1960" i="10" l="1"/>
  <c r="D1961" i="10" l="1"/>
  <c r="D1962" i="10" l="1"/>
  <c r="D1963" i="10" l="1"/>
  <c r="D1964" i="10" l="1"/>
  <c r="D1965" i="10" l="1"/>
  <c r="D1966" i="10" l="1"/>
  <c r="D1967" i="10" l="1"/>
  <c r="D1968" i="10" l="1"/>
  <c r="D1969" i="10" l="1"/>
  <c r="D1970" i="10" l="1"/>
  <c r="D1971" i="10" l="1"/>
  <c r="D1972" i="10" l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D1973" i="10" l="1"/>
  <c r="D1974" i="10" l="1"/>
  <c r="D1975" i="10" l="1"/>
  <c r="D1976" i="10" l="1"/>
  <c r="D1977" i="10" l="1"/>
  <c r="D1978" i="10" l="1"/>
  <c r="D1979" i="10" l="1"/>
  <c r="D1980" i="10" l="1"/>
  <c r="D1981" i="10" l="1"/>
  <c r="D1982" i="10" l="1"/>
  <c r="D1983" i="10" l="1"/>
  <c r="D1984" i="10" l="1"/>
  <c r="D1985" i="10" l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D1986" i="10" l="1"/>
  <c r="D1987" i="10" l="1"/>
  <c r="D1988" i="10" l="1"/>
  <c r="D1989" i="10" l="1"/>
  <c r="D1990" i="10" l="1"/>
  <c r="D1991" i="10" l="1"/>
  <c r="D1992" i="10" l="1"/>
  <c r="D1993" i="10" l="1"/>
  <c r="D1994" i="10" l="1"/>
  <c r="D1995" i="10" l="1"/>
  <c r="D1996" i="10" l="1"/>
  <c r="D1997" i="10" l="1"/>
  <c r="D1998" i="10" l="1"/>
  <c r="D1999" i="10" l="1"/>
  <c r="C2000" i="10" s="1"/>
  <c r="C2001" i="10" s="1"/>
  <c r="C2002" i="10" s="1"/>
  <c r="C2003" i="10" s="1"/>
  <c r="C2004" i="10" s="1"/>
  <c r="C2005" i="10" s="1"/>
  <c r="C2006" i="10" s="1"/>
  <c r="C2007" i="10" s="1"/>
  <c r="C2008" i="10" s="1"/>
  <c r="C2009" i="10" s="1"/>
  <c r="C2010" i="10" s="1"/>
  <c r="C2011" i="10" s="1"/>
  <c r="C2012" i="10" s="1"/>
  <c r="C2013" i="10" s="1"/>
  <c r="C2014" i="10" s="1"/>
  <c r="C2015" i="10" s="1"/>
  <c r="C2016" i="10" s="1"/>
  <c r="C2017" i="10" s="1"/>
  <c r="C2018" i="10" s="1"/>
  <c r="D2000" i="10" l="1"/>
  <c r="D2001" i="10" l="1"/>
  <c r="D2002" i="10" l="1"/>
  <c r="D2003" i="10" l="1"/>
  <c r="D2004" i="10" l="1"/>
  <c r="D2005" i="10" l="1"/>
  <c r="D2006" i="10" l="1"/>
  <c r="D2007" i="10" l="1"/>
  <c r="D2008" i="10" l="1"/>
  <c r="D2009" i="10" l="1"/>
  <c r="D2010" i="10" l="1"/>
  <c r="D2011" i="10" l="1"/>
  <c r="D2012" i="10" l="1"/>
  <c r="D2013" i="10" l="1"/>
  <c r="D2014" i="10" l="1"/>
  <c r="D2015" i="10" l="1"/>
  <c r="D2016" i="10" l="1"/>
  <c r="D2017" i="10" l="1"/>
  <c r="D2018" i="10" l="1"/>
  <c r="C2019" i="10" s="1"/>
  <c r="C2020" i="10" s="1"/>
  <c r="C2021" i="10" s="1"/>
  <c r="C2022" i="10" s="1"/>
  <c r="C2023" i="10" s="1"/>
  <c r="C2024" i="10" s="1"/>
  <c r="C2025" i="10" s="1"/>
  <c r="C2026" i="10" s="1"/>
  <c r="C2027" i="10" s="1"/>
  <c r="C2028" i="10" s="1"/>
  <c r="C2029" i="10" s="1"/>
  <c r="C2030" i="10" s="1"/>
  <c r="C2031" i="10" s="1"/>
  <c r="C2032" i="10" s="1"/>
  <c r="C2033" i="10" s="1"/>
  <c r="C2034" i="10" s="1"/>
  <c r="C2035" i="10" s="1"/>
  <c r="C2036" i="10" s="1"/>
  <c r="C2037" i="10" s="1"/>
  <c r="D2019" i="10" l="1"/>
  <c r="D2020" i="10" l="1"/>
  <c r="D2021" i="10" l="1"/>
  <c r="D2022" i="10" l="1"/>
  <c r="D2023" i="10" l="1"/>
  <c r="D2024" i="10" l="1"/>
  <c r="D2025" i="10" l="1"/>
  <c r="D2026" i="10" l="1"/>
  <c r="D2027" i="10" l="1"/>
  <c r="D2028" i="10" l="1"/>
  <c r="D2029" i="10" l="1"/>
  <c r="D2030" i="10" l="1"/>
  <c r="D2031" i="10" l="1"/>
  <c r="D2032" i="10" l="1"/>
  <c r="D2033" i="10" l="1"/>
  <c r="D2034" i="10" l="1"/>
  <c r="D2035" i="10" l="1"/>
  <c r="D2036" i="10" l="1"/>
  <c r="D2037" i="10" l="1"/>
  <c r="C2038" i="10" s="1"/>
  <c r="C2039" i="10" s="1"/>
  <c r="C2040" i="10" s="1"/>
  <c r="C2041" i="10" s="1"/>
  <c r="C2042" i="10" s="1"/>
  <c r="C2043" i="10" s="1"/>
  <c r="C2044" i="10" s="1"/>
  <c r="C2045" i="10" s="1"/>
  <c r="C2046" i="10" s="1"/>
  <c r="C2047" i="10" s="1"/>
  <c r="C2048" i="10" s="1"/>
  <c r="C2049" i="10" s="1"/>
  <c r="C2050" i="10" s="1"/>
  <c r="C2051" i="10" s="1"/>
  <c r="C2052" i="10" s="1"/>
  <c r="C2053" i="10" s="1"/>
  <c r="C2054" i="10" s="1"/>
  <c r="C2055" i="10" s="1"/>
  <c r="D2038" i="10" l="1"/>
  <c r="D2039" i="10" l="1"/>
  <c r="D2040" i="10" l="1"/>
  <c r="D2041" i="10" l="1"/>
  <c r="D2042" i="10" l="1"/>
  <c r="D2043" i="10" l="1"/>
  <c r="D2044" i="10" l="1"/>
  <c r="D2045" i="10" l="1"/>
  <c r="D2046" i="10" l="1"/>
  <c r="D2047" i="10" l="1"/>
  <c r="D2048" i="10" l="1"/>
  <c r="D2049" i="10" l="1"/>
  <c r="D2050" i="10" l="1"/>
  <c r="D2051" i="10" l="1"/>
  <c r="D2052" i="10" l="1"/>
  <c r="D2053" i="10" l="1"/>
  <c r="D2054" i="10" l="1"/>
  <c r="D2055" i="10" l="1"/>
  <c r="C2056" i="10" s="1"/>
  <c r="C2057" i="10" s="1"/>
  <c r="C2058" i="10" s="1"/>
  <c r="C2059" i="10" s="1"/>
  <c r="C2060" i="10" s="1"/>
  <c r="C2061" i="10" s="1"/>
  <c r="C2062" i="10" s="1"/>
  <c r="C2063" i="10" s="1"/>
  <c r="C2064" i="10" s="1"/>
  <c r="C2065" i="10" s="1"/>
  <c r="C2066" i="10" s="1"/>
  <c r="C2067" i="10" s="1"/>
  <c r="C2068" i="10" s="1"/>
  <c r="C2069" i="10" s="1"/>
  <c r="C2070" i="10" s="1"/>
  <c r="C2071" i="10" s="1"/>
  <c r="C2072" i="10" s="1"/>
  <c r="C2073" i="10" s="1"/>
  <c r="D2056" i="10" l="1"/>
  <c r="D2057" i="10" l="1"/>
  <c r="D2058" i="10" l="1"/>
  <c r="D2059" i="10" l="1"/>
  <c r="D2060" i="10" l="1"/>
  <c r="D2061" i="10" l="1"/>
  <c r="D2062" i="10" l="1"/>
  <c r="D2063" i="10" l="1"/>
  <c r="D2064" i="10" l="1"/>
  <c r="D2065" i="10" l="1"/>
  <c r="D2066" i="10" l="1"/>
  <c r="D2067" i="10" l="1"/>
  <c r="D2068" i="10" l="1"/>
  <c r="D2069" i="10" l="1"/>
  <c r="D2070" i="10" l="1"/>
  <c r="D2071" i="10" l="1"/>
  <c r="D2072" i="10" l="1"/>
  <c r="D2073" i="10" l="1"/>
  <c r="C2074" i="10" s="1"/>
  <c r="C2075" i="10" s="1"/>
  <c r="C2076" i="10" s="1"/>
  <c r="C2077" i="10" s="1"/>
  <c r="C2078" i="10" s="1"/>
  <c r="C2079" i="10" s="1"/>
  <c r="C2080" i="10" s="1"/>
  <c r="C2081" i="10" s="1"/>
  <c r="C2082" i="10" s="1"/>
  <c r="C2083" i="10" s="1"/>
  <c r="C2084" i="10" s="1"/>
  <c r="C2085" i="10" s="1"/>
  <c r="C2086" i="10" s="1"/>
  <c r="C2087" i="10" s="1"/>
  <c r="C2088" i="10" s="1"/>
  <c r="C2089" i="10" s="1"/>
  <c r="C2090" i="10" s="1"/>
  <c r="C2091" i="10" s="1"/>
  <c r="C2092" i="10" s="1"/>
  <c r="C2093" i="10" s="1"/>
  <c r="D2074" i="10" l="1"/>
  <c r="D2075" i="10" l="1"/>
  <c r="D2076" i="10" l="1"/>
  <c r="D2077" i="10" l="1"/>
  <c r="D2078" i="10" l="1"/>
  <c r="D2079" i="10" l="1"/>
  <c r="D2080" i="10" l="1"/>
  <c r="D2081" i="10" l="1"/>
  <c r="D2082" i="10" l="1"/>
  <c r="D2083" i="10" l="1"/>
  <c r="D2084" i="10" l="1"/>
  <c r="D2085" i="10" l="1"/>
  <c r="D2086" i="10" l="1"/>
  <c r="D2087" i="10" l="1"/>
  <c r="D2088" i="10" l="1"/>
  <c r="D2089" i="10" l="1"/>
  <c r="D2090" i="10" l="1"/>
  <c r="D2091" i="10" l="1"/>
  <c r="D2092" i="10" l="1"/>
  <c r="D2093" i="10" l="1"/>
  <c r="C2094" i="10" s="1"/>
  <c r="C2095" i="10" s="1"/>
  <c r="C2096" i="10" s="1"/>
  <c r="C2097" i="10" s="1"/>
  <c r="C2098" i="10" s="1"/>
  <c r="C2099" i="10" s="1"/>
  <c r="C2100" i="10" s="1"/>
  <c r="C2101" i="10" s="1"/>
  <c r="C2102" i="10" s="1"/>
  <c r="C2103" i="10" s="1"/>
  <c r="C2104" i="10" s="1"/>
  <c r="C2105" i="10" s="1"/>
  <c r="C2106" i="10" s="1"/>
  <c r="C2107" i="10" s="1"/>
  <c r="C2108" i="10" s="1"/>
  <c r="C2109" i="10" s="1"/>
  <c r="C2110" i="10" s="1"/>
  <c r="C2111" i="10" s="1"/>
  <c r="C2112" i="10" s="1"/>
  <c r="D2094" i="10" l="1"/>
  <c r="D2095" i="10" l="1"/>
  <c r="D2096" i="10" l="1"/>
  <c r="D2097" i="10" l="1"/>
  <c r="D2098" i="10" l="1"/>
  <c r="D2099" i="10" l="1"/>
  <c r="D2100" i="10" l="1"/>
  <c r="D2101" i="10" l="1"/>
  <c r="D2102" i="10" l="1"/>
  <c r="D2103" i="10" l="1"/>
  <c r="D2104" i="10" l="1"/>
  <c r="D2105" i="10" l="1"/>
  <c r="D2106" i="10" l="1"/>
  <c r="D2107" i="10" l="1"/>
  <c r="D2108" i="10" l="1"/>
  <c r="D2109" i="10" l="1"/>
  <c r="D2110" i="10" l="1"/>
  <c r="D2111" i="10" l="1"/>
  <c r="D2112" i="10" l="1"/>
  <c r="C2113" i="10" s="1"/>
  <c r="C2114" i="10" s="1"/>
  <c r="C2115" i="10" s="1"/>
  <c r="C2116" i="10" s="1"/>
  <c r="C2117" i="10" s="1"/>
  <c r="C2118" i="10" s="1"/>
  <c r="C2119" i="10" s="1"/>
  <c r="C2120" i="10" s="1"/>
  <c r="C2121" i="10" s="1"/>
  <c r="C2122" i="10" s="1"/>
  <c r="C2123" i="10" s="1"/>
  <c r="C2124" i="10" s="1"/>
  <c r="C2125" i="10" s="1"/>
  <c r="C2126" i="10" s="1"/>
  <c r="C2127" i="10" s="1"/>
  <c r="C2128" i="10" s="1"/>
  <c r="C2129" i="10" s="1"/>
  <c r="C2130" i="10" s="1"/>
  <c r="C2131" i="10" s="1"/>
  <c r="C2132" i="10" s="1"/>
  <c r="C2133" i="10" s="1"/>
  <c r="C2134" i="10" s="1"/>
  <c r="C2135" i="10" s="1"/>
  <c r="C2136" i="10" s="1"/>
  <c r="C2137" i="10" s="1"/>
  <c r="D2113" i="10" l="1"/>
  <c r="D2114" i="10" l="1"/>
  <c r="D2115" i="10" l="1"/>
  <c r="D2116" i="10" l="1"/>
  <c r="D2117" i="10" l="1"/>
  <c r="D2118" i="10" l="1"/>
  <c r="D2119" i="10" l="1"/>
  <c r="D2120" i="10" l="1"/>
  <c r="D2121" i="10" l="1"/>
  <c r="D2122" i="10" l="1"/>
  <c r="D2123" i="10" l="1"/>
  <c r="D2124" i="10" l="1"/>
  <c r="D2125" i="10" l="1"/>
  <c r="D2126" i="10" l="1"/>
  <c r="D2127" i="10" l="1"/>
  <c r="D2128" i="10" l="1"/>
  <c r="D2129" i="10" l="1"/>
  <c r="D2130" i="10" l="1"/>
  <c r="D2131" i="10" l="1"/>
  <c r="D2132" i="10" l="1"/>
  <c r="D2133" i="10" l="1"/>
  <c r="D2134" i="10" l="1"/>
  <c r="D2135" i="10" l="1"/>
  <c r="D2136" i="10" l="1"/>
  <c r="D2137" i="10" l="1"/>
  <c r="C2138" i="10" s="1"/>
  <c r="C2139" i="10" s="1"/>
  <c r="C2140" i="10" s="1"/>
  <c r="C2141" i="10" s="1"/>
  <c r="C2142" i="10" s="1"/>
  <c r="C2143" i="10" s="1"/>
  <c r="C2144" i="10" s="1"/>
  <c r="C2145" i="10" s="1"/>
  <c r="C2146" i="10" s="1"/>
  <c r="C2147" i="10" s="1"/>
  <c r="C2148" i="10" s="1"/>
  <c r="C2149" i="10" s="1"/>
  <c r="C2150" i="10" s="1"/>
  <c r="C2151" i="10" s="1"/>
  <c r="C2152" i="10" s="1"/>
  <c r="C2153" i="10" s="1"/>
  <c r="C2154" i="10" s="1"/>
  <c r="C2155" i="10" s="1"/>
  <c r="C2156" i="10" s="1"/>
  <c r="C2157" i="10" s="1"/>
  <c r="C2158" i="10" s="1"/>
  <c r="C2159" i="10" s="1"/>
  <c r="C2160" i="10" s="1"/>
  <c r="C2161" i="10" s="1"/>
  <c r="C2162" i="10" s="1"/>
  <c r="C2163" i="10" s="1"/>
  <c r="D2138" i="10" l="1"/>
  <c r="D2139" i="10" l="1"/>
  <c r="D2140" i="10" l="1"/>
  <c r="D2141" i="10" l="1"/>
  <c r="D2142" i="10" l="1"/>
  <c r="D2143" i="10" l="1"/>
  <c r="D2144" i="10" l="1"/>
  <c r="D2145" i="10" l="1"/>
  <c r="D2146" i="10" l="1"/>
  <c r="D2147" i="10" l="1"/>
  <c r="D2148" i="10" l="1"/>
  <c r="D2149" i="10" l="1"/>
  <c r="D2150" i="10" l="1"/>
  <c r="D2151" i="10" l="1"/>
  <c r="D2152" i="10" l="1"/>
  <c r="D2153" i="10" l="1"/>
  <c r="D2154" i="10" l="1"/>
  <c r="D2155" i="10" l="1"/>
  <c r="D2156" i="10" l="1"/>
  <c r="D2157" i="10" l="1"/>
  <c r="D2158" i="10" l="1"/>
  <c r="D2159" i="10" l="1"/>
  <c r="D2160" i="10" l="1"/>
  <c r="D2161" i="10" l="1"/>
  <c r="D2163" i="10" l="1"/>
  <c r="D2162" i="10"/>
</calcChain>
</file>

<file path=xl/connections.xml><?xml version="1.0" encoding="utf-8"?>
<connections xmlns="http://schemas.openxmlformats.org/spreadsheetml/2006/main">
  <connection id="1" name="cennik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2" name="cennik1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3" name="cennik12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4" name="cennik121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5" name="cennik13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6" name="cennik14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7" name="cennik2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8" name="cennik3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9" name="cennik31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10" name="cennik4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11" name="cennik5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12" name="cennik7" type="6" refreshedVersion="4" background="1" saveData="1">
    <textPr codePage="852" sourceFile="E:\nauka\matura\2017 maj rozszerzenie\Dane_PR\cennik.txt" decimal="," thousands=" ">
      <textFields count="2">
        <textField/>
        <textField/>
      </textFields>
    </textPr>
  </connection>
  <connection id="13" name="cukier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4" name="cukier1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5" name="cukier2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6" name="cukier3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7" name="cukier4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8" name="cukier5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19" name="cukier6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  <connection id="20" name="cukier7" type="6" refreshedVersion="4" background="1" saveData="1">
    <textPr codePage="852" sourceFile="E:\nauka\matura\2017 maj rozszerzenie\Dane_PR\cukier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<sst xmlns="http://schemas.openxmlformats.org/spreadsheetml/2006/main" count="11393" uniqueCount="521">
  <si>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</si>
  <si>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</si>
  <si>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</si>
  <si>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</si>
  <si>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</si>
  <si>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</si>
  <si>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</si>
  <si>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</si>
  <si>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</si>
  <si>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</si>
  <si>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</si>
  <si>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</si>
  <si>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</si>
  <si>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</si>
  <si>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</si>
  <si>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</si>
  <si>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</si>
  <si>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</si>
  <si>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</si>
  <si>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</si>
  <si>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</si>
  <si>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</si>
  <si>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</si>
  <si>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</si>
  <si>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</si>
  <si>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</si>
  <si>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</si>
  <si>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</si>
  <si>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</si>
  <si>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</si>
  <si>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</si>
  <si>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</si>
  <si>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</si>
  <si>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</si>
  <si>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</si>
  <si>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</si>
  <si>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</si>
  <si>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</si>
  <si>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</si>
  <si>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</si>
  <si>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</si>
  <si>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</si>
  <si>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</si>
  <si>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</si>
  <si>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</si>
  <si>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</si>
  <si>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</si>
  <si>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</si>
  <si>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</si>
  <si>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</si>
  <si>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</si>
  <si>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</si>
  <si>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</si>
  <si>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</si>
  <si>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</si>
  <si>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</si>
  <si>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</si>
  <si>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</si>
  <si>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</si>
  <si>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</si>
  <si>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</si>
  <si>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</si>
  <si>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</si>
  <si>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</si>
  <si>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</si>
  <si>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</si>
  <si>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</si>
  <si>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</si>
  <si>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</si>
  <si>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</si>
  <si>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</si>
  <si>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</si>
  <si>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</si>
  <si>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</si>
  <si>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</si>
  <si>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</si>
  <si>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</si>
  <si>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</si>
  <si>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</si>
  <si>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</si>
  <si>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</si>
  <si>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</si>
  <si>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</si>
  <si>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</si>
  <si>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</si>
  <si>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</si>
  <si>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</si>
  <si>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</si>
  <si>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</si>
  <si>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</si>
  <si>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</si>
  <si>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</si>
  <si>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</si>
  <si>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</si>
  <si>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</si>
  <si>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</si>
  <si>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</si>
  <si>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</si>
  <si>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</si>
  <si>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</si>
  <si>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</si>
  <si>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</si>
  <si>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</si>
  <si>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</si>
  <si>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</si>
  <si>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</si>
  <si>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</si>
  <si>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</si>
  <si>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</si>
  <si>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</si>
  <si>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</si>
  <si>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</si>
  <si>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</si>
  <si>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</si>
  <si>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</si>
  <si>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</si>
  <si>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</si>
  <si>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</si>
  <si>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</si>
  <si>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</si>
  <si>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</si>
  <si>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</si>
  <si>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</si>
  <si>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</si>
  <si>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</si>
  <si>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</si>
  <si>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</si>
  <si>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</si>
  <si>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</si>
  <si>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</si>
  <si>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</si>
  <si>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</si>
  <si>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</si>
  <si>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</si>
  <si>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</si>
  <si>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</si>
  <si>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</si>
  <si>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</si>
  <si>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</si>
  <si>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</si>
  <si>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</si>
  <si>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</si>
  <si>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</si>
  <si>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</si>
  <si>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</si>
  <si>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</si>
  <si>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</si>
  <si>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</si>
  <si>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</si>
  <si>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</si>
  <si>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</si>
  <si>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</si>
  <si>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</si>
  <si>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</si>
  <si>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</si>
  <si>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</si>
  <si>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</si>
  <si>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</si>
  <si>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</si>
  <si>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</si>
  <si>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</si>
  <si>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</si>
  <si>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</si>
  <si>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</si>
  <si>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</si>
  <si>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</si>
  <si>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</si>
  <si>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</si>
  <si>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</si>
  <si>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</si>
  <si>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</si>
  <si>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</si>
  <si>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</si>
  <si>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</si>
  <si>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</si>
  <si>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</si>
  <si>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</si>
  <si>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</si>
  <si>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</si>
  <si>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</si>
  <si>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</si>
  <si>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</si>
  <si>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</si>
  <si>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</si>
  <si>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</si>
  <si>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</si>
  <si>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</si>
  <si>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</si>
  <si>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</si>
  <si>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</si>
  <si>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</si>
  <si>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</si>
  <si>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</si>
  <si>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</si>
  <si>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</si>
  <si>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</si>
  <si>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</si>
  <si>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</si>
  <si>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</si>
  <si>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</si>
  <si>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</si>
  <si>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</si>
  <si>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</si>
  <si>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</si>
  <si>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</si>
  <si>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</si>
  <si>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</si>
  <si>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</si>
  <si>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</si>
  <si>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</si>
  <si>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</si>
  <si>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</si>
  <si>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</si>
  <si>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</si>
  <si>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</si>
  <si>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</si>
  <si>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</si>
  <si>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</si>
  <si>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</si>
  <si>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</si>
  <si>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</si>
  <si>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</si>
  <si>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</si>
  <si>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</si>
  <si>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</si>
  <si>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</si>
  <si>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</si>
  <si>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</si>
  <si>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</si>
  <si>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</si>
  <si>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</si>
  <si>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</si>
  <si>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</si>
  <si>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</si>
  <si>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</si>
  <si>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</si>
  <si>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</si>
  <si>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</si>
  <si>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</si>
  <si>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</si>
  <si>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Cennik:</t>
  </si>
  <si>
    <t>Data:</t>
  </si>
  <si>
    <t>Nip:</t>
  </si>
  <si>
    <t>Cukier w kg:</t>
  </si>
  <si>
    <t>JEŻELI(ROK(A2)=$O$6;$P$6;JEŻELI(ROK(A2)=$O$7;$P$7;JEŻELI(ROK(A2)=$O$8;$P$8;JEŻELI(ROK(A2)=$O$9;$P$9;JEŻELI(ROK(A2)=$O$10;$P$10;JEŻELI(ROK(A2)=$O$11;$P$11;JEŻELI(ROK(A2)=$O$12;$P$12;JEŻELI(ROK(A2)=$O$13;$P$13;JEŻELI(ROK(A2)=$O$14;$P$14;$O$15;$P$15)</t>
  </si>
  <si>
    <t>TAK NIE DZIAŁA!! (za dużo jeżeli :)</t>
  </si>
  <si>
    <t>Cena w aktualnym roku</t>
  </si>
  <si>
    <t xml:space="preserve">Cena Transakcji: </t>
  </si>
  <si>
    <t>Łączny przychód 2005-2014:</t>
  </si>
  <si>
    <t>Rok:</t>
  </si>
  <si>
    <t>Suma końcowa</t>
  </si>
  <si>
    <t>Cukier sprzedany w danym roku</t>
  </si>
  <si>
    <t>Progi</t>
  </si>
  <si>
    <t>Rabat</t>
  </si>
  <si>
    <t>996-09-76-697 Suma</t>
  </si>
  <si>
    <t>995-59-41-476 Suma</t>
  </si>
  <si>
    <t>994-52-74-352 Suma</t>
  </si>
  <si>
    <t>985-21-38-706 Suma</t>
  </si>
  <si>
    <t>982-37-73-633 Suma</t>
  </si>
  <si>
    <t>982-09-19-706 Suma</t>
  </si>
  <si>
    <t>971-44-58-661 Suma</t>
  </si>
  <si>
    <t>970-87-50-317 Suma</t>
  </si>
  <si>
    <t>970-73-69-415 Suma</t>
  </si>
  <si>
    <t>968-49-97-804 Suma</t>
  </si>
  <si>
    <t>967-21-71-491 Suma</t>
  </si>
  <si>
    <t>965-57-87-003 Suma</t>
  </si>
  <si>
    <t>964-69-89-011 Suma</t>
  </si>
  <si>
    <t>963-43-52-686 Suma</t>
  </si>
  <si>
    <t>962-06-61-806 Suma</t>
  </si>
  <si>
    <t>961-86-77-989 Suma</t>
  </si>
  <si>
    <t>958-71-87-898 Suma</t>
  </si>
  <si>
    <t>954-85-72-732 Suma</t>
  </si>
  <si>
    <t>951-02-59-808 Suma</t>
  </si>
  <si>
    <t>950-40-82-698 Suma</t>
  </si>
  <si>
    <t>944-16-93-033 Suma</t>
  </si>
  <si>
    <t>941-27-28-381 Suma</t>
  </si>
  <si>
    <t>941-01-60-075 Suma</t>
  </si>
  <si>
    <t>940-29-78-846 Suma</t>
  </si>
  <si>
    <t>936-67-95-170 Suma</t>
  </si>
  <si>
    <t>935-78-99-209 Suma</t>
  </si>
  <si>
    <t>930-33-80-614 Suma</t>
  </si>
  <si>
    <t>929-74-62-713 Suma</t>
  </si>
  <si>
    <t>916-94-78-836 Suma</t>
  </si>
  <si>
    <t>910-38-33-489 Suma</t>
  </si>
  <si>
    <t>904-16-42-385 Suma</t>
  </si>
  <si>
    <t>903-82-46-998 Suma</t>
  </si>
  <si>
    <t>900-85-70-552 Suma</t>
  </si>
  <si>
    <t>885-74-10-856 Suma</t>
  </si>
  <si>
    <t>884-31-58-627 Suma</t>
  </si>
  <si>
    <t>881-78-83-232 Suma</t>
  </si>
  <si>
    <t>874-03-53-609 Suma</t>
  </si>
  <si>
    <t>872-13-44-365 Suma</t>
  </si>
  <si>
    <t>865-19-31-951 Suma</t>
  </si>
  <si>
    <t>865-06-94-559 Suma</t>
  </si>
  <si>
    <t>857-68-68-600 Suma</t>
  </si>
  <si>
    <t>851-69-49-933 Suma</t>
  </si>
  <si>
    <t>847-48-41-699 Suma</t>
  </si>
  <si>
    <t>843-22-41-173 Suma</t>
  </si>
  <si>
    <t>824-54-79-834 Suma</t>
  </si>
  <si>
    <t>822-52-42-474 Suma</t>
  </si>
  <si>
    <t>817-44-45-607 Suma</t>
  </si>
  <si>
    <t>817-14-97-331 Suma</t>
  </si>
  <si>
    <t>811-91-92-867 Suma</t>
  </si>
  <si>
    <t>806-09-59-839 Suma</t>
  </si>
  <si>
    <t>804-82-65-826 Suma</t>
  </si>
  <si>
    <t>801-63-85-001 Suma</t>
  </si>
  <si>
    <t>800-16-32-869 Suma</t>
  </si>
  <si>
    <t>799-94-72-837 Suma</t>
  </si>
  <si>
    <t>789-52-61-433 Suma</t>
  </si>
  <si>
    <t>788-39-15-311 Suma</t>
  </si>
  <si>
    <t>781-80-31-583 Suma</t>
  </si>
  <si>
    <t>780-78-31-328 Suma</t>
  </si>
  <si>
    <t>777-06-33-444 Suma</t>
  </si>
  <si>
    <t>775-48-66-885 Suma</t>
  </si>
  <si>
    <t>773-41-40-060 Suma</t>
  </si>
  <si>
    <t>773-39-15-273 Suma</t>
  </si>
  <si>
    <t>767-55-58-288 Suma</t>
  </si>
  <si>
    <t>766-05-70-009 Suma</t>
  </si>
  <si>
    <t>761-06-34-233 Suma</t>
  </si>
  <si>
    <t>753-35-55-536 Suma</t>
  </si>
  <si>
    <t>749-02-70-623 Suma</t>
  </si>
  <si>
    <t>740-87-37-389 Suma</t>
  </si>
  <si>
    <t>737-62-05-770 Suma</t>
  </si>
  <si>
    <t>736-91-47-235 Suma</t>
  </si>
  <si>
    <t>735-37-27-393 Suma</t>
  </si>
  <si>
    <t>715-03-63-213 Suma</t>
  </si>
  <si>
    <t>711-39-55-294 Suma</t>
  </si>
  <si>
    <t>692-61-16-906 Suma</t>
  </si>
  <si>
    <t>687-31-19-697 Suma</t>
  </si>
  <si>
    <t>678-73-95-302 Suma</t>
  </si>
  <si>
    <t>665-06-94-730 Suma</t>
  </si>
  <si>
    <t>662-14-22-719 Suma</t>
  </si>
  <si>
    <t>653-45-64-141 Suma</t>
  </si>
  <si>
    <t>648-00-20-115 Suma</t>
  </si>
  <si>
    <t>647-41-13-432 Suma</t>
  </si>
  <si>
    <t>645-32-78-780 Suma</t>
  </si>
  <si>
    <t>639-61-50-913 Suma</t>
  </si>
  <si>
    <t>620-15-33-614 Suma</t>
  </si>
  <si>
    <t>614-36-31-012 Suma</t>
  </si>
  <si>
    <t>609-57-46-753 Suma</t>
  </si>
  <si>
    <t>599-00-55-316 Suma</t>
  </si>
  <si>
    <t>596-37-06-465 Suma</t>
  </si>
  <si>
    <t>594-18-15-403 Suma</t>
  </si>
  <si>
    <t>590-28-48-646 Suma</t>
  </si>
  <si>
    <t>585-26-73-628 Suma</t>
  </si>
  <si>
    <t>562-39-79-929 Suma</t>
  </si>
  <si>
    <t>561-51-98-882 Suma</t>
  </si>
  <si>
    <t>561-00-46-873 Suma</t>
  </si>
  <si>
    <t>554-09-13-964 Suma</t>
  </si>
  <si>
    <t>550-69-18-758 Suma</t>
  </si>
  <si>
    <t>549-21-69-479 Suma</t>
  </si>
  <si>
    <t>547-99-88-807 Suma</t>
  </si>
  <si>
    <t>547-03-32-866 Suma</t>
  </si>
  <si>
    <t>534-94-49-182 Suma</t>
  </si>
  <si>
    <t>534-50-90-387 Suma</t>
  </si>
  <si>
    <t>534-38-74-959 Suma</t>
  </si>
  <si>
    <t>531-81-72-734 Suma</t>
  </si>
  <si>
    <t>531-65-00-714 Suma</t>
  </si>
  <si>
    <t>531-41-11-525 Suma</t>
  </si>
  <si>
    <t>530-86-39-445 Suma</t>
  </si>
  <si>
    <t>528-09-83-923 Suma</t>
  </si>
  <si>
    <t>527-15-00-673 Suma</t>
  </si>
  <si>
    <t>523-09-63-706 Suma</t>
  </si>
  <si>
    <t>513-33-14-553 Suma</t>
  </si>
  <si>
    <t>507-22-76-992 Suma</t>
  </si>
  <si>
    <t>495-93-92-849 Suma</t>
  </si>
  <si>
    <t>473-30-19-947 Suma</t>
  </si>
  <si>
    <t>447-16-72-588 Suma</t>
  </si>
  <si>
    <t>444-71-75-271 Suma</t>
  </si>
  <si>
    <t>434-21-90-566 Suma</t>
  </si>
  <si>
    <t>430-90-28-407 Suma</t>
  </si>
  <si>
    <t>430-67-31-549 Suma</t>
  </si>
  <si>
    <t>429-16-50-754 Suma</t>
  </si>
  <si>
    <t>424-70-61-569 Suma</t>
  </si>
  <si>
    <t>423-71-31-448 Suma</t>
  </si>
  <si>
    <t>413-93-89-926 Suma</t>
  </si>
  <si>
    <t>410-52-79-946 Suma</t>
  </si>
  <si>
    <t>408-24-90-350 Suma</t>
  </si>
  <si>
    <t>405-18-48-099 Suma</t>
  </si>
  <si>
    <t>403-50-07-403 Suma</t>
  </si>
  <si>
    <t>396-32-41-555 Suma</t>
  </si>
  <si>
    <t>395-19-63-367 Suma</t>
  </si>
  <si>
    <t>394-54-09-851 Suma</t>
  </si>
  <si>
    <t>392-78-93-552 Suma</t>
  </si>
  <si>
    <t>392-77-27-084 Suma</t>
  </si>
  <si>
    <t>385-84-45-941 Suma</t>
  </si>
  <si>
    <t>378-70-08-798 Suma</t>
  </si>
  <si>
    <t>377-37-44-068 Suma</t>
  </si>
  <si>
    <t>374-01-18-051 Suma</t>
  </si>
  <si>
    <t>373-76-82-865 Suma</t>
  </si>
  <si>
    <t>371-70-96-597 Suma</t>
  </si>
  <si>
    <t>369-43-03-176 Suma</t>
  </si>
  <si>
    <t>368-99-22-310 Suma</t>
  </si>
  <si>
    <t>351-83-41-145 Suma</t>
  </si>
  <si>
    <t>351-06-97-406 Suma</t>
  </si>
  <si>
    <t>347-48-90-739 Suma</t>
  </si>
  <si>
    <t>346-83-33-264 Suma</t>
  </si>
  <si>
    <t>340-11-17-090 Suma</t>
  </si>
  <si>
    <t>337-81-35-067 Suma</t>
  </si>
  <si>
    <t>337-27-67-378 Suma</t>
  </si>
  <si>
    <t>336-81-47-193 Suma</t>
  </si>
  <si>
    <t>326-69-35-401 Suma</t>
  </si>
  <si>
    <t>325-70-30-985 Suma</t>
  </si>
  <si>
    <t>325-16-71-125 Suma</t>
  </si>
  <si>
    <t>322-66-15-999 Suma</t>
  </si>
  <si>
    <t>319-54-24-686 Suma</t>
  </si>
  <si>
    <t>316-37-00-316 Suma</t>
  </si>
  <si>
    <t>314-76-34-892 Suma</t>
  </si>
  <si>
    <t>307-98-17-187 Suma</t>
  </si>
  <si>
    <t>302-11-03-254 Suma</t>
  </si>
  <si>
    <t>300-07-32-070 Suma</t>
  </si>
  <si>
    <t>299-98-16-259 Suma</t>
  </si>
  <si>
    <t>299-72-00-838 Suma</t>
  </si>
  <si>
    <t>296-66-33-717 Suma</t>
  </si>
  <si>
    <t>295-31-73-319 Suma</t>
  </si>
  <si>
    <t>294-48-56-993 Suma</t>
  </si>
  <si>
    <t>288-84-37-922 Suma</t>
  </si>
  <si>
    <t>284-59-84-568 Suma</t>
  </si>
  <si>
    <t>281-47-91-148 Suma</t>
  </si>
  <si>
    <t>277-20-90-210 Suma</t>
  </si>
  <si>
    <t>277-10-19-546 Suma</t>
  </si>
  <si>
    <t>275-38-81-341 Suma</t>
  </si>
  <si>
    <t>272-67-67-068 Suma</t>
  </si>
  <si>
    <t>270-90-07-560 Suma</t>
  </si>
  <si>
    <t>270-87-86-398 Suma</t>
  </si>
  <si>
    <t>269-65-16-447 Suma</t>
  </si>
  <si>
    <t>268-62-97-556 Suma</t>
  </si>
  <si>
    <t>264-98-29-926 Suma</t>
  </si>
  <si>
    <t>257-35-01-611 Suma</t>
  </si>
  <si>
    <t>254-14-00-156 Suma</t>
  </si>
  <si>
    <t>253-12-16-366 Suma</t>
  </si>
  <si>
    <t>244-64-83-142 Suma</t>
  </si>
  <si>
    <t>242-04-13-206 Suma</t>
  </si>
  <si>
    <t>240-56-56-791 Suma</t>
  </si>
  <si>
    <t>240-21-54-730 Suma</t>
  </si>
  <si>
    <t>236-48-82-153 Suma</t>
  </si>
  <si>
    <t>214-54-56-360 Suma</t>
  </si>
  <si>
    <t>211-35-92-831 Suma</t>
  </si>
  <si>
    <t>211-13-01-286 Suma</t>
  </si>
  <si>
    <t>208-84-31-216 Suma</t>
  </si>
  <si>
    <t>205-96-13-336 Suma</t>
  </si>
  <si>
    <t>204-35-99-685 Suma</t>
  </si>
  <si>
    <t>203-43-58-855 Suma</t>
  </si>
  <si>
    <t>194-54-73-711 Suma</t>
  </si>
  <si>
    <t>193-47-03-638 Suma</t>
  </si>
  <si>
    <t>192-09-72-275 Suma</t>
  </si>
  <si>
    <t>182-72-86-381 Suma</t>
  </si>
  <si>
    <t>180-17-78-339 Suma</t>
  </si>
  <si>
    <t>179-23-02-772 Suma</t>
  </si>
  <si>
    <t>179-22-38-195 Suma</t>
  </si>
  <si>
    <t>178-41-36-927 Suma</t>
  </si>
  <si>
    <t>178-24-36-171 Suma</t>
  </si>
  <si>
    <t>177-95-05-373 Suma</t>
  </si>
  <si>
    <t>176-54-34-364 Suma</t>
  </si>
  <si>
    <t>172-30-09-104 Suma</t>
  </si>
  <si>
    <t>170-89-76-803 Suma</t>
  </si>
  <si>
    <t>170-26-38-135 Suma</t>
  </si>
  <si>
    <t>164-61-25-530 Suma</t>
  </si>
  <si>
    <t>163-92-64-010 Suma</t>
  </si>
  <si>
    <t>162-82-16-285 Suma</t>
  </si>
  <si>
    <t>159-34-45-151 Suma</t>
  </si>
  <si>
    <t>153-24-82-022 Suma</t>
  </si>
  <si>
    <t>140-36-11-559 Suma</t>
  </si>
  <si>
    <t>138-66-38-929 Suma</t>
  </si>
  <si>
    <t>131-80-62-556 Suma</t>
  </si>
  <si>
    <t>128-91-02-348 Suma</t>
  </si>
  <si>
    <t>128-69-77-900 Suma</t>
  </si>
  <si>
    <t>128-29-15-591 Suma</t>
  </si>
  <si>
    <t>126-55-91-375 Suma</t>
  </si>
  <si>
    <t>115-65-39-258 Suma</t>
  </si>
  <si>
    <t>105-89-55-029 Suma</t>
  </si>
  <si>
    <t>102-48-01-310 Suma</t>
  </si>
  <si>
    <t>093-96-93-428 Suma</t>
  </si>
  <si>
    <t>091-99-74-175 Suma</t>
  </si>
  <si>
    <t>089-90-67-935 Suma</t>
  </si>
  <si>
    <t>080-77-49-649 Suma</t>
  </si>
  <si>
    <t>080-51-85-809 Suma</t>
  </si>
  <si>
    <t>072-92-42-932 Suma</t>
  </si>
  <si>
    <t>062-58-80-597 Suma</t>
  </si>
  <si>
    <t>058-15-94-554 Suma</t>
  </si>
  <si>
    <t>054-09-46-315 Suma</t>
  </si>
  <si>
    <t>053-79-35-388 Suma</t>
  </si>
  <si>
    <t>050-38-86-889 Suma</t>
  </si>
  <si>
    <t>047-70-78-199 Suma</t>
  </si>
  <si>
    <t>047-26-54-835 Suma</t>
  </si>
  <si>
    <t>045-63-27-114 Suma</t>
  </si>
  <si>
    <t>043-34-53-278 Suma</t>
  </si>
  <si>
    <t>039-15-21-087 Suma</t>
  </si>
  <si>
    <t>035-32-41-072 Suma</t>
  </si>
  <si>
    <t>033-49-11-774 Suma</t>
  </si>
  <si>
    <t>029-43-78-009 Suma</t>
  </si>
  <si>
    <t>019-98-81-222 Suma</t>
  </si>
  <si>
    <t>015-89-55-248 Suma</t>
  </si>
  <si>
    <t>014-02-05-290 Suma</t>
  </si>
  <si>
    <t xml:space="preserve">254-14-00-156 </t>
  </si>
  <si>
    <t>Łączna ilość zukru zakupiona przez klienta</t>
  </si>
  <si>
    <t>Łączna cena rabatów:</t>
  </si>
  <si>
    <t>Rabat:</t>
  </si>
  <si>
    <t>Rabat na transakcji:</t>
  </si>
  <si>
    <t>Stan magazynu</t>
  </si>
  <si>
    <t>Brakuje palet:</t>
  </si>
  <si>
    <t>Przedział</t>
  </si>
  <si>
    <t>3000 - 3999</t>
  </si>
  <si>
    <t>4000 - 4999</t>
  </si>
  <si>
    <t>2000 - 2999</t>
  </si>
  <si>
    <t>0 - 999</t>
  </si>
  <si>
    <t>1000 - 1999</t>
  </si>
  <si>
    <t>Przedział 2</t>
  </si>
  <si>
    <t>Ilość palet</t>
  </si>
  <si>
    <t>&lt;1000,2000)</t>
  </si>
  <si>
    <t>&lt;0, 1000)</t>
  </si>
  <si>
    <t>&lt;2000,3000)</t>
  </si>
  <si>
    <t>&lt;3000,4000</t>
  </si>
  <si>
    <t>&lt;4000,5000)</t>
  </si>
  <si>
    <t>Początek</t>
  </si>
  <si>
    <t>Ilość dużych zamówień:</t>
  </si>
  <si>
    <t>rok</t>
  </si>
  <si>
    <t>Flaga dużych zamówień:</t>
  </si>
  <si>
    <t>Przychód</t>
  </si>
  <si>
    <t>Rok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</si>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</sst>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3" x14ac:knownFonts="1">
    <font>
      <sz val="11"/>
      <color theme="1"/>
      <name val="Calibri"/>
      <family val="2"/>
      <scheme val="minor"/>
    </font>
    <font>
      <sz val="16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1" fillId="2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64" fontId="1" fillId="2" borderId="0" xfId="1" applyNumberFormat="1"/>
  </cellXfs>
  <cellStyles count="2">
    <cellStyle name="Dobre" xfId="1" builtinId="26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[zad4.xlsx]4.3!Tabela przestawna2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Wykres sprzedzarzy</a:t>
            </a:r>
            <a:r>
              <a:rPr lang="pl-PL" baseline="0"/>
              <a:t> cukru: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'4.3'!$K$22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'4.3'!$J$23:$J$33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'4.3'!$K$23:$K$33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18432"/>
        <c:axId val="220877568"/>
      </c:lineChart>
      <c:catAx>
        <c:axId val="220818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877568"/>
        <c:crosses val="autoZero"/>
        <c:auto val="1"/>
        <c:lblAlgn val="ctr"/>
        <c:lblOffset val="100"/>
        <c:noMultiLvlLbl val="0"/>
      </c:catAx>
      <c:valAx>
        <c:axId val="22087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Kilogramy:</a:t>
                </a:r>
              </a:p>
            </c:rich>
          </c:tx>
          <c:layout>
            <c:manualLayout>
              <c:xMode val="edge"/>
              <c:yMode val="edge"/>
              <c:x val="7.3909821404773129E-3"/>
              <c:y val="0.444980957913428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0818432"/>
        <c:crosses val="autoZero"/>
        <c:crossBetween val="between"/>
        <c:majorUnit val="5000"/>
      </c:valAx>
    </c:plotArea>
    <c:legend>
      <c:legendPos val="r"/>
      <c:layout/>
      <c:overlay val="0"/>
      <c:spPr>
        <a:ln w="25400"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</xdr:row>
      <xdr:rowOff>104774</xdr:rowOff>
    </xdr:from>
    <xdr:to>
      <xdr:col>16</xdr:col>
      <xdr:colOff>495300</xdr:colOff>
      <xdr:row>55</xdr:row>
      <xdr:rowOff>171450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257.76475347222" createdVersion="4" refreshedVersion="4" minRefreshableVersion="3" recordCount="2162">
  <cacheSource type="worksheet">
    <worksheetSource ref="C1:D2163" sheet="4.3"/>
  </cacheSource>
  <cacheFields count="2">
    <cacheField name="Cukier w kg: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Rok: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24"/>
    <x v="0"/>
  </r>
  <r>
    <x v="31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17"/>
    <x v="0"/>
  </r>
  <r>
    <x v="41"/>
    <x v="0"/>
  </r>
  <r>
    <x v="42"/>
    <x v="0"/>
  </r>
  <r>
    <x v="43"/>
    <x v="0"/>
  </r>
  <r>
    <x v="44"/>
    <x v="0"/>
  </r>
  <r>
    <x v="45"/>
    <x v="0"/>
  </r>
  <r>
    <x v="10"/>
    <x v="0"/>
  </r>
  <r>
    <x v="46"/>
    <x v="0"/>
  </r>
  <r>
    <x v="17"/>
    <x v="0"/>
  </r>
  <r>
    <x v="47"/>
    <x v="0"/>
  </r>
  <r>
    <x v="36"/>
    <x v="0"/>
  </r>
  <r>
    <x v="48"/>
    <x v="0"/>
  </r>
  <r>
    <x v="49"/>
    <x v="0"/>
  </r>
  <r>
    <x v="1"/>
    <x v="0"/>
  </r>
  <r>
    <x v="50"/>
    <x v="0"/>
  </r>
  <r>
    <x v="51"/>
    <x v="0"/>
  </r>
  <r>
    <x v="44"/>
    <x v="0"/>
  </r>
  <r>
    <x v="52"/>
    <x v="0"/>
  </r>
  <r>
    <x v="53"/>
    <x v="0"/>
  </r>
  <r>
    <x v="44"/>
    <x v="0"/>
  </r>
  <r>
    <x v="54"/>
    <x v="0"/>
  </r>
  <r>
    <x v="55"/>
    <x v="0"/>
  </r>
  <r>
    <x v="56"/>
    <x v="0"/>
  </r>
  <r>
    <x v="57"/>
    <x v="0"/>
  </r>
  <r>
    <x v="24"/>
    <x v="0"/>
  </r>
  <r>
    <x v="58"/>
    <x v="0"/>
  </r>
  <r>
    <x v="36"/>
    <x v="0"/>
  </r>
  <r>
    <x v="59"/>
    <x v="0"/>
  </r>
  <r>
    <x v="60"/>
    <x v="0"/>
  </r>
  <r>
    <x v="61"/>
    <x v="0"/>
  </r>
  <r>
    <x v="55"/>
    <x v="0"/>
  </r>
  <r>
    <x v="36"/>
    <x v="0"/>
  </r>
  <r>
    <x v="62"/>
    <x v="0"/>
  </r>
  <r>
    <x v="63"/>
    <x v="0"/>
  </r>
  <r>
    <x v="64"/>
    <x v="0"/>
  </r>
  <r>
    <x v="41"/>
    <x v="0"/>
  </r>
  <r>
    <x v="65"/>
    <x v="0"/>
  </r>
  <r>
    <x v="1"/>
    <x v="0"/>
  </r>
  <r>
    <x v="53"/>
    <x v="0"/>
  </r>
  <r>
    <x v="36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41"/>
    <x v="0"/>
  </r>
  <r>
    <x v="60"/>
    <x v="0"/>
  </r>
  <r>
    <x v="72"/>
    <x v="0"/>
  </r>
  <r>
    <x v="3"/>
    <x v="0"/>
  </r>
  <r>
    <x v="44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44"/>
    <x v="0"/>
  </r>
  <r>
    <x v="79"/>
    <x v="0"/>
  </r>
  <r>
    <x v="80"/>
    <x v="0"/>
  </r>
  <r>
    <x v="22"/>
    <x v="0"/>
  </r>
  <r>
    <x v="81"/>
    <x v="0"/>
  </r>
  <r>
    <x v="55"/>
    <x v="0"/>
  </r>
  <r>
    <x v="1"/>
    <x v="0"/>
  </r>
  <r>
    <x v="82"/>
    <x v="0"/>
  </r>
  <r>
    <x v="53"/>
    <x v="0"/>
  </r>
  <r>
    <x v="83"/>
    <x v="0"/>
  </r>
  <r>
    <x v="70"/>
    <x v="0"/>
  </r>
  <r>
    <x v="84"/>
    <x v="0"/>
  </r>
  <r>
    <x v="85"/>
    <x v="0"/>
  </r>
  <r>
    <x v="15"/>
    <x v="0"/>
  </r>
  <r>
    <x v="86"/>
    <x v="0"/>
  </r>
  <r>
    <x v="87"/>
    <x v="0"/>
  </r>
  <r>
    <x v="21"/>
    <x v="0"/>
  </r>
  <r>
    <x v="88"/>
    <x v="0"/>
  </r>
  <r>
    <x v="18"/>
    <x v="0"/>
  </r>
  <r>
    <x v="89"/>
    <x v="0"/>
  </r>
  <r>
    <x v="90"/>
    <x v="0"/>
  </r>
  <r>
    <x v="91"/>
    <x v="0"/>
  </r>
  <r>
    <x v="24"/>
    <x v="0"/>
  </r>
  <r>
    <x v="92"/>
    <x v="0"/>
  </r>
  <r>
    <x v="11"/>
    <x v="0"/>
  </r>
  <r>
    <x v="15"/>
    <x v="0"/>
  </r>
  <r>
    <x v="24"/>
    <x v="0"/>
  </r>
  <r>
    <x v="39"/>
    <x v="0"/>
  </r>
  <r>
    <x v="93"/>
    <x v="0"/>
  </r>
  <r>
    <x v="94"/>
    <x v="0"/>
  </r>
  <r>
    <x v="95"/>
    <x v="0"/>
  </r>
  <r>
    <x v="90"/>
    <x v="0"/>
  </r>
  <r>
    <x v="96"/>
    <x v="0"/>
  </r>
  <r>
    <x v="15"/>
    <x v="0"/>
  </r>
  <r>
    <x v="97"/>
    <x v="0"/>
  </r>
  <r>
    <x v="98"/>
    <x v="0"/>
  </r>
  <r>
    <x v="95"/>
    <x v="0"/>
  </r>
  <r>
    <x v="89"/>
    <x v="0"/>
  </r>
  <r>
    <x v="99"/>
    <x v="0"/>
  </r>
  <r>
    <x v="95"/>
    <x v="0"/>
  </r>
  <r>
    <x v="55"/>
    <x v="0"/>
  </r>
  <r>
    <x v="100"/>
    <x v="0"/>
  </r>
  <r>
    <x v="101"/>
    <x v="0"/>
  </r>
  <r>
    <x v="102"/>
    <x v="0"/>
  </r>
  <r>
    <x v="34"/>
    <x v="0"/>
  </r>
  <r>
    <x v="89"/>
    <x v="0"/>
  </r>
  <r>
    <x v="103"/>
    <x v="0"/>
  </r>
  <r>
    <x v="104"/>
    <x v="0"/>
  </r>
  <r>
    <x v="105"/>
    <x v="0"/>
  </r>
  <r>
    <x v="100"/>
    <x v="0"/>
  </r>
  <r>
    <x v="106"/>
    <x v="0"/>
  </r>
  <r>
    <x v="71"/>
    <x v="0"/>
  </r>
  <r>
    <x v="79"/>
    <x v="0"/>
  </r>
  <r>
    <x v="107"/>
    <x v="0"/>
  </r>
  <r>
    <x v="108"/>
    <x v="0"/>
  </r>
  <r>
    <x v="109"/>
    <x v="0"/>
  </r>
  <r>
    <x v="22"/>
    <x v="0"/>
  </r>
  <r>
    <x v="78"/>
    <x v="0"/>
  </r>
  <r>
    <x v="110"/>
    <x v="0"/>
  </r>
  <r>
    <x v="15"/>
    <x v="0"/>
  </r>
  <r>
    <x v="111"/>
    <x v="0"/>
  </r>
  <r>
    <x v="37"/>
    <x v="0"/>
  </r>
  <r>
    <x v="112"/>
    <x v="0"/>
  </r>
  <r>
    <x v="112"/>
    <x v="0"/>
  </r>
  <r>
    <x v="1"/>
    <x v="0"/>
  </r>
  <r>
    <x v="113"/>
    <x v="0"/>
  </r>
  <r>
    <x v="114"/>
    <x v="0"/>
  </r>
  <r>
    <x v="115"/>
    <x v="0"/>
  </r>
  <r>
    <x v="116"/>
    <x v="0"/>
  </r>
  <r>
    <x v="64"/>
    <x v="0"/>
  </r>
  <r>
    <x v="117"/>
    <x v="0"/>
  </r>
  <r>
    <x v="1"/>
    <x v="0"/>
  </r>
  <r>
    <x v="118"/>
    <x v="0"/>
  </r>
  <r>
    <x v="119"/>
    <x v="0"/>
  </r>
  <r>
    <x v="120"/>
    <x v="0"/>
  </r>
  <r>
    <x v="0"/>
    <x v="0"/>
  </r>
  <r>
    <x v="53"/>
    <x v="0"/>
  </r>
  <r>
    <x v="121"/>
    <x v="0"/>
  </r>
  <r>
    <x v="83"/>
    <x v="0"/>
  </r>
  <r>
    <x v="122"/>
    <x v="0"/>
  </r>
  <r>
    <x v="123"/>
    <x v="0"/>
  </r>
  <r>
    <x v="23"/>
    <x v="0"/>
  </r>
  <r>
    <x v="24"/>
    <x v="0"/>
  </r>
  <r>
    <x v="112"/>
    <x v="0"/>
  </r>
  <r>
    <x v="64"/>
    <x v="0"/>
  </r>
  <r>
    <x v="124"/>
    <x v="0"/>
  </r>
  <r>
    <x v="125"/>
    <x v="0"/>
  </r>
  <r>
    <x v="15"/>
    <x v="0"/>
  </r>
  <r>
    <x v="126"/>
    <x v="0"/>
  </r>
  <r>
    <x v="36"/>
    <x v="0"/>
  </r>
  <r>
    <x v="24"/>
    <x v="0"/>
  </r>
  <r>
    <x v="1"/>
    <x v="0"/>
  </r>
  <r>
    <x v="122"/>
    <x v="0"/>
  </r>
  <r>
    <x v="127"/>
    <x v="0"/>
  </r>
  <r>
    <x v="112"/>
    <x v="0"/>
  </r>
  <r>
    <x v="2"/>
    <x v="0"/>
  </r>
  <r>
    <x v="0"/>
    <x v="0"/>
  </r>
  <r>
    <x v="128"/>
    <x v="0"/>
  </r>
  <r>
    <x v="129"/>
    <x v="0"/>
  </r>
  <r>
    <x v="130"/>
    <x v="1"/>
  </r>
  <r>
    <x v="131"/>
    <x v="1"/>
  </r>
  <r>
    <x v="24"/>
    <x v="1"/>
  </r>
  <r>
    <x v="116"/>
    <x v="1"/>
  </r>
  <r>
    <x v="30"/>
    <x v="1"/>
  </r>
  <r>
    <x v="1"/>
    <x v="1"/>
  </r>
  <r>
    <x v="41"/>
    <x v="1"/>
  </r>
  <r>
    <x v="41"/>
    <x v="1"/>
  </r>
  <r>
    <x v="132"/>
    <x v="1"/>
  </r>
  <r>
    <x v="133"/>
    <x v="1"/>
  </r>
  <r>
    <x v="69"/>
    <x v="1"/>
  </r>
  <r>
    <x v="134"/>
    <x v="1"/>
  </r>
  <r>
    <x v="24"/>
    <x v="1"/>
  </r>
  <r>
    <x v="127"/>
    <x v="1"/>
  </r>
  <r>
    <x v="135"/>
    <x v="1"/>
  </r>
  <r>
    <x v="136"/>
    <x v="1"/>
  </r>
  <r>
    <x v="68"/>
    <x v="1"/>
  </r>
  <r>
    <x v="137"/>
    <x v="1"/>
  </r>
  <r>
    <x v="138"/>
    <x v="1"/>
  </r>
  <r>
    <x v="139"/>
    <x v="1"/>
  </r>
  <r>
    <x v="70"/>
    <x v="1"/>
  </r>
  <r>
    <x v="140"/>
    <x v="1"/>
  </r>
  <r>
    <x v="141"/>
    <x v="1"/>
  </r>
  <r>
    <x v="142"/>
    <x v="1"/>
  </r>
  <r>
    <x v="143"/>
    <x v="1"/>
  </r>
  <r>
    <x v="144"/>
    <x v="1"/>
  </r>
  <r>
    <x v="3"/>
    <x v="1"/>
  </r>
  <r>
    <x v="145"/>
    <x v="1"/>
  </r>
  <r>
    <x v="24"/>
    <x v="1"/>
  </r>
  <r>
    <x v="146"/>
    <x v="1"/>
  </r>
  <r>
    <x v="106"/>
    <x v="1"/>
  </r>
  <r>
    <x v="139"/>
    <x v="1"/>
  </r>
  <r>
    <x v="147"/>
    <x v="1"/>
  </r>
  <r>
    <x v="17"/>
    <x v="1"/>
  </r>
  <r>
    <x v="0"/>
    <x v="1"/>
  </r>
  <r>
    <x v="148"/>
    <x v="1"/>
  </r>
  <r>
    <x v="112"/>
    <x v="1"/>
  </r>
  <r>
    <x v="149"/>
    <x v="1"/>
  </r>
  <r>
    <x v="30"/>
    <x v="1"/>
  </r>
  <r>
    <x v="150"/>
    <x v="1"/>
  </r>
  <r>
    <x v="151"/>
    <x v="1"/>
  </r>
  <r>
    <x v="152"/>
    <x v="1"/>
  </r>
  <r>
    <x v="153"/>
    <x v="1"/>
  </r>
  <r>
    <x v="138"/>
    <x v="1"/>
  </r>
  <r>
    <x v="55"/>
    <x v="1"/>
  </r>
  <r>
    <x v="154"/>
    <x v="1"/>
  </r>
  <r>
    <x v="11"/>
    <x v="1"/>
  </r>
  <r>
    <x v="155"/>
    <x v="1"/>
  </r>
  <r>
    <x v="127"/>
    <x v="1"/>
  </r>
  <r>
    <x v="156"/>
    <x v="1"/>
  </r>
  <r>
    <x v="106"/>
    <x v="1"/>
  </r>
  <r>
    <x v="157"/>
    <x v="1"/>
  </r>
  <r>
    <x v="158"/>
    <x v="1"/>
  </r>
  <r>
    <x v="28"/>
    <x v="1"/>
  </r>
  <r>
    <x v="159"/>
    <x v="1"/>
  </r>
  <r>
    <x v="160"/>
    <x v="1"/>
  </r>
  <r>
    <x v="70"/>
    <x v="1"/>
  </r>
  <r>
    <x v="161"/>
    <x v="1"/>
  </r>
  <r>
    <x v="91"/>
    <x v="1"/>
  </r>
  <r>
    <x v="90"/>
    <x v="1"/>
  </r>
  <r>
    <x v="162"/>
    <x v="1"/>
  </r>
  <r>
    <x v="112"/>
    <x v="1"/>
  </r>
  <r>
    <x v="30"/>
    <x v="1"/>
  </r>
  <r>
    <x v="70"/>
    <x v="1"/>
  </r>
  <r>
    <x v="55"/>
    <x v="1"/>
  </r>
  <r>
    <x v="55"/>
    <x v="1"/>
  </r>
  <r>
    <x v="94"/>
    <x v="1"/>
  </r>
  <r>
    <x v="92"/>
    <x v="1"/>
  </r>
  <r>
    <x v="163"/>
    <x v="1"/>
  </r>
  <r>
    <x v="127"/>
    <x v="1"/>
  </r>
  <r>
    <x v="164"/>
    <x v="1"/>
  </r>
  <r>
    <x v="165"/>
    <x v="1"/>
  </r>
  <r>
    <x v="166"/>
    <x v="1"/>
  </r>
  <r>
    <x v="78"/>
    <x v="1"/>
  </r>
  <r>
    <x v="1"/>
    <x v="1"/>
  </r>
  <r>
    <x v="92"/>
    <x v="1"/>
  </r>
  <r>
    <x v="44"/>
    <x v="1"/>
  </r>
  <r>
    <x v="167"/>
    <x v="1"/>
  </r>
  <r>
    <x v="168"/>
    <x v="1"/>
  </r>
  <r>
    <x v="15"/>
    <x v="1"/>
  </r>
  <r>
    <x v="169"/>
    <x v="1"/>
  </r>
  <r>
    <x v="132"/>
    <x v="1"/>
  </r>
  <r>
    <x v="170"/>
    <x v="1"/>
  </r>
  <r>
    <x v="171"/>
    <x v="1"/>
  </r>
  <r>
    <x v="172"/>
    <x v="1"/>
  </r>
  <r>
    <x v="97"/>
    <x v="1"/>
  </r>
  <r>
    <x v="95"/>
    <x v="1"/>
  </r>
  <r>
    <x v="91"/>
    <x v="1"/>
  </r>
  <r>
    <x v="41"/>
    <x v="1"/>
  </r>
  <r>
    <x v="173"/>
    <x v="1"/>
  </r>
  <r>
    <x v="17"/>
    <x v="1"/>
  </r>
  <r>
    <x v="174"/>
    <x v="1"/>
  </r>
  <r>
    <x v="175"/>
    <x v="1"/>
  </r>
  <r>
    <x v="44"/>
    <x v="1"/>
  </r>
  <r>
    <x v="53"/>
    <x v="1"/>
  </r>
  <r>
    <x v="30"/>
    <x v="1"/>
  </r>
  <r>
    <x v="53"/>
    <x v="1"/>
  </r>
  <r>
    <x v="176"/>
    <x v="1"/>
  </r>
  <r>
    <x v="177"/>
    <x v="1"/>
  </r>
  <r>
    <x v="178"/>
    <x v="1"/>
  </r>
  <r>
    <x v="36"/>
    <x v="1"/>
  </r>
  <r>
    <x v="53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17"/>
    <x v="1"/>
  </r>
  <r>
    <x v="74"/>
    <x v="1"/>
  </r>
  <r>
    <x v="77"/>
    <x v="1"/>
  </r>
  <r>
    <x v="15"/>
    <x v="1"/>
  </r>
  <r>
    <x v="84"/>
    <x v="1"/>
  </r>
  <r>
    <x v="185"/>
    <x v="1"/>
  </r>
  <r>
    <x v="186"/>
    <x v="1"/>
  </r>
  <r>
    <x v="17"/>
    <x v="1"/>
  </r>
  <r>
    <x v="187"/>
    <x v="1"/>
  </r>
  <r>
    <x v="73"/>
    <x v="1"/>
  </r>
  <r>
    <x v="60"/>
    <x v="1"/>
  </r>
  <r>
    <x v="188"/>
    <x v="1"/>
  </r>
  <r>
    <x v="30"/>
    <x v="1"/>
  </r>
  <r>
    <x v="0"/>
    <x v="1"/>
  </r>
  <r>
    <x v="189"/>
    <x v="1"/>
  </r>
  <r>
    <x v="190"/>
    <x v="1"/>
  </r>
  <r>
    <x v="191"/>
    <x v="1"/>
  </r>
  <r>
    <x v="124"/>
    <x v="1"/>
  </r>
  <r>
    <x v="192"/>
    <x v="1"/>
  </r>
  <r>
    <x v="173"/>
    <x v="1"/>
  </r>
  <r>
    <x v="193"/>
    <x v="1"/>
  </r>
  <r>
    <x v="194"/>
    <x v="1"/>
  </r>
  <r>
    <x v="124"/>
    <x v="1"/>
  </r>
  <r>
    <x v="195"/>
    <x v="1"/>
  </r>
  <r>
    <x v="136"/>
    <x v="1"/>
  </r>
  <r>
    <x v="15"/>
    <x v="1"/>
  </r>
  <r>
    <x v="196"/>
    <x v="1"/>
  </r>
  <r>
    <x v="197"/>
    <x v="1"/>
  </r>
  <r>
    <x v="198"/>
    <x v="1"/>
  </r>
  <r>
    <x v="199"/>
    <x v="1"/>
  </r>
  <r>
    <x v="194"/>
    <x v="1"/>
  </r>
  <r>
    <x v="200"/>
    <x v="1"/>
  </r>
  <r>
    <x v="201"/>
    <x v="1"/>
  </r>
  <r>
    <x v="158"/>
    <x v="1"/>
  </r>
  <r>
    <x v="15"/>
    <x v="1"/>
  </r>
  <r>
    <x v="11"/>
    <x v="1"/>
  </r>
  <r>
    <x v="0"/>
    <x v="1"/>
  </r>
  <r>
    <x v="202"/>
    <x v="1"/>
  </r>
  <r>
    <x v="203"/>
    <x v="1"/>
  </r>
  <r>
    <x v="112"/>
    <x v="1"/>
  </r>
  <r>
    <x v="112"/>
    <x v="1"/>
  </r>
  <r>
    <x v="204"/>
    <x v="1"/>
  </r>
  <r>
    <x v="205"/>
    <x v="1"/>
  </r>
  <r>
    <x v="206"/>
    <x v="1"/>
  </r>
  <r>
    <x v="207"/>
    <x v="1"/>
  </r>
  <r>
    <x v="2"/>
    <x v="1"/>
  </r>
  <r>
    <x v="139"/>
    <x v="1"/>
  </r>
  <r>
    <x v="157"/>
    <x v="1"/>
  </r>
  <r>
    <x v="208"/>
    <x v="1"/>
  </r>
  <r>
    <x v="209"/>
    <x v="1"/>
  </r>
  <r>
    <x v="144"/>
    <x v="1"/>
  </r>
  <r>
    <x v="123"/>
    <x v="1"/>
  </r>
  <r>
    <x v="210"/>
    <x v="1"/>
  </r>
  <r>
    <x v="211"/>
    <x v="1"/>
  </r>
  <r>
    <x v="14"/>
    <x v="1"/>
  </r>
  <r>
    <x v="45"/>
    <x v="1"/>
  </r>
  <r>
    <x v="108"/>
    <x v="1"/>
  </r>
  <r>
    <x v="212"/>
    <x v="1"/>
  </r>
  <r>
    <x v="80"/>
    <x v="1"/>
  </r>
  <r>
    <x v="0"/>
    <x v="1"/>
  </r>
  <r>
    <x v="213"/>
    <x v="1"/>
  </r>
  <r>
    <x v="30"/>
    <x v="1"/>
  </r>
  <r>
    <x v="197"/>
    <x v="1"/>
  </r>
  <r>
    <x v="214"/>
    <x v="1"/>
  </r>
  <r>
    <x v="215"/>
    <x v="1"/>
  </r>
  <r>
    <x v="216"/>
    <x v="1"/>
  </r>
  <r>
    <x v="30"/>
    <x v="1"/>
  </r>
  <r>
    <x v="217"/>
    <x v="1"/>
  </r>
  <r>
    <x v="218"/>
    <x v="1"/>
  </r>
  <r>
    <x v="18"/>
    <x v="1"/>
  </r>
  <r>
    <x v="219"/>
    <x v="1"/>
  </r>
  <r>
    <x v="41"/>
    <x v="1"/>
  </r>
  <r>
    <x v="41"/>
    <x v="1"/>
  </r>
  <r>
    <x v="101"/>
    <x v="1"/>
  </r>
  <r>
    <x v="23"/>
    <x v="1"/>
  </r>
  <r>
    <x v="220"/>
    <x v="1"/>
  </r>
  <r>
    <x v="144"/>
    <x v="1"/>
  </r>
  <r>
    <x v="3"/>
    <x v="1"/>
  </r>
  <r>
    <x v="158"/>
    <x v="1"/>
  </r>
  <r>
    <x v="55"/>
    <x v="1"/>
  </r>
  <r>
    <x v="186"/>
    <x v="1"/>
  </r>
  <r>
    <x v="18"/>
    <x v="1"/>
  </r>
  <r>
    <x v="44"/>
    <x v="1"/>
  </r>
  <r>
    <x v="94"/>
    <x v="1"/>
  </r>
  <r>
    <x v="109"/>
    <x v="1"/>
  </r>
  <r>
    <x v="44"/>
    <x v="1"/>
  </r>
  <r>
    <x v="221"/>
    <x v="1"/>
  </r>
  <r>
    <x v="61"/>
    <x v="1"/>
  </r>
  <r>
    <x v="222"/>
    <x v="1"/>
  </r>
  <r>
    <x v="105"/>
    <x v="1"/>
  </r>
  <r>
    <x v="223"/>
    <x v="1"/>
  </r>
  <r>
    <x v="70"/>
    <x v="1"/>
  </r>
  <r>
    <x v="71"/>
    <x v="2"/>
  </r>
  <r>
    <x v="224"/>
    <x v="2"/>
  </r>
  <r>
    <x v="74"/>
    <x v="2"/>
  </r>
  <r>
    <x v="225"/>
    <x v="2"/>
  </r>
  <r>
    <x v="30"/>
    <x v="2"/>
  </r>
  <r>
    <x v="226"/>
    <x v="2"/>
  </r>
  <r>
    <x v="70"/>
    <x v="2"/>
  </r>
  <r>
    <x v="160"/>
    <x v="2"/>
  </r>
  <r>
    <x v="20"/>
    <x v="2"/>
  </r>
  <r>
    <x v="227"/>
    <x v="2"/>
  </r>
  <r>
    <x v="228"/>
    <x v="2"/>
  </r>
  <r>
    <x v="173"/>
    <x v="2"/>
  </r>
  <r>
    <x v="17"/>
    <x v="2"/>
  </r>
  <r>
    <x v="17"/>
    <x v="2"/>
  </r>
  <r>
    <x v="111"/>
    <x v="2"/>
  </r>
  <r>
    <x v="201"/>
    <x v="2"/>
  </r>
  <r>
    <x v="2"/>
    <x v="2"/>
  </r>
  <r>
    <x v="211"/>
    <x v="2"/>
  </r>
  <r>
    <x v="229"/>
    <x v="2"/>
  </r>
  <r>
    <x v="230"/>
    <x v="2"/>
  </r>
  <r>
    <x v="231"/>
    <x v="2"/>
  </r>
  <r>
    <x v="232"/>
    <x v="2"/>
  </r>
  <r>
    <x v="53"/>
    <x v="2"/>
  </r>
  <r>
    <x v="104"/>
    <x v="2"/>
  </r>
  <r>
    <x v="233"/>
    <x v="2"/>
  </r>
  <r>
    <x v="234"/>
    <x v="2"/>
  </r>
  <r>
    <x v="3"/>
    <x v="2"/>
  </r>
  <r>
    <x v="21"/>
    <x v="2"/>
  </r>
  <r>
    <x v="235"/>
    <x v="2"/>
  </r>
  <r>
    <x v="55"/>
    <x v="2"/>
  </r>
  <r>
    <x v="22"/>
    <x v="2"/>
  </r>
  <r>
    <x v="39"/>
    <x v="2"/>
  </r>
  <r>
    <x v="0"/>
    <x v="2"/>
  </r>
  <r>
    <x v="236"/>
    <x v="2"/>
  </r>
  <r>
    <x v="146"/>
    <x v="2"/>
  </r>
  <r>
    <x v="237"/>
    <x v="2"/>
  </r>
  <r>
    <x v="238"/>
    <x v="2"/>
  </r>
  <r>
    <x v="9"/>
    <x v="2"/>
  </r>
  <r>
    <x v="88"/>
    <x v="2"/>
  </r>
  <r>
    <x v="183"/>
    <x v="2"/>
  </r>
  <r>
    <x v="45"/>
    <x v="2"/>
  </r>
  <r>
    <x v="233"/>
    <x v="2"/>
  </r>
  <r>
    <x v="11"/>
    <x v="2"/>
  </r>
  <r>
    <x v="28"/>
    <x v="2"/>
  </r>
  <r>
    <x v="17"/>
    <x v="2"/>
  </r>
  <r>
    <x v="140"/>
    <x v="2"/>
  </r>
  <r>
    <x v="165"/>
    <x v="2"/>
  </r>
  <r>
    <x v="194"/>
    <x v="2"/>
  </r>
  <r>
    <x v="17"/>
    <x v="2"/>
  </r>
  <r>
    <x v="164"/>
    <x v="2"/>
  </r>
  <r>
    <x v="238"/>
    <x v="2"/>
  </r>
  <r>
    <x v="239"/>
    <x v="2"/>
  </r>
  <r>
    <x v="203"/>
    <x v="2"/>
  </r>
  <r>
    <x v="66"/>
    <x v="2"/>
  </r>
  <r>
    <x v="184"/>
    <x v="2"/>
  </r>
  <r>
    <x v="31"/>
    <x v="2"/>
  </r>
  <r>
    <x v="240"/>
    <x v="2"/>
  </r>
  <r>
    <x v="190"/>
    <x v="2"/>
  </r>
  <r>
    <x v="60"/>
    <x v="2"/>
  </r>
  <r>
    <x v="44"/>
    <x v="2"/>
  </r>
  <r>
    <x v="148"/>
    <x v="2"/>
  </r>
  <r>
    <x v="190"/>
    <x v="2"/>
  </r>
  <r>
    <x v="163"/>
    <x v="2"/>
  </r>
  <r>
    <x v="17"/>
    <x v="2"/>
  </r>
  <r>
    <x v="173"/>
    <x v="2"/>
  </r>
  <r>
    <x v="154"/>
    <x v="2"/>
  </r>
  <r>
    <x v="92"/>
    <x v="2"/>
  </r>
  <r>
    <x v="212"/>
    <x v="2"/>
  </r>
  <r>
    <x v="241"/>
    <x v="2"/>
  </r>
  <r>
    <x v="158"/>
    <x v="2"/>
  </r>
  <r>
    <x v="242"/>
    <x v="2"/>
  </r>
  <r>
    <x v="0"/>
    <x v="2"/>
  </r>
  <r>
    <x v="160"/>
    <x v="2"/>
  </r>
  <r>
    <x v="243"/>
    <x v="2"/>
  </r>
  <r>
    <x v="244"/>
    <x v="2"/>
  </r>
  <r>
    <x v="53"/>
    <x v="2"/>
  </r>
  <r>
    <x v="182"/>
    <x v="2"/>
  </r>
  <r>
    <x v="245"/>
    <x v="2"/>
  </r>
  <r>
    <x v="22"/>
    <x v="2"/>
  </r>
  <r>
    <x v="246"/>
    <x v="2"/>
  </r>
  <r>
    <x v="157"/>
    <x v="2"/>
  </r>
  <r>
    <x v="247"/>
    <x v="2"/>
  </r>
  <r>
    <x v="92"/>
    <x v="2"/>
  </r>
  <r>
    <x v="248"/>
    <x v="2"/>
  </r>
  <r>
    <x v="249"/>
    <x v="2"/>
  </r>
  <r>
    <x v="250"/>
    <x v="2"/>
  </r>
  <r>
    <x v="251"/>
    <x v="2"/>
  </r>
  <r>
    <x v="36"/>
    <x v="2"/>
  </r>
  <r>
    <x v="252"/>
    <x v="2"/>
  </r>
  <r>
    <x v="53"/>
    <x v="2"/>
  </r>
  <r>
    <x v="253"/>
    <x v="2"/>
  </r>
  <r>
    <x v="89"/>
    <x v="2"/>
  </r>
  <r>
    <x v="3"/>
    <x v="2"/>
  </r>
  <r>
    <x v="127"/>
    <x v="2"/>
  </r>
  <r>
    <x v="254"/>
    <x v="2"/>
  </r>
  <r>
    <x v="18"/>
    <x v="2"/>
  </r>
  <r>
    <x v="92"/>
    <x v="2"/>
  </r>
  <r>
    <x v="255"/>
    <x v="2"/>
  </r>
  <r>
    <x v="233"/>
    <x v="2"/>
  </r>
  <r>
    <x v="88"/>
    <x v="2"/>
  </r>
  <r>
    <x v="41"/>
    <x v="2"/>
  </r>
  <r>
    <x v="145"/>
    <x v="2"/>
  </r>
  <r>
    <x v="256"/>
    <x v="2"/>
  </r>
  <r>
    <x v="192"/>
    <x v="2"/>
  </r>
  <r>
    <x v="257"/>
    <x v="2"/>
  </r>
  <r>
    <x v="112"/>
    <x v="2"/>
  </r>
  <r>
    <x v="258"/>
    <x v="2"/>
  </r>
  <r>
    <x v="11"/>
    <x v="2"/>
  </r>
  <r>
    <x v="220"/>
    <x v="2"/>
  </r>
  <r>
    <x v="133"/>
    <x v="2"/>
  </r>
  <r>
    <x v="206"/>
    <x v="2"/>
  </r>
  <r>
    <x v="36"/>
    <x v="2"/>
  </r>
  <r>
    <x v="194"/>
    <x v="2"/>
  </r>
  <r>
    <x v="259"/>
    <x v="2"/>
  </r>
  <r>
    <x v="1"/>
    <x v="2"/>
  </r>
  <r>
    <x v="253"/>
    <x v="2"/>
  </r>
  <r>
    <x v="260"/>
    <x v="2"/>
  </r>
  <r>
    <x v="33"/>
    <x v="2"/>
  </r>
  <r>
    <x v="170"/>
    <x v="2"/>
  </r>
  <r>
    <x v="116"/>
    <x v="2"/>
  </r>
  <r>
    <x v="30"/>
    <x v="2"/>
  </r>
  <r>
    <x v="11"/>
    <x v="2"/>
  </r>
  <r>
    <x v="261"/>
    <x v="2"/>
  </r>
  <r>
    <x v="262"/>
    <x v="2"/>
  </r>
  <r>
    <x v="212"/>
    <x v="2"/>
  </r>
  <r>
    <x v="144"/>
    <x v="2"/>
  </r>
  <r>
    <x v="263"/>
    <x v="2"/>
  </r>
  <r>
    <x v="1"/>
    <x v="2"/>
  </r>
  <r>
    <x v="200"/>
    <x v="2"/>
  </r>
  <r>
    <x v="13"/>
    <x v="2"/>
  </r>
  <r>
    <x v="171"/>
    <x v="2"/>
  </r>
  <r>
    <x v="2"/>
    <x v="2"/>
  </r>
  <r>
    <x v="258"/>
    <x v="2"/>
  </r>
  <r>
    <x v="242"/>
    <x v="2"/>
  </r>
  <r>
    <x v="82"/>
    <x v="2"/>
  </r>
  <r>
    <x v="264"/>
    <x v="2"/>
  </r>
  <r>
    <x v="165"/>
    <x v="2"/>
  </r>
  <r>
    <x v="0"/>
    <x v="2"/>
  </r>
  <r>
    <x v="201"/>
    <x v="2"/>
  </r>
  <r>
    <x v="265"/>
    <x v="2"/>
  </r>
  <r>
    <x v="101"/>
    <x v="2"/>
  </r>
  <r>
    <x v="124"/>
    <x v="2"/>
  </r>
  <r>
    <x v="198"/>
    <x v="2"/>
  </r>
  <r>
    <x v="266"/>
    <x v="2"/>
  </r>
  <r>
    <x v="267"/>
    <x v="2"/>
  </r>
  <r>
    <x v="218"/>
    <x v="2"/>
  </r>
  <r>
    <x v="112"/>
    <x v="2"/>
  </r>
  <r>
    <x v="158"/>
    <x v="2"/>
  </r>
  <r>
    <x v="163"/>
    <x v="2"/>
  </r>
  <r>
    <x v="135"/>
    <x v="2"/>
  </r>
  <r>
    <x v="125"/>
    <x v="2"/>
  </r>
  <r>
    <x v="256"/>
    <x v="2"/>
  </r>
  <r>
    <x v="36"/>
    <x v="2"/>
  </r>
  <r>
    <x v="87"/>
    <x v="2"/>
  </r>
  <r>
    <x v="54"/>
    <x v="2"/>
  </r>
  <r>
    <x v="268"/>
    <x v="2"/>
  </r>
  <r>
    <x v="1"/>
    <x v="2"/>
  </r>
  <r>
    <x v="269"/>
    <x v="2"/>
  </r>
  <r>
    <x v="148"/>
    <x v="2"/>
  </r>
  <r>
    <x v="15"/>
    <x v="2"/>
  </r>
  <r>
    <x v="194"/>
    <x v="2"/>
  </r>
  <r>
    <x v="15"/>
    <x v="2"/>
  </r>
  <r>
    <x v="270"/>
    <x v="2"/>
  </r>
  <r>
    <x v="30"/>
    <x v="2"/>
  </r>
  <r>
    <x v="88"/>
    <x v="2"/>
  </r>
  <r>
    <x v="94"/>
    <x v="2"/>
  </r>
  <r>
    <x v="271"/>
    <x v="2"/>
  </r>
  <r>
    <x v="20"/>
    <x v="2"/>
  </r>
  <r>
    <x v="195"/>
    <x v="2"/>
  </r>
  <r>
    <x v="117"/>
    <x v="2"/>
  </r>
  <r>
    <x v="1"/>
    <x v="2"/>
  </r>
  <r>
    <x v="176"/>
    <x v="2"/>
  </r>
  <r>
    <x v="272"/>
    <x v="2"/>
  </r>
  <r>
    <x v="273"/>
    <x v="2"/>
  </r>
  <r>
    <x v="243"/>
    <x v="2"/>
  </r>
  <r>
    <x v="274"/>
    <x v="2"/>
  </r>
  <r>
    <x v="100"/>
    <x v="2"/>
  </r>
  <r>
    <x v="275"/>
    <x v="2"/>
  </r>
  <r>
    <x v="163"/>
    <x v="2"/>
  </r>
  <r>
    <x v="264"/>
    <x v="2"/>
  </r>
  <r>
    <x v="166"/>
    <x v="2"/>
  </r>
  <r>
    <x v="156"/>
    <x v="2"/>
  </r>
  <r>
    <x v="41"/>
    <x v="2"/>
  </r>
  <r>
    <x v="11"/>
    <x v="2"/>
  </r>
  <r>
    <x v="276"/>
    <x v="2"/>
  </r>
  <r>
    <x v="277"/>
    <x v="2"/>
  </r>
  <r>
    <x v="277"/>
    <x v="2"/>
  </r>
  <r>
    <x v="278"/>
    <x v="2"/>
  </r>
  <r>
    <x v="279"/>
    <x v="2"/>
  </r>
  <r>
    <x v="234"/>
    <x v="2"/>
  </r>
  <r>
    <x v="280"/>
    <x v="2"/>
  </r>
  <r>
    <x v="224"/>
    <x v="2"/>
  </r>
  <r>
    <x v="116"/>
    <x v="2"/>
  </r>
  <r>
    <x v="158"/>
    <x v="2"/>
  </r>
  <r>
    <x v="233"/>
    <x v="2"/>
  </r>
  <r>
    <x v="281"/>
    <x v="2"/>
  </r>
  <r>
    <x v="138"/>
    <x v="3"/>
  </r>
  <r>
    <x v="71"/>
    <x v="3"/>
  </r>
  <r>
    <x v="282"/>
    <x v="3"/>
  </r>
  <r>
    <x v="138"/>
    <x v="3"/>
  </r>
  <r>
    <x v="78"/>
    <x v="3"/>
  </r>
  <r>
    <x v="164"/>
    <x v="3"/>
  </r>
  <r>
    <x v="55"/>
    <x v="3"/>
  </r>
  <r>
    <x v="193"/>
    <x v="3"/>
  </r>
  <r>
    <x v="158"/>
    <x v="3"/>
  </r>
  <r>
    <x v="283"/>
    <x v="3"/>
  </r>
  <r>
    <x v="3"/>
    <x v="3"/>
  </r>
  <r>
    <x v="73"/>
    <x v="3"/>
  </r>
  <r>
    <x v="71"/>
    <x v="3"/>
  </r>
  <r>
    <x v="60"/>
    <x v="3"/>
  </r>
  <r>
    <x v="111"/>
    <x v="3"/>
  </r>
  <r>
    <x v="2"/>
    <x v="3"/>
  </r>
  <r>
    <x v="280"/>
    <x v="3"/>
  </r>
  <r>
    <x v="18"/>
    <x v="3"/>
  </r>
  <r>
    <x v="153"/>
    <x v="3"/>
  </r>
  <r>
    <x v="284"/>
    <x v="3"/>
  </r>
  <r>
    <x v="285"/>
    <x v="3"/>
  </r>
  <r>
    <x v="24"/>
    <x v="3"/>
  </r>
  <r>
    <x v="286"/>
    <x v="3"/>
  </r>
  <r>
    <x v="38"/>
    <x v="3"/>
  </r>
  <r>
    <x v="11"/>
    <x v="3"/>
  </r>
  <r>
    <x v="112"/>
    <x v="3"/>
  </r>
  <r>
    <x v="214"/>
    <x v="3"/>
  </r>
  <r>
    <x v="117"/>
    <x v="3"/>
  </r>
  <r>
    <x v="53"/>
    <x v="3"/>
  </r>
  <r>
    <x v="2"/>
    <x v="3"/>
  </r>
  <r>
    <x v="287"/>
    <x v="3"/>
  </r>
  <r>
    <x v="1"/>
    <x v="3"/>
  </r>
  <r>
    <x v="288"/>
    <x v="3"/>
  </r>
  <r>
    <x v="17"/>
    <x v="3"/>
  </r>
  <r>
    <x v="17"/>
    <x v="3"/>
  </r>
  <r>
    <x v="2"/>
    <x v="3"/>
  </r>
  <r>
    <x v="1"/>
    <x v="3"/>
  </r>
  <r>
    <x v="0"/>
    <x v="3"/>
  </r>
  <r>
    <x v="289"/>
    <x v="3"/>
  </r>
  <r>
    <x v="2"/>
    <x v="3"/>
  </r>
  <r>
    <x v="252"/>
    <x v="3"/>
  </r>
  <r>
    <x v="290"/>
    <x v="3"/>
  </r>
  <r>
    <x v="18"/>
    <x v="3"/>
  </r>
  <r>
    <x v="291"/>
    <x v="3"/>
  </r>
  <r>
    <x v="292"/>
    <x v="3"/>
  </r>
  <r>
    <x v="103"/>
    <x v="3"/>
  </r>
  <r>
    <x v="293"/>
    <x v="3"/>
  </r>
  <r>
    <x v="30"/>
    <x v="3"/>
  </r>
  <r>
    <x v="39"/>
    <x v="3"/>
  </r>
  <r>
    <x v="294"/>
    <x v="3"/>
  </r>
  <r>
    <x v="11"/>
    <x v="3"/>
  </r>
  <r>
    <x v="121"/>
    <x v="3"/>
  </r>
  <r>
    <x v="65"/>
    <x v="3"/>
  </r>
  <r>
    <x v="105"/>
    <x v="3"/>
  </r>
  <r>
    <x v="166"/>
    <x v="3"/>
  </r>
  <r>
    <x v="21"/>
    <x v="3"/>
  </r>
  <r>
    <x v="0"/>
    <x v="3"/>
  </r>
  <r>
    <x v="70"/>
    <x v="3"/>
  </r>
  <r>
    <x v="1"/>
    <x v="3"/>
  </r>
  <r>
    <x v="113"/>
    <x v="3"/>
  </r>
  <r>
    <x v="295"/>
    <x v="3"/>
  </r>
  <r>
    <x v="50"/>
    <x v="3"/>
  </r>
  <r>
    <x v="296"/>
    <x v="3"/>
  </r>
  <r>
    <x v="65"/>
    <x v="3"/>
  </r>
  <r>
    <x v="95"/>
    <x v="3"/>
  </r>
  <r>
    <x v="182"/>
    <x v="3"/>
  </r>
  <r>
    <x v="139"/>
    <x v="3"/>
  </r>
  <r>
    <x v="237"/>
    <x v="3"/>
  </r>
  <r>
    <x v="297"/>
    <x v="3"/>
  </r>
  <r>
    <x v="250"/>
    <x v="3"/>
  </r>
  <r>
    <x v="148"/>
    <x v="3"/>
  </r>
  <r>
    <x v="283"/>
    <x v="3"/>
  </r>
  <r>
    <x v="1"/>
    <x v="3"/>
  </r>
  <r>
    <x v="65"/>
    <x v="3"/>
  </r>
  <r>
    <x v="298"/>
    <x v="3"/>
  </r>
  <r>
    <x v="18"/>
    <x v="3"/>
  </r>
  <r>
    <x v="11"/>
    <x v="3"/>
  </r>
  <r>
    <x v="299"/>
    <x v="3"/>
  </r>
  <r>
    <x v="136"/>
    <x v="3"/>
  </r>
  <r>
    <x v="300"/>
    <x v="3"/>
  </r>
  <r>
    <x v="198"/>
    <x v="3"/>
  </r>
  <r>
    <x v="294"/>
    <x v="3"/>
  </r>
  <r>
    <x v="79"/>
    <x v="3"/>
  </r>
  <r>
    <x v="92"/>
    <x v="3"/>
  </r>
  <r>
    <x v="203"/>
    <x v="3"/>
  </r>
  <r>
    <x v="92"/>
    <x v="3"/>
  </r>
  <r>
    <x v="276"/>
    <x v="3"/>
  </r>
  <r>
    <x v="70"/>
    <x v="3"/>
  </r>
  <r>
    <x v="139"/>
    <x v="3"/>
  </r>
  <r>
    <x v="301"/>
    <x v="3"/>
  </r>
  <r>
    <x v="294"/>
    <x v="3"/>
  </r>
  <r>
    <x v="302"/>
    <x v="3"/>
  </r>
  <r>
    <x v="44"/>
    <x v="3"/>
  </r>
  <r>
    <x v="3"/>
    <x v="3"/>
  </r>
  <r>
    <x v="281"/>
    <x v="3"/>
  </r>
  <r>
    <x v="303"/>
    <x v="3"/>
  </r>
  <r>
    <x v="304"/>
    <x v="3"/>
  </r>
  <r>
    <x v="15"/>
    <x v="3"/>
  </r>
  <r>
    <x v="54"/>
    <x v="3"/>
  </r>
  <r>
    <x v="138"/>
    <x v="3"/>
  </r>
  <r>
    <x v="31"/>
    <x v="3"/>
  </r>
  <r>
    <x v="275"/>
    <x v="3"/>
  </r>
  <r>
    <x v="262"/>
    <x v="3"/>
  </r>
  <r>
    <x v="70"/>
    <x v="3"/>
  </r>
  <r>
    <x v="226"/>
    <x v="3"/>
  </r>
  <r>
    <x v="237"/>
    <x v="3"/>
  </r>
  <r>
    <x v="305"/>
    <x v="3"/>
  </r>
  <r>
    <x v="1"/>
    <x v="3"/>
  </r>
  <r>
    <x v="194"/>
    <x v="3"/>
  </r>
  <r>
    <x v="39"/>
    <x v="3"/>
  </r>
  <r>
    <x v="158"/>
    <x v="3"/>
  </r>
  <r>
    <x v="176"/>
    <x v="3"/>
  </r>
  <r>
    <x v="306"/>
    <x v="3"/>
  </r>
  <r>
    <x v="182"/>
    <x v="3"/>
  </r>
  <r>
    <x v="307"/>
    <x v="3"/>
  </r>
  <r>
    <x v="222"/>
    <x v="3"/>
  </r>
  <r>
    <x v="32"/>
    <x v="3"/>
  </r>
  <r>
    <x v="308"/>
    <x v="3"/>
  </r>
  <r>
    <x v="174"/>
    <x v="3"/>
  </r>
  <r>
    <x v="65"/>
    <x v="3"/>
  </r>
  <r>
    <x v="36"/>
    <x v="3"/>
  </r>
  <r>
    <x v="145"/>
    <x v="3"/>
  </r>
  <r>
    <x v="92"/>
    <x v="3"/>
  </r>
  <r>
    <x v="217"/>
    <x v="3"/>
  </r>
  <r>
    <x v="309"/>
    <x v="3"/>
  </r>
  <r>
    <x v="310"/>
    <x v="3"/>
  </r>
  <r>
    <x v="203"/>
    <x v="3"/>
  </r>
  <r>
    <x v="17"/>
    <x v="3"/>
  </r>
  <r>
    <x v="277"/>
    <x v="3"/>
  </r>
  <r>
    <x v="311"/>
    <x v="3"/>
  </r>
  <r>
    <x v="306"/>
    <x v="3"/>
  </r>
  <r>
    <x v="0"/>
    <x v="3"/>
  </r>
  <r>
    <x v="210"/>
    <x v="3"/>
  </r>
  <r>
    <x v="158"/>
    <x v="3"/>
  </r>
  <r>
    <x v="1"/>
    <x v="3"/>
  </r>
  <r>
    <x v="28"/>
    <x v="3"/>
  </r>
  <r>
    <x v="122"/>
    <x v="3"/>
  </r>
  <r>
    <x v="235"/>
    <x v="3"/>
  </r>
  <r>
    <x v="203"/>
    <x v="3"/>
  </r>
  <r>
    <x v="36"/>
    <x v="3"/>
  </r>
  <r>
    <x v="312"/>
    <x v="3"/>
  </r>
  <r>
    <x v="101"/>
    <x v="3"/>
  </r>
  <r>
    <x v="18"/>
    <x v="3"/>
  </r>
  <r>
    <x v="313"/>
    <x v="3"/>
  </r>
  <r>
    <x v="37"/>
    <x v="3"/>
  </r>
  <r>
    <x v="314"/>
    <x v="3"/>
  </r>
  <r>
    <x v="111"/>
    <x v="3"/>
  </r>
  <r>
    <x v="187"/>
    <x v="3"/>
  </r>
  <r>
    <x v="207"/>
    <x v="3"/>
  </r>
  <r>
    <x v="37"/>
    <x v="3"/>
  </r>
  <r>
    <x v="45"/>
    <x v="3"/>
  </r>
  <r>
    <x v="102"/>
    <x v="3"/>
  </r>
  <r>
    <x v="52"/>
    <x v="3"/>
  </r>
  <r>
    <x v="8"/>
    <x v="3"/>
  </r>
  <r>
    <x v="96"/>
    <x v="3"/>
  </r>
  <r>
    <x v="147"/>
    <x v="3"/>
  </r>
  <r>
    <x v="44"/>
    <x v="3"/>
  </r>
  <r>
    <x v="1"/>
    <x v="3"/>
  </r>
  <r>
    <x v="24"/>
    <x v="3"/>
  </r>
  <r>
    <x v="63"/>
    <x v="3"/>
  </r>
  <r>
    <x v="24"/>
    <x v="3"/>
  </r>
  <r>
    <x v="315"/>
    <x v="3"/>
  </r>
  <r>
    <x v="316"/>
    <x v="3"/>
  </r>
  <r>
    <x v="317"/>
    <x v="3"/>
  </r>
  <r>
    <x v="318"/>
    <x v="3"/>
  </r>
  <r>
    <x v="106"/>
    <x v="3"/>
  </r>
  <r>
    <x v="108"/>
    <x v="3"/>
  </r>
  <r>
    <x v="318"/>
    <x v="3"/>
  </r>
  <r>
    <x v="251"/>
    <x v="3"/>
  </r>
  <r>
    <x v="190"/>
    <x v="3"/>
  </r>
  <r>
    <x v="3"/>
    <x v="3"/>
  </r>
  <r>
    <x v="319"/>
    <x v="3"/>
  </r>
  <r>
    <x v="11"/>
    <x v="3"/>
  </r>
  <r>
    <x v="101"/>
    <x v="3"/>
  </r>
  <r>
    <x v="92"/>
    <x v="3"/>
  </r>
  <r>
    <x v="320"/>
    <x v="3"/>
  </r>
  <r>
    <x v="158"/>
    <x v="3"/>
  </r>
  <r>
    <x v="2"/>
    <x v="3"/>
  </r>
  <r>
    <x v="178"/>
    <x v="3"/>
  </r>
  <r>
    <x v="321"/>
    <x v="3"/>
  </r>
  <r>
    <x v="87"/>
    <x v="3"/>
  </r>
  <r>
    <x v="18"/>
    <x v="3"/>
  </r>
  <r>
    <x v="240"/>
    <x v="3"/>
  </r>
  <r>
    <x v="169"/>
    <x v="3"/>
  </r>
  <r>
    <x v="49"/>
    <x v="3"/>
  </r>
  <r>
    <x v="260"/>
    <x v="3"/>
  </r>
  <r>
    <x v="309"/>
    <x v="3"/>
  </r>
  <r>
    <x v="41"/>
    <x v="3"/>
  </r>
  <r>
    <x v="322"/>
    <x v="3"/>
  </r>
  <r>
    <x v="91"/>
    <x v="3"/>
  </r>
  <r>
    <x v="187"/>
    <x v="3"/>
  </r>
  <r>
    <x v="138"/>
    <x v="3"/>
  </r>
  <r>
    <x v="194"/>
    <x v="3"/>
  </r>
  <r>
    <x v="323"/>
    <x v="3"/>
  </r>
  <r>
    <x v="324"/>
    <x v="3"/>
  </r>
  <r>
    <x v="220"/>
    <x v="3"/>
  </r>
  <r>
    <x v="121"/>
    <x v="3"/>
  </r>
  <r>
    <x v="251"/>
    <x v="3"/>
  </r>
  <r>
    <x v="325"/>
    <x v="3"/>
  </r>
  <r>
    <x v="15"/>
    <x v="3"/>
  </r>
  <r>
    <x v="2"/>
    <x v="3"/>
  </r>
  <r>
    <x v="3"/>
    <x v="3"/>
  </r>
  <r>
    <x v="221"/>
    <x v="3"/>
  </r>
  <r>
    <x v="257"/>
    <x v="3"/>
  </r>
  <r>
    <x v="3"/>
    <x v="3"/>
  </r>
  <r>
    <x v="91"/>
    <x v="3"/>
  </r>
  <r>
    <x v="313"/>
    <x v="3"/>
  </r>
  <r>
    <x v="17"/>
    <x v="3"/>
  </r>
  <r>
    <x v="107"/>
    <x v="3"/>
  </r>
  <r>
    <x v="39"/>
    <x v="3"/>
  </r>
  <r>
    <x v="13"/>
    <x v="3"/>
  </r>
  <r>
    <x v="160"/>
    <x v="3"/>
  </r>
  <r>
    <x v="326"/>
    <x v="3"/>
  </r>
  <r>
    <x v="327"/>
    <x v="3"/>
  </r>
  <r>
    <x v="158"/>
    <x v="3"/>
  </r>
  <r>
    <x v="243"/>
    <x v="3"/>
  </r>
  <r>
    <x v="113"/>
    <x v="3"/>
  </r>
  <r>
    <x v="73"/>
    <x v="3"/>
  </r>
  <r>
    <x v="136"/>
    <x v="3"/>
  </r>
  <r>
    <x v="242"/>
    <x v="3"/>
  </r>
  <r>
    <x v="328"/>
    <x v="3"/>
  </r>
  <r>
    <x v="11"/>
    <x v="3"/>
  </r>
  <r>
    <x v="155"/>
    <x v="3"/>
  </r>
  <r>
    <x v="210"/>
    <x v="3"/>
  </r>
  <r>
    <x v="300"/>
    <x v="3"/>
  </r>
  <r>
    <x v="157"/>
    <x v="3"/>
  </r>
  <r>
    <x v="83"/>
    <x v="3"/>
  </r>
  <r>
    <x v="329"/>
    <x v="3"/>
  </r>
  <r>
    <x v="205"/>
    <x v="3"/>
  </r>
  <r>
    <x v="330"/>
    <x v="3"/>
  </r>
  <r>
    <x v="194"/>
    <x v="3"/>
  </r>
  <r>
    <x v="83"/>
    <x v="3"/>
  </r>
  <r>
    <x v="51"/>
    <x v="3"/>
  </r>
  <r>
    <x v="331"/>
    <x v="3"/>
  </r>
  <r>
    <x v="198"/>
    <x v="3"/>
  </r>
  <r>
    <x v="55"/>
    <x v="3"/>
  </r>
  <r>
    <x v="38"/>
    <x v="3"/>
  </r>
  <r>
    <x v="11"/>
    <x v="3"/>
  </r>
  <r>
    <x v="112"/>
    <x v="3"/>
  </r>
  <r>
    <x v="158"/>
    <x v="3"/>
  </r>
  <r>
    <x v="112"/>
    <x v="3"/>
  </r>
  <r>
    <x v="138"/>
    <x v="3"/>
  </r>
  <r>
    <x v="18"/>
    <x v="3"/>
  </r>
  <r>
    <x v="332"/>
    <x v="3"/>
  </r>
  <r>
    <x v="333"/>
    <x v="3"/>
  </r>
  <r>
    <x v="334"/>
    <x v="3"/>
  </r>
  <r>
    <x v="135"/>
    <x v="3"/>
  </r>
  <r>
    <x v="125"/>
    <x v="3"/>
  </r>
  <r>
    <x v="87"/>
    <x v="3"/>
  </r>
  <r>
    <x v="182"/>
    <x v="3"/>
  </r>
  <r>
    <x v="335"/>
    <x v="3"/>
  </r>
  <r>
    <x v="336"/>
    <x v="3"/>
  </r>
  <r>
    <x v="205"/>
    <x v="3"/>
  </r>
  <r>
    <x v="3"/>
    <x v="3"/>
  </r>
  <r>
    <x v="1"/>
    <x v="3"/>
  </r>
  <r>
    <x v="28"/>
    <x v="3"/>
  </r>
  <r>
    <x v="92"/>
    <x v="3"/>
  </r>
  <r>
    <x v="41"/>
    <x v="3"/>
  </r>
  <r>
    <x v="1"/>
    <x v="4"/>
  </r>
  <r>
    <x v="319"/>
    <x v="4"/>
  </r>
  <r>
    <x v="11"/>
    <x v="4"/>
  </r>
  <r>
    <x v="294"/>
    <x v="4"/>
  </r>
  <r>
    <x v="312"/>
    <x v="4"/>
  </r>
  <r>
    <x v="11"/>
    <x v="4"/>
  </r>
  <r>
    <x v="212"/>
    <x v="4"/>
  </r>
  <r>
    <x v="165"/>
    <x v="4"/>
  </r>
  <r>
    <x v="18"/>
    <x v="4"/>
  </r>
  <r>
    <x v="337"/>
    <x v="4"/>
  </r>
  <r>
    <x v="144"/>
    <x v="4"/>
  </r>
  <r>
    <x v="24"/>
    <x v="4"/>
  </r>
  <r>
    <x v="122"/>
    <x v="4"/>
  </r>
  <r>
    <x v="2"/>
    <x v="4"/>
  </r>
  <r>
    <x v="229"/>
    <x v="4"/>
  </r>
  <r>
    <x v="11"/>
    <x v="4"/>
  </r>
  <r>
    <x v="3"/>
    <x v="4"/>
  </r>
  <r>
    <x v="338"/>
    <x v="4"/>
  </r>
  <r>
    <x v="11"/>
    <x v="4"/>
  </r>
  <r>
    <x v="339"/>
    <x v="4"/>
  </r>
  <r>
    <x v="53"/>
    <x v="4"/>
  </r>
  <r>
    <x v="36"/>
    <x v="4"/>
  </r>
  <r>
    <x v="212"/>
    <x v="4"/>
  </r>
  <r>
    <x v="327"/>
    <x v="4"/>
  </r>
  <r>
    <x v="253"/>
    <x v="4"/>
  </r>
  <r>
    <x v="340"/>
    <x v="4"/>
  </r>
  <r>
    <x v="36"/>
    <x v="4"/>
  </r>
  <r>
    <x v="341"/>
    <x v="4"/>
  </r>
  <r>
    <x v="107"/>
    <x v="4"/>
  </r>
  <r>
    <x v="342"/>
    <x v="4"/>
  </r>
  <r>
    <x v="185"/>
    <x v="4"/>
  </r>
  <r>
    <x v="343"/>
    <x v="4"/>
  </r>
  <r>
    <x v="254"/>
    <x v="4"/>
  </r>
  <r>
    <x v="70"/>
    <x v="4"/>
  </r>
  <r>
    <x v="310"/>
    <x v="4"/>
  </r>
  <r>
    <x v="55"/>
    <x v="4"/>
  </r>
  <r>
    <x v="233"/>
    <x v="4"/>
  </r>
  <r>
    <x v="30"/>
    <x v="4"/>
  </r>
  <r>
    <x v="344"/>
    <x v="4"/>
  </r>
  <r>
    <x v="28"/>
    <x v="4"/>
  </r>
  <r>
    <x v="158"/>
    <x v="4"/>
  </r>
  <r>
    <x v="92"/>
    <x v="4"/>
  </r>
  <r>
    <x v="125"/>
    <x v="4"/>
  </r>
  <r>
    <x v="3"/>
    <x v="4"/>
  </r>
  <r>
    <x v="345"/>
    <x v="4"/>
  </r>
  <r>
    <x v="265"/>
    <x v="4"/>
  </r>
  <r>
    <x v="346"/>
    <x v="4"/>
  </r>
  <r>
    <x v="175"/>
    <x v="4"/>
  </r>
  <r>
    <x v="91"/>
    <x v="4"/>
  </r>
  <r>
    <x v="186"/>
    <x v="4"/>
  </r>
  <r>
    <x v="127"/>
    <x v="4"/>
  </r>
  <r>
    <x v="23"/>
    <x v="4"/>
  </r>
  <r>
    <x v="4"/>
    <x v="4"/>
  </r>
  <r>
    <x v="296"/>
    <x v="4"/>
  </r>
  <r>
    <x v="197"/>
    <x v="4"/>
  </r>
  <r>
    <x v="0"/>
    <x v="4"/>
  </r>
  <r>
    <x v="337"/>
    <x v="4"/>
  </r>
  <r>
    <x v="36"/>
    <x v="4"/>
  </r>
  <r>
    <x v="347"/>
    <x v="4"/>
  </r>
  <r>
    <x v="53"/>
    <x v="4"/>
  </r>
  <r>
    <x v="344"/>
    <x v="4"/>
  </r>
  <r>
    <x v="348"/>
    <x v="4"/>
  </r>
  <r>
    <x v="349"/>
    <x v="4"/>
  </r>
  <r>
    <x v="318"/>
    <x v="4"/>
  </r>
  <r>
    <x v="131"/>
    <x v="4"/>
  </r>
  <r>
    <x v="173"/>
    <x v="4"/>
  </r>
  <r>
    <x v="158"/>
    <x v="4"/>
  </r>
  <r>
    <x v="44"/>
    <x v="4"/>
  </r>
  <r>
    <x v="77"/>
    <x v="4"/>
  </r>
  <r>
    <x v="28"/>
    <x v="4"/>
  </r>
  <r>
    <x v="101"/>
    <x v="4"/>
  </r>
  <r>
    <x v="13"/>
    <x v="4"/>
  </r>
  <r>
    <x v="138"/>
    <x v="4"/>
  </r>
  <r>
    <x v="15"/>
    <x v="4"/>
  </r>
  <r>
    <x v="244"/>
    <x v="4"/>
  </r>
  <r>
    <x v="53"/>
    <x v="4"/>
  </r>
  <r>
    <x v="248"/>
    <x v="4"/>
  </r>
  <r>
    <x v="350"/>
    <x v="4"/>
  </r>
  <r>
    <x v="156"/>
    <x v="4"/>
  </r>
  <r>
    <x v="52"/>
    <x v="4"/>
  </r>
  <r>
    <x v="346"/>
    <x v="4"/>
  </r>
  <r>
    <x v="55"/>
    <x v="4"/>
  </r>
  <r>
    <x v="207"/>
    <x v="4"/>
  </r>
  <r>
    <x v="12"/>
    <x v="4"/>
  </r>
  <r>
    <x v="60"/>
    <x v="4"/>
  </r>
  <r>
    <x v="255"/>
    <x v="4"/>
  </r>
  <r>
    <x v="12"/>
    <x v="4"/>
  </r>
  <r>
    <x v="10"/>
    <x v="4"/>
  </r>
  <r>
    <x v="11"/>
    <x v="4"/>
  </r>
  <r>
    <x v="44"/>
    <x v="4"/>
  </r>
  <r>
    <x v="158"/>
    <x v="4"/>
  </r>
  <r>
    <x v="11"/>
    <x v="4"/>
  </r>
  <r>
    <x v="53"/>
    <x v="4"/>
  </r>
  <r>
    <x v="351"/>
    <x v="4"/>
  </r>
  <r>
    <x v="6"/>
    <x v="4"/>
  </r>
  <r>
    <x v="292"/>
    <x v="4"/>
  </r>
  <r>
    <x v="352"/>
    <x v="4"/>
  </r>
  <r>
    <x v="243"/>
    <x v="4"/>
  </r>
  <r>
    <x v="36"/>
    <x v="4"/>
  </r>
  <r>
    <x v="353"/>
    <x v="4"/>
  </r>
  <r>
    <x v="41"/>
    <x v="4"/>
  </r>
  <r>
    <x v="112"/>
    <x v="4"/>
  </r>
  <r>
    <x v="354"/>
    <x v="4"/>
  </r>
  <r>
    <x v="18"/>
    <x v="4"/>
  </r>
  <r>
    <x v="0"/>
    <x v="4"/>
  </r>
  <r>
    <x v="1"/>
    <x v="4"/>
  </r>
  <r>
    <x v="55"/>
    <x v="4"/>
  </r>
  <r>
    <x v="17"/>
    <x v="4"/>
  </r>
  <r>
    <x v="292"/>
    <x v="4"/>
  </r>
  <r>
    <x v="159"/>
    <x v="4"/>
  </r>
  <r>
    <x v="86"/>
    <x v="4"/>
  </r>
  <r>
    <x v="111"/>
    <x v="4"/>
  </r>
  <r>
    <x v="53"/>
    <x v="4"/>
  </r>
  <r>
    <x v="255"/>
    <x v="4"/>
  </r>
  <r>
    <x v="144"/>
    <x v="4"/>
  </r>
  <r>
    <x v="158"/>
    <x v="4"/>
  </r>
  <r>
    <x v="0"/>
    <x v="4"/>
  </r>
  <r>
    <x v="355"/>
    <x v="4"/>
  </r>
  <r>
    <x v="258"/>
    <x v="4"/>
  </r>
  <r>
    <x v="275"/>
    <x v="4"/>
  </r>
  <r>
    <x v="77"/>
    <x v="4"/>
  </r>
  <r>
    <x v="356"/>
    <x v="4"/>
  </r>
  <r>
    <x v="0"/>
    <x v="4"/>
  </r>
  <r>
    <x v="263"/>
    <x v="4"/>
  </r>
  <r>
    <x v="345"/>
    <x v="4"/>
  </r>
  <r>
    <x v="86"/>
    <x v="4"/>
  </r>
  <r>
    <x v="284"/>
    <x v="4"/>
  </r>
  <r>
    <x v="45"/>
    <x v="4"/>
  </r>
  <r>
    <x v="325"/>
    <x v="4"/>
  </r>
  <r>
    <x v="280"/>
    <x v="4"/>
  </r>
  <r>
    <x v="92"/>
    <x v="4"/>
  </r>
  <r>
    <x v="30"/>
    <x v="4"/>
  </r>
  <r>
    <x v="229"/>
    <x v="4"/>
  </r>
  <r>
    <x v="32"/>
    <x v="4"/>
  </r>
  <r>
    <x v="235"/>
    <x v="4"/>
  </r>
  <r>
    <x v="53"/>
    <x v="4"/>
  </r>
  <r>
    <x v="357"/>
    <x v="4"/>
  </r>
  <r>
    <x v="358"/>
    <x v="4"/>
  </r>
  <r>
    <x v="1"/>
    <x v="4"/>
  </r>
  <r>
    <x v="214"/>
    <x v="4"/>
  </r>
  <r>
    <x v="171"/>
    <x v="4"/>
  </r>
  <r>
    <x v="139"/>
    <x v="4"/>
  </r>
  <r>
    <x v="171"/>
    <x v="4"/>
  </r>
  <r>
    <x v="152"/>
    <x v="4"/>
  </r>
  <r>
    <x v="191"/>
    <x v="4"/>
  </r>
  <r>
    <x v="30"/>
    <x v="4"/>
  </r>
  <r>
    <x v="44"/>
    <x v="4"/>
  </r>
  <r>
    <x v="44"/>
    <x v="4"/>
  </r>
  <r>
    <x v="101"/>
    <x v="4"/>
  </r>
  <r>
    <x v="156"/>
    <x v="4"/>
  </r>
  <r>
    <x v="74"/>
    <x v="4"/>
  </r>
  <r>
    <x v="36"/>
    <x v="4"/>
  </r>
  <r>
    <x v="359"/>
    <x v="4"/>
  </r>
  <r>
    <x v="80"/>
    <x v="4"/>
  </r>
  <r>
    <x v="197"/>
    <x v="4"/>
  </r>
  <r>
    <x v="342"/>
    <x v="4"/>
  </r>
  <r>
    <x v="36"/>
    <x v="4"/>
  </r>
  <r>
    <x v="175"/>
    <x v="4"/>
  </r>
  <r>
    <x v="360"/>
    <x v="4"/>
  </r>
  <r>
    <x v="90"/>
    <x v="4"/>
  </r>
  <r>
    <x v="361"/>
    <x v="4"/>
  </r>
  <r>
    <x v="2"/>
    <x v="4"/>
  </r>
  <r>
    <x v="73"/>
    <x v="4"/>
  </r>
  <r>
    <x v="23"/>
    <x v="4"/>
  </r>
  <r>
    <x v="60"/>
    <x v="4"/>
  </r>
  <r>
    <x v="92"/>
    <x v="4"/>
  </r>
  <r>
    <x v="158"/>
    <x v="4"/>
  </r>
  <r>
    <x v="138"/>
    <x v="4"/>
  </r>
  <r>
    <x v="224"/>
    <x v="4"/>
  </r>
  <r>
    <x v="185"/>
    <x v="4"/>
  </r>
  <r>
    <x v="3"/>
    <x v="4"/>
  </r>
  <r>
    <x v="10"/>
    <x v="4"/>
  </r>
  <r>
    <x v="147"/>
    <x v="4"/>
  </r>
  <r>
    <x v="227"/>
    <x v="4"/>
  </r>
  <r>
    <x v="0"/>
    <x v="4"/>
  </r>
  <r>
    <x v="115"/>
    <x v="4"/>
  </r>
  <r>
    <x v="362"/>
    <x v="4"/>
  </r>
  <r>
    <x v="18"/>
    <x v="4"/>
  </r>
  <r>
    <x v="22"/>
    <x v="4"/>
  </r>
  <r>
    <x v="2"/>
    <x v="4"/>
  </r>
  <r>
    <x v="100"/>
    <x v="4"/>
  </r>
  <r>
    <x v="363"/>
    <x v="4"/>
  </r>
  <r>
    <x v="151"/>
    <x v="4"/>
  </r>
  <r>
    <x v="15"/>
    <x v="4"/>
  </r>
  <r>
    <x v="157"/>
    <x v="4"/>
  </r>
  <r>
    <x v="18"/>
    <x v="4"/>
  </r>
  <r>
    <x v="235"/>
    <x v="4"/>
  </r>
  <r>
    <x v="229"/>
    <x v="4"/>
  </r>
  <r>
    <x v="215"/>
    <x v="4"/>
  </r>
  <r>
    <x v="74"/>
    <x v="4"/>
  </r>
  <r>
    <x v="50"/>
    <x v="4"/>
  </r>
  <r>
    <x v="150"/>
    <x v="4"/>
  </r>
  <r>
    <x v="191"/>
    <x v="4"/>
  </r>
  <r>
    <x v="364"/>
    <x v="4"/>
  </r>
  <r>
    <x v="31"/>
    <x v="4"/>
  </r>
  <r>
    <x v="365"/>
    <x v="4"/>
  </r>
  <r>
    <x v="5"/>
    <x v="4"/>
  </r>
  <r>
    <x v="41"/>
    <x v="4"/>
  </r>
  <r>
    <x v="366"/>
    <x v="4"/>
  </r>
  <r>
    <x v="18"/>
    <x v="4"/>
  </r>
  <r>
    <x v="367"/>
    <x v="4"/>
  </r>
  <r>
    <x v="155"/>
    <x v="4"/>
  </r>
  <r>
    <x v="86"/>
    <x v="4"/>
  </r>
  <r>
    <x v="1"/>
    <x v="4"/>
  </r>
  <r>
    <x v="306"/>
    <x v="4"/>
  </r>
  <r>
    <x v="1"/>
    <x v="4"/>
  </r>
  <r>
    <x v="123"/>
    <x v="4"/>
  </r>
  <r>
    <x v="348"/>
    <x v="4"/>
  </r>
  <r>
    <x v="21"/>
    <x v="4"/>
  </r>
  <r>
    <x v="113"/>
    <x v="4"/>
  </r>
  <r>
    <x v="165"/>
    <x v="4"/>
  </r>
  <r>
    <x v="118"/>
    <x v="4"/>
  </r>
  <r>
    <x v="15"/>
    <x v="4"/>
  </r>
  <r>
    <x v="45"/>
    <x v="4"/>
  </r>
  <r>
    <x v="94"/>
    <x v="4"/>
  </r>
  <r>
    <x v="286"/>
    <x v="4"/>
  </r>
  <r>
    <x v="70"/>
    <x v="4"/>
  </r>
  <r>
    <x v="24"/>
    <x v="4"/>
  </r>
  <r>
    <x v="92"/>
    <x v="4"/>
  </r>
  <r>
    <x v="368"/>
    <x v="4"/>
  </r>
  <r>
    <x v="11"/>
    <x v="4"/>
  </r>
  <r>
    <x v="163"/>
    <x v="4"/>
  </r>
  <r>
    <x v="66"/>
    <x v="4"/>
  </r>
  <r>
    <x v="218"/>
    <x v="4"/>
  </r>
  <r>
    <x v="101"/>
    <x v="4"/>
  </r>
  <r>
    <x v="111"/>
    <x v="4"/>
  </r>
  <r>
    <x v="74"/>
    <x v="4"/>
  </r>
  <r>
    <x v="112"/>
    <x v="4"/>
  </r>
  <r>
    <x v="54"/>
    <x v="4"/>
  </r>
  <r>
    <x v="261"/>
    <x v="4"/>
  </r>
  <r>
    <x v="369"/>
    <x v="4"/>
  </r>
  <r>
    <x v="94"/>
    <x v="4"/>
  </r>
  <r>
    <x v="123"/>
    <x v="4"/>
  </r>
  <r>
    <x v="299"/>
    <x v="4"/>
  </r>
  <r>
    <x v="175"/>
    <x v="5"/>
  </r>
  <r>
    <x v="370"/>
    <x v="5"/>
  </r>
  <r>
    <x v="346"/>
    <x v="5"/>
  </r>
  <r>
    <x v="55"/>
    <x v="5"/>
  </r>
  <r>
    <x v="286"/>
    <x v="5"/>
  </r>
  <r>
    <x v="61"/>
    <x v="5"/>
  </r>
  <r>
    <x v="53"/>
    <x v="5"/>
  </r>
  <r>
    <x v="312"/>
    <x v="5"/>
  </r>
  <r>
    <x v="371"/>
    <x v="5"/>
  </r>
  <r>
    <x v="53"/>
    <x v="5"/>
  </r>
  <r>
    <x v="75"/>
    <x v="5"/>
  </r>
  <r>
    <x v="277"/>
    <x v="5"/>
  </r>
  <r>
    <x v="11"/>
    <x v="5"/>
  </r>
  <r>
    <x v="244"/>
    <x v="5"/>
  </r>
  <r>
    <x v="372"/>
    <x v="5"/>
  </r>
  <r>
    <x v="182"/>
    <x v="5"/>
  </r>
  <r>
    <x v="229"/>
    <x v="5"/>
  </r>
  <r>
    <x v="232"/>
    <x v="5"/>
  </r>
  <r>
    <x v="197"/>
    <x v="5"/>
  </r>
  <r>
    <x v="133"/>
    <x v="5"/>
  </r>
  <r>
    <x v="292"/>
    <x v="5"/>
  </r>
  <r>
    <x v="83"/>
    <x v="5"/>
  </r>
  <r>
    <x v="373"/>
    <x v="5"/>
  </r>
  <r>
    <x v="134"/>
    <x v="5"/>
  </r>
  <r>
    <x v="18"/>
    <x v="5"/>
  </r>
  <r>
    <x v="138"/>
    <x v="5"/>
  </r>
  <r>
    <x v="374"/>
    <x v="5"/>
  </r>
  <r>
    <x v="126"/>
    <x v="5"/>
  </r>
  <r>
    <x v="375"/>
    <x v="5"/>
  </r>
  <r>
    <x v="158"/>
    <x v="5"/>
  </r>
  <r>
    <x v="182"/>
    <x v="5"/>
  </r>
  <r>
    <x v="71"/>
    <x v="5"/>
  </r>
  <r>
    <x v="138"/>
    <x v="5"/>
  </r>
  <r>
    <x v="74"/>
    <x v="5"/>
  </r>
  <r>
    <x v="376"/>
    <x v="5"/>
  </r>
  <r>
    <x v="45"/>
    <x v="5"/>
  </r>
  <r>
    <x v="44"/>
    <x v="5"/>
  </r>
  <r>
    <x v="230"/>
    <x v="5"/>
  </r>
  <r>
    <x v="118"/>
    <x v="5"/>
  </r>
  <r>
    <x v="138"/>
    <x v="5"/>
  </r>
  <r>
    <x v="377"/>
    <x v="5"/>
  </r>
  <r>
    <x v="342"/>
    <x v="5"/>
  </r>
  <r>
    <x v="21"/>
    <x v="5"/>
  </r>
  <r>
    <x v="104"/>
    <x v="5"/>
  </r>
  <r>
    <x v="378"/>
    <x v="5"/>
  </r>
  <r>
    <x v="30"/>
    <x v="5"/>
  </r>
  <r>
    <x v="87"/>
    <x v="5"/>
  </r>
  <r>
    <x v="30"/>
    <x v="5"/>
  </r>
  <r>
    <x v="113"/>
    <x v="5"/>
  </r>
  <r>
    <x v="88"/>
    <x v="5"/>
  </r>
  <r>
    <x v="41"/>
    <x v="5"/>
  </r>
  <r>
    <x v="133"/>
    <x v="5"/>
  </r>
  <r>
    <x v="321"/>
    <x v="5"/>
  </r>
  <r>
    <x v="123"/>
    <x v="5"/>
  </r>
  <r>
    <x v="18"/>
    <x v="5"/>
  </r>
  <r>
    <x v="271"/>
    <x v="5"/>
  </r>
  <r>
    <x v="23"/>
    <x v="5"/>
  </r>
  <r>
    <x v="160"/>
    <x v="5"/>
  </r>
  <r>
    <x v="18"/>
    <x v="5"/>
  </r>
  <r>
    <x v="117"/>
    <x v="5"/>
  </r>
  <r>
    <x v="379"/>
    <x v="5"/>
  </r>
  <r>
    <x v="0"/>
    <x v="5"/>
  </r>
  <r>
    <x v="81"/>
    <x v="5"/>
  </r>
  <r>
    <x v="276"/>
    <x v="5"/>
  </r>
  <r>
    <x v="141"/>
    <x v="5"/>
  </r>
  <r>
    <x v="270"/>
    <x v="5"/>
  </r>
  <r>
    <x v="380"/>
    <x v="5"/>
  </r>
  <r>
    <x v="241"/>
    <x v="5"/>
  </r>
  <r>
    <x v="381"/>
    <x v="5"/>
  </r>
  <r>
    <x v="84"/>
    <x v="5"/>
  </r>
  <r>
    <x v="70"/>
    <x v="5"/>
  </r>
  <r>
    <x v="61"/>
    <x v="5"/>
  </r>
  <r>
    <x v="270"/>
    <x v="5"/>
  </r>
  <r>
    <x v="72"/>
    <x v="5"/>
  </r>
  <r>
    <x v="382"/>
    <x v="5"/>
  </r>
  <r>
    <x v="271"/>
    <x v="5"/>
  </r>
  <r>
    <x v="220"/>
    <x v="5"/>
  </r>
  <r>
    <x v="220"/>
    <x v="5"/>
  </r>
  <r>
    <x v="116"/>
    <x v="5"/>
  </r>
  <r>
    <x v="92"/>
    <x v="5"/>
  </r>
  <r>
    <x v="1"/>
    <x v="5"/>
  </r>
  <r>
    <x v="44"/>
    <x v="5"/>
  </r>
  <r>
    <x v="70"/>
    <x v="5"/>
  </r>
  <r>
    <x v="86"/>
    <x v="5"/>
  </r>
  <r>
    <x v="17"/>
    <x v="5"/>
  </r>
  <r>
    <x v="70"/>
    <x v="5"/>
  </r>
  <r>
    <x v="202"/>
    <x v="5"/>
  </r>
  <r>
    <x v="383"/>
    <x v="5"/>
  </r>
  <r>
    <x v="195"/>
    <x v="5"/>
  </r>
  <r>
    <x v="384"/>
    <x v="5"/>
  </r>
  <r>
    <x v="155"/>
    <x v="5"/>
  </r>
  <r>
    <x v="169"/>
    <x v="5"/>
  </r>
  <r>
    <x v="177"/>
    <x v="5"/>
  </r>
  <r>
    <x v="324"/>
    <x v="5"/>
  </r>
  <r>
    <x v="75"/>
    <x v="5"/>
  </r>
  <r>
    <x v="3"/>
    <x v="5"/>
  </r>
  <r>
    <x v="1"/>
    <x v="5"/>
  </r>
  <r>
    <x v="121"/>
    <x v="5"/>
  </r>
  <r>
    <x v="3"/>
    <x v="5"/>
  </r>
  <r>
    <x v="106"/>
    <x v="5"/>
  </r>
  <r>
    <x v="60"/>
    <x v="5"/>
  </r>
  <r>
    <x v="247"/>
    <x v="5"/>
  </r>
  <r>
    <x v="385"/>
    <x v="5"/>
  </r>
  <r>
    <x v="136"/>
    <x v="5"/>
  </r>
  <r>
    <x v="66"/>
    <x v="5"/>
  </r>
  <r>
    <x v="35"/>
    <x v="5"/>
  </r>
  <r>
    <x v="173"/>
    <x v="5"/>
  </r>
  <r>
    <x v="386"/>
    <x v="5"/>
  </r>
  <r>
    <x v="363"/>
    <x v="5"/>
  </r>
  <r>
    <x v="2"/>
    <x v="5"/>
  </r>
  <r>
    <x v="112"/>
    <x v="5"/>
  </r>
  <r>
    <x v="387"/>
    <x v="5"/>
  </r>
  <r>
    <x v="33"/>
    <x v="5"/>
  </r>
  <r>
    <x v="0"/>
    <x v="5"/>
  </r>
  <r>
    <x v="101"/>
    <x v="5"/>
  </r>
  <r>
    <x v="131"/>
    <x v="5"/>
  </r>
  <r>
    <x v="182"/>
    <x v="5"/>
  </r>
  <r>
    <x v="47"/>
    <x v="5"/>
  </r>
  <r>
    <x v="388"/>
    <x v="5"/>
  </r>
  <r>
    <x v="312"/>
    <x v="5"/>
  </r>
  <r>
    <x v="11"/>
    <x v="5"/>
  </r>
  <r>
    <x v="92"/>
    <x v="5"/>
  </r>
  <r>
    <x v="365"/>
    <x v="5"/>
  </r>
  <r>
    <x v="18"/>
    <x v="5"/>
  </r>
  <r>
    <x v="258"/>
    <x v="5"/>
  </r>
  <r>
    <x v="363"/>
    <x v="5"/>
  </r>
  <r>
    <x v="53"/>
    <x v="5"/>
  </r>
  <r>
    <x v="386"/>
    <x v="5"/>
  </r>
  <r>
    <x v="269"/>
    <x v="5"/>
  </r>
  <r>
    <x v="325"/>
    <x v="5"/>
  </r>
  <r>
    <x v="139"/>
    <x v="5"/>
  </r>
  <r>
    <x v="55"/>
    <x v="5"/>
  </r>
  <r>
    <x v="348"/>
    <x v="5"/>
  </r>
  <r>
    <x v="146"/>
    <x v="5"/>
  </r>
  <r>
    <x v="30"/>
    <x v="5"/>
  </r>
  <r>
    <x v="330"/>
    <x v="5"/>
  </r>
  <r>
    <x v="389"/>
    <x v="5"/>
  </r>
  <r>
    <x v="318"/>
    <x v="5"/>
  </r>
  <r>
    <x v="203"/>
    <x v="5"/>
  </r>
  <r>
    <x v="277"/>
    <x v="5"/>
  </r>
  <r>
    <x v="103"/>
    <x v="5"/>
  </r>
  <r>
    <x v="312"/>
    <x v="5"/>
  </r>
  <r>
    <x v="219"/>
    <x v="5"/>
  </r>
  <r>
    <x v="379"/>
    <x v="5"/>
  </r>
  <r>
    <x v="122"/>
    <x v="5"/>
  </r>
  <r>
    <x v="146"/>
    <x v="5"/>
  </r>
  <r>
    <x v="53"/>
    <x v="5"/>
  </r>
  <r>
    <x v="390"/>
    <x v="5"/>
  </r>
  <r>
    <x v="92"/>
    <x v="5"/>
  </r>
  <r>
    <x v="169"/>
    <x v="5"/>
  </r>
  <r>
    <x v="24"/>
    <x v="5"/>
  </r>
  <r>
    <x v="81"/>
    <x v="5"/>
  </r>
  <r>
    <x v="348"/>
    <x v="5"/>
  </r>
  <r>
    <x v="18"/>
    <x v="5"/>
  </r>
  <r>
    <x v="391"/>
    <x v="5"/>
  </r>
  <r>
    <x v="229"/>
    <x v="5"/>
  </r>
  <r>
    <x v="147"/>
    <x v="5"/>
  </r>
  <r>
    <x v="147"/>
    <x v="5"/>
  </r>
  <r>
    <x v="190"/>
    <x v="5"/>
  </r>
  <r>
    <x v="392"/>
    <x v="5"/>
  </r>
  <r>
    <x v="3"/>
    <x v="5"/>
  </r>
  <r>
    <x v="30"/>
    <x v="5"/>
  </r>
  <r>
    <x v="45"/>
    <x v="5"/>
  </r>
  <r>
    <x v="23"/>
    <x v="5"/>
  </r>
  <r>
    <x v="203"/>
    <x v="5"/>
  </r>
  <r>
    <x v="160"/>
    <x v="5"/>
  </r>
  <r>
    <x v="118"/>
    <x v="5"/>
  </r>
  <r>
    <x v="8"/>
    <x v="5"/>
  </r>
  <r>
    <x v="41"/>
    <x v="5"/>
  </r>
  <r>
    <x v="325"/>
    <x v="5"/>
  </r>
  <r>
    <x v="369"/>
    <x v="5"/>
  </r>
  <r>
    <x v="359"/>
    <x v="5"/>
  </r>
  <r>
    <x v="195"/>
    <x v="5"/>
  </r>
  <r>
    <x v="306"/>
    <x v="5"/>
  </r>
  <r>
    <x v="43"/>
    <x v="5"/>
  </r>
  <r>
    <x v="105"/>
    <x v="5"/>
  </r>
  <r>
    <x v="170"/>
    <x v="5"/>
  </r>
  <r>
    <x v="147"/>
    <x v="5"/>
  </r>
  <r>
    <x v="93"/>
    <x v="5"/>
  </r>
  <r>
    <x v="172"/>
    <x v="5"/>
  </r>
  <r>
    <x v="393"/>
    <x v="5"/>
  </r>
  <r>
    <x v="394"/>
    <x v="5"/>
  </r>
  <r>
    <x v="112"/>
    <x v="5"/>
  </r>
  <r>
    <x v="219"/>
    <x v="5"/>
  </r>
  <r>
    <x v="296"/>
    <x v="5"/>
  </r>
  <r>
    <x v="91"/>
    <x v="5"/>
  </r>
  <r>
    <x v="303"/>
    <x v="5"/>
  </r>
  <r>
    <x v="37"/>
    <x v="5"/>
  </r>
  <r>
    <x v="187"/>
    <x v="5"/>
  </r>
  <r>
    <x v="318"/>
    <x v="5"/>
  </r>
  <r>
    <x v="236"/>
    <x v="5"/>
  </r>
  <r>
    <x v="395"/>
    <x v="5"/>
  </r>
  <r>
    <x v="59"/>
    <x v="5"/>
  </r>
  <r>
    <x v="299"/>
    <x v="5"/>
  </r>
  <r>
    <x v="30"/>
    <x v="5"/>
  </r>
  <r>
    <x v="146"/>
    <x v="5"/>
  </r>
  <r>
    <x v="53"/>
    <x v="5"/>
  </r>
  <r>
    <x v="341"/>
    <x v="5"/>
  </r>
  <r>
    <x v="280"/>
    <x v="5"/>
  </r>
  <r>
    <x v="1"/>
    <x v="5"/>
  </r>
  <r>
    <x v="75"/>
    <x v="5"/>
  </r>
  <r>
    <x v="112"/>
    <x v="5"/>
  </r>
  <r>
    <x v="328"/>
    <x v="5"/>
  </r>
  <r>
    <x v="1"/>
    <x v="5"/>
  </r>
  <r>
    <x v="160"/>
    <x v="5"/>
  </r>
  <r>
    <x v="380"/>
    <x v="5"/>
  </r>
  <r>
    <x v="159"/>
    <x v="5"/>
  </r>
  <r>
    <x v="310"/>
    <x v="5"/>
  </r>
  <r>
    <x v="366"/>
    <x v="5"/>
  </r>
  <r>
    <x v="292"/>
    <x v="5"/>
  </r>
  <r>
    <x v="53"/>
    <x v="5"/>
  </r>
  <r>
    <x v="47"/>
    <x v="5"/>
  </r>
  <r>
    <x v="104"/>
    <x v="5"/>
  </r>
  <r>
    <x v="396"/>
    <x v="5"/>
  </r>
  <r>
    <x v="2"/>
    <x v="5"/>
  </r>
  <r>
    <x v="46"/>
    <x v="5"/>
  </r>
  <r>
    <x v="324"/>
    <x v="5"/>
  </r>
  <r>
    <x v="339"/>
    <x v="5"/>
  </r>
  <r>
    <x v="176"/>
    <x v="5"/>
  </r>
  <r>
    <x v="340"/>
    <x v="5"/>
  </r>
  <r>
    <x v="246"/>
    <x v="5"/>
  </r>
  <r>
    <x v="171"/>
    <x v="5"/>
  </r>
  <r>
    <x v="30"/>
    <x v="5"/>
  </r>
  <r>
    <x v="15"/>
    <x v="5"/>
  </r>
  <r>
    <x v="158"/>
    <x v="5"/>
  </r>
  <r>
    <x v="76"/>
    <x v="5"/>
  </r>
  <r>
    <x v="30"/>
    <x v="6"/>
  </r>
  <r>
    <x v="31"/>
    <x v="6"/>
  </r>
  <r>
    <x v="383"/>
    <x v="6"/>
  </r>
  <r>
    <x v="219"/>
    <x v="6"/>
  </r>
  <r>
    <x v="396"/>
    <x v="6"/>
  </r>
  <r>
    <x v="127"/>
    <x v="6"/>
  </r>
  <r>
    <x v="116"/>
    <x v="6"/>
  </r>
  <r>
    <x v="397"/>
    <x v="6"/>
  </r>
  <r>
    <x v="119"/>
    <x v="6"/>
  </r>
  <r>
    <x v="330"/>
    <x v="6"/>
  </r>
  <r>
    <x v="353"/>
    <x v="6"/>
  </r>
  <r>
    <x v="36"/>
    <x v="6"/>
  </r>
  <r>
    <x v="11"/>
    <x v="6"/>
  </r>
  <r>
    <x v="92"/>
    <x v="6"/>
  </r>
  <r>
    <x v="325"/>
    <x v="6"/>
  </r>
  <r>
    <x v="339"/>
    <x v="6"/>
  </r>
  <r>
    <x v="18"/>
    <x v="6"/>
  </r>
  <r>
    <x v="214"/>
    <x v="6"/>
  </r>
  <r>
    <x v="44"/>
    <x v="6"/>
  </r>
  <r>
    <x v="385"/>
    <x v="6"/>
  </r>
  <r>
    <x v="106"/>
    <x v="6"/>
  </r>
  <r>
    <x v="297"/>
    <x v="6"/>
  </r>
  <r>
    <x v="53"/>
    <x v="6"/>
  </r>
  <r>
    <x v="210"/>
    <x v="6"/>
  </r>
  <r>
    <x v="41"/>
    <x v="6"/>
  </r>
  <r>
    <x v="173"/>
    <x v="6"/>
  </r>
  <r>
    <x v="218"/>
    <x v="6"/>
  </r>
  <r>
    <x v="61"/>
    <x v="6"/>
  </r>
  <r>
    <x v="37"/>
    <x v="6"/>
  </r>
  <r>
    <x v="353"/>
    <x v="6"/>
  </r>
  <r>
    <x v="246"/>
    <x v="6"/>
  </r>
  <r>
    <x v="197"/>
    <x v="6"/>
  </r>
  <r>
    <x v="151"/>
    <x v="6"/>
  </r>
  <r>
    <x v="244"/>
    <x v="6"/>
  </r>
  <r>
    <x v="310"/>
    <x v="6"/>
  </r>
  <r>
    <x v="218"/>
    <x v="6"/>
  </r>
  <r>
    <x v="15"/>
    <x v="6"/>
  </r>
  <r>
    <x v="311"/>
    <x v="6"/>
  </r>
  <r>
    <x v="241"/>
    <x v="6"/>
  </r>
  <r>
    <x v="56"/>
    <x v="6"/>
  </r>
  <r>
    <x v="30"/>
    <x v="6"/>
  </r>
  <r>
    <x v="219"/>
    <x v="6"/>
  </r>
  <r>
    <x v="203"/>
    <x v="6"/>
  </r>
  <r>
    <x v="217"/>
    <x v="6"/>
  </r>
  <r>
    <x v="254"/>
    <x v="6"/>
  </r>
  <r>
    <x v="155"/>
    <x v="6"/>
  </r>
  <r>
    <x v="65"/>
    <x v="6"/>
  </r>
  <r>
    <x v="55"/>
    <x v="6"/>
  </r>
  <r>
    <x v="3"/>
    <x v="6"/>
  </r>
  <r>
    <x v="158"/>
    <x v="6"/>
  </r>
  <r>
    <x v="398"/>
    <x v="6"/>
  </r>
  <r>
    <x v="53"/>
    <x v="6"/>
  </r>
  <r>
    <x v="246"/>
    <x v="6"/>
  </r>
  <r>
    <x v="317"/>
    <x v="6"/>
  </r>
  <r>
    <x v="243"/>
    <x v="6"/>
  </r>
  <r>
    <x v="17"/>
    <x v="6"/>
  </r>
  <r>
    <x v="30"/>
    <x v="6"/>
  </r>
  <r>
    <x v="399"/>
    <x v="6"/>
  </r>
  <r>
    <x v="161"/>
    <x v="6"/>
  </r>
  <r>
    <x v="138"/>
    <x v="6"/>
  </r>
  <r>
    <x v="44"/>
    <x v="6"/>
  </r>
  <r>
    <x v="381"/>
    <x v="6"/>
  </r>
  <r>
    <x v="138"/>
    <x v="6"/>
  </r>
  <r>
    <x v="316"/>
    <x v="6"/>
  </r>
  <r>
    <x v="20"/>
    <x v="6"/>
  </r>
  <r>
    <x v="270"/>
    <x v="6"/>
  </r>
  <r>
    <x v="316"/>
    <x v="6"/>
  </r>
  <r>
    <x v="36"/>
    <x v="6"/>
  </r>
  <r>
    <x v="201"/>
    <x v="6"/>
  </r>
  <r>
    <x v="92"/>
    <x v="6"/>
  </r>
  <r>
    <x v="41"/>
    <x v="6"/>
  </r>
  <r>
    <x v="400"/>
    <x v="6"/>
  </r>
  <r>
    <x v="206"/>
    <x v="6"/>
  </r>
  <r>
    <x v="401"/>
    <x v="6"/>
  </r>
  <r>
    <x v="389"/>
    <x v="6"/>
  </r>
  <r>
    <x v="111"/>
    <x v="6"/>
  </r>
  <r>
    <x v="204"/>
    <x v="6"/>
  </r>
  <r>
    <x v="2"/>
    <x v="6"/>
  </r>
  <r>
    <x v="28"/>
    <x v="6"/>
  </r>
  <r>
    <x v="39"/>
    <x v="6"/>
  </r>
  <r>
    <x v="18"/>
    <x v="6"/>
  </r>
  <r>
    <x v="267"/>
    <x v="6"/>
  </r>
  <r>
    <x v="187"/>
    <x v="6"/>
  </r>
  <r>
    <x v="187"/>
    <x v="6"/>
  </r>
  <r>
    <x v="89"/>
    <x v="6"/>
  </r>
  <r>
    <x v="106"/>
    <x v="6"/>
  </r>
  <r>
    <x v="270"/>
    <x v="6"/>
  </r>
  <r>
    <x v="275"/>
    <x v="6"/>
  </r>
  <r>
    <x v="177"/>
    <x v="6"/>
  </r>
  <r>
    <x v="127"/>
    <x v="6"/>
  </r>
  <r>
    <x v="11"/>
    <x v="6"/>
  </r>
  <r>
    <x v="139"/>
    <x v="6"/>
  </r>
  <r>
    <x v="41"/>
    <x v="6"/>
  </r>
  <r>
    <x v="94"/>
    <x v="6"/>
  </r>
  <r>
    <x v="158"/>
    <x v="6"/>
  </r>
  <r>
    <x v="265"/>
    <x v="6"/>
  </r>
  <r>
    <x v="117"/>
    <x v="6"/>
  </r>
  <r>
    <x v="402"/>
    <x v="6"/>
  </r>
  <r>
    <x v="257"/>
    <x v="6"/>
  </r>
  <r>
    <x v="18"/>
    <x v="6"/>
  </r>
  <r>
    <x v="24"/>
    <x v="6"/>
  </r>
  <r>
    <x v="366"/>
    <x v="6"/>
  </r>
  <r>
    <x v="33"/>
    <x v="6"/>
  </r>
  <r>
    <x v="229"/>
    <x v="6"/>
  </r>
  <r>
    <x v="262"/>
    <x v="6"/>
  </r>
  <r>
    <x v="86"/>
    <x v="6"/>
  </r>
  <r>
    <x v="169"/>
    <x v="6"/>
  </r>
  <r>
    <x v="97"/>
    <x v="6"/>
  </r>
  <r>
    <x v="10"/>
    <x v="6"/>
  </r>
  <r>
    <x v="379"/>
    <x v="6"/>
  </r>
  <r>
    <x v="203"/>
    <x v="6"/>
  </r>
  <r>
    <x v="403"/>
    <x v="6"/>
  </r>
  <r>
    <x v="203"/>
    <x v="6"/>
  </r>
  <r>
    <x v="155"/>
    <x v="6"/>
  </r>
  <r>
    <x v="304"/>
    <x v="6"/>
  </r>
  <r>
    <x v="24"/>
    <x v="6"/>
  </r>
  <r>
    <x v="116"/>
    <x v="6"/>
  </r>
  <r>
    <x v="204"/>
    <x v="6"/>
  </r>
  <r>
    <x v="1"/>
    <x v="6"/>
  </r>
  <r>
    <x v="255"/>
    <x v="6"/>
  </r>
  <r>
    <x v="244"/>
    <x v="6"/>
  </r>
  <r>
    <x v="41"/>
    <x v="6"/>
  </r>
  <r>
    <x v="286"/>
    <x v="6"/>
  </r>
  <r>
    <x v="316"/>
    <x v="6"/>
  </r>
  <r>
    <x v="404"/>
    <x v="6"/>
  </r>
  <r>
    <x v="243"/>
    <x v="6"/>
  </r>
  <r>
    <x v="194"/>
    <x v="6"/>
  </r>
  <r>
    <x v="1"/>
    <x v="6"/>
  </r>
  <r>
    <x v="55"/>
    <x v="6"/>
  </r>
  <r>
    <x v="175"/>
    <x v="6"/>
  </r>
  <r>
    <x v="159"/>
    <x v="6"/>
  </r>
  <r>
    <x v="36"/>
    <x v="6"/>
  </r>
  <r>
    <x v="260"/>
    <x v="6"/>
  </r>
  <r>
    <x v="349"/>
    <x v="6"/>
  </r>
  <r>
    <x v="307"/>
    <x v="6"/>
  </r>
  <r>
    <x v="222"/>
    <x v="6"/>
  </r>
  <r>
    <x v="36"/>
    <x v="6"/>
  </r>
  <r>
    <x v="283"/>
    <x v="6"/>
  </r>
  <r>
    <x v="30"/>
    <x v="6"/>
  </r>
  <r>
    <x v="141"/>
    <x v="6"/>
  </r>
  <r>
    <x v="0"/>
    <x v="6"/>
  </r>
  <r>
    <x v="17"/>
    <x v="6"/>
  </r>
  <r>
    <x v="11"/>
    <x v="6"/>
  </r>
  <r>
    <x v="121"/>
    <x v="6"/>
  </r>
  <r>
    <x v="405"/>
    <x v="6"/>
  </r>
  <r>
    <x v="15"/>
    <x v="6"/>
  </r>
  <r>
    <x v="209"/>
    <x v="6"/>
  </r>
  <r>
    <x v="138"/>
    <x v="6"/>
  </r>
  <r>
    <x v="358"/>
    <x v="6"/>
  </r>
  <r>
    <x v="406"/>
    <x v="6"/>
  </r>
  <r>
    <x v="283"/>
    <x v="6"/>
  </r>
  <r>
    <x v="275"/>
    <x v="6"/>
  </r>
  <r>
    <x v="131"/>
    <x v="6"/>
  </r>
  <r>
    <x v="175"/>
    <x v="6"/>
  </r>
  <r>
    <x v="369"/>
    <x v="6"/>
  </r>
  <r>
    <x v="15"/>
    <x v="6"/>
  </r>
  <r>
    <x v="17"/>
    <x v="6"/>
  </r>
  <r>
    <x v="332"/>
    <x v="6"/>
  </r>
  <r>
    <x v="2"/>
    <x v="6"/>
  </r>
  <r>
    <x v="1"/>
    <x v="6"/>
  </r>
  <r>
    <x v="307"/>
    <x v="6"/>
  </r>
  <r>
    <x v="389"/>
    <x v="6"/>
  </r>
  <r>
    <x v="158"/>
    <x v="6"/>
  </r>
  <r>
    <x v="65"/>
    <x v="6"/>
  </r>
  <r>
    <x v="264"/>
    <x v="6"/>
  </r>
  <r>
    <x v="1"/>
    <x v="6"/>
  </r>
  <r>
    <x v="280"/>
    <x v="6"/>
  </r>
  <r>
    <x v="282"/>
    <x v="6"/>
  </r>
  <r>
    <x v="271"/>
    <x v="6"/>
  </r>
  <r>
    <x v="363"/>
    <x v="6"/>
  </r>
  <r>
    <x v="193"/>
    <x v="6"/>
  </r>
  <r>
    <x v="2"/>
    <x v="6"/>
  </r>
  <r>
    <x v="214"/>
    <x v="6"/>
  </r>
  <r>
    <x v="15"/>
    <x v="6"/>
  </r>
  <r>
    <x v="92"/>
    <x v="6"/>
  </r>
  <r>
    <x v="276"/>
    <x v="6"/>
  </r>
  <r>
    <x v="2"/>
    <x v="6"/>
  </r>
  <r>
    <x v="30"/>
    <x v="6"/>
  </r>
  <r>
    <x v="337"/>
    <x v="6"/>
  </r>
  <r>
    <x v="392"/>
    <x v="6"/>
  </r>
  <r>
    <x v="194"/>
    <x v="6"/>
  </r>
  <r>
    <x v="197"/>
    <x v="6"/>
  </r>
  <r>
    <x v="407"/>
    <x v="6"/>
  </r>
  <r>
    <x v="113"/>
    <x v="6"/>
  </r>
  <r>
    <x v="324"/>
    <x v="6"/>
  </r>
  <r>
    <x v="193"/>
    <x v="6"/>
  </r>
  <r>
    <x v="158"/>
    <x v="6"/>
  </r>
  <r>
    <x v="36"/>
    <x v="6"/>
  </r>
  <r>
    <x v="24"/>
    <x v="6"/>
  </r>
  <r>
    <x v="201"/>
    <x v="6"/>
  </r>
  <r>
    <x v="158"/>
    <x v="6"/>
  </r>
  <r>
    <x v="195"/>
    <x v="6"/>
  </r>
  <r>
    <x v="24"/>
    <x v="6"/>
  </r>
  <r>
    <x v="100"/>
    <x v="6"/>
  </r>
  <r>
    <x v="247"/>
    <x v="7"/>
  </r>
  <r>
    <x v="167"/>
    <x v="7"/>
  </r>
  <r>
    <x v="168"/>
    <x v="7"/>
  </r>
  <r>
    <x v="30"/>
    <x v="7"/>
  </r>
  <r>
    <x v="408"/>
    <x v="7"/>
  </r>
  <r>
    <x v="198"/>
    <x v="7"/>
  </r>
  <r>
    <x v="139"/>
    <x v="7"/>
  </r>
  <r>
    <x v="244"/>
    <x v="7"/>
  </r>
  <r>
    <x v="115"/>
    <x v="7"/>
  </r>
  <r>
    <x v="137"/>
    <x v="7"/>
  </r>
  <r>
    <x v="89"/>
    <x v="7"/>
  </r>
  <r>
    <x v="344"/>
    <x v="7"/>
  </r>
  <r>
    <x v="51"/>
    <x v="7"/>
  </r>
  <r>
    <x v="182"/>
    <x v="7"/>
  </r>
  <r>
    <x v="409"/>
    <x v="7"/>
  </r>
  <r>
    <x v="284"/>
    <x v="7"/>
  </r>
  <r>
    <x v="53"/>
    <x v="7"/>
  </r>
  <r>
    <x v="187"/>
    <x v="7"/>
  </r>
  <r>
    <x v="187"/>
    <x v="7"/>
  </r>
  <r>
    <x v="198"/>
    <x v="7"/>
  </r>
  <r>
    <x v="115"/>
    <x v="7"/>
  </r>
  <r>
    <x v="410"/>
    <x v="7"/>
  </r>
  <r>
    <x v="333"/>
    <x v="7"/>
  </r>
  <r>
    <x v="70"/>
    <x v="7"/>
  </r>
  <r>
    <x v="295"/>
    <x v="7"/>
  </r>
  <r>
    <x v="309"/>
    <x v="7"/>
  </r>
  <r>
    <x v="411"/>
    <x v="7"/>
  </r>
  <r>
    <x v="92"/>
    <x v="7"/>
  </r>
  <r>
    <x v="39"/>
    <x v="7"/>
  </r>
  <r>
    <x v="36"/>
    <x v="7"/>
  </r>
  <r>
    <x v="53"/>
    <x v="7"/>
  </r>
  <r>
    <x v="70"/>
    <x v="7"/>
  </r>
  <r>
    <x v="157"/>
    <x v="7"/>
  </r>
  <r>
    <x v="321"/>
    <x v="7"/>
  </r>
  <r>
    <x v="371"/>
    <x v="7"/>
  </r>
  <r>
    <x v="115"/>
    <x v="7"/>
  </r>
  <r>
    <x v="106"/>
    <x v="7"/>
  </r>
  <r>
    <x v="358"/>
    <x v="7"/>
  </r>
  <r>
    <x v="349"/>
    <x v="7"/>
  </r>
  <r>
    <x v="15"/>
    <x v="7"/>
  </r>
  <r>
    <x v="111"/>
    <x v="7"/>
  </r>
  <r>
    <x v="94"/>
    <x v="7"/>
  </r>
  <r>
    <x v="58"/>
    <x v="7"/>
  </r>
  <r>
    <x v="243"/>
    <x v="7"/>
  </r>
  <r>
    <x v="243"/>
    <x v="7"/>
  </r>
  <r>
    <x v="45"/>
    <x v="7"/>
  </r>
  <r>
    <x v="159"/>
    <x v="7"/>
  </r>
  <r>
    <x v="11"/>
    <x v="7"/>
  </r>
  <r>
    <x v="138"/>
    <x v="7"/>
  </r>
  <r>
    <x v="412"/>
    <x v="7"/>
  </r>
  <r>
    <x v="3"/>
    <x v="7"/>
  </r>
  <r>
    <x v="390"/>
    <x v="7"/>
  </r>
  <r>
    <x v="213"/>
    <x v="7"/>
  </r>
  <r>
    <x v="304"/>
    <x v="7"/>
  </r>
  <r>
    <x v="87"/>
    <x v="7"/>
  </r>
  <r>
    <x v="61"/>
    <x v="7"/>
  </r>
  <r>
    <x v="306"/>
    <x v="7"/>
  </r>
  <r>
    <x v="34"/>
    <x v="7"/>
  </r>
  <r>
    <x v="41"/>
    <x v="7"/>
  </r>
  <r>
    <x v="413"/>
    <x v="7"/>
  </r>
  <r>
    <x v="36"/>
    <x v="7"/>
  </r>
  <r>
    <x v="166"/>
    <x v="7"/>
  </r>
  <r>
    <x v="3"/>
    <x v="7"/>
  </r>
  <r>
    <x v="257"/>
    <x v="7"/>
  </r>
  <r>
    <x v="44"/>
    <x v="7"/>
  </r>
  <r>
    <x v="183"/>
    <x v="7"/>
  </r>
  <r>
    <x v="292"/>
    <x v="7"/>
  </r>
  <r>
    <x v="41"/>
    <x v="7"/>
  </r>
  <r>
    <x v="229"/>
    <x v="7"/>
  </r>
  <r>
    <x v="44"/>
    <x v="7"/>
  </r>
  <r>
    <x v="41"/>
    <x v="7"/>
  </r>
  <r>
    <x v="331"/>
    <x v="7"/>
  </r>
  <r>
    <x v="414"/>
    <x v="7"/>
  </r>
  <r>
    <x v="91"/>
    <x v="7"/>
  </r>
  <r>
    <x v="2"/>
    <x v="7"/>
  </r>
  <r>
    <x v="415"/>
    <x v="7"/>
  </r>
  <r>
    <x v="36"/>
    <x v="7"/>
  </r>
  <r>
    <x v="3"/>
    <x v="7"/>
  </r>
  <r>
    <x v="386"/>
    <x v="7"/>
  </r>
  <r>
    <x v="224"/>
    <x v="7"/>
  </r>
  <r>
    <x v="152"/>
    <x v="7"/>
  </r>
  <r>
    <x v="83"/>
    <x v="7"/>
  </r>
  <r>
    <x v="255"/>
    <x v="7"/>
  </r>
  <r>
    <x v="81"/>
    <x v="7"/>
  </r>
  <r>
    <x v="84"/>
    <x v="7"/>
  </r>
  <r>
    <x v="60"/>
    <x v="7"/>
  </r>
  <r>
    <x v="70"/>
    <x v="7"/>
  </r>
  <r>
    <x v="195"/>
    <x v="7"/>
  </r>
  <r>
    <x v="288"/>
    <x v="7"/>
  </r>
  <r>
    <x v="17"/>
    <x v="7"/>
  </r>
  <r>
    <x v="1"/>
    <x v="7"/>
  </r>
  <r>
    <x v="217"/>
    <x v="7"/>
  </r>
  <r>
    <x v="278"/>
    <x v="7"/>
  </r>
  <r>
    <x v="15"/>
    <x v="7"/>
  </r>
  <r>
    <x v="102"/>
    <x v="7"/>
  </r>
  <r>
    <x v="150"/>
    <x v="7"/>
  </r>
  <r>
    <x v="11"/>
    <x v="7"/>
  </r>
  <r>
    <x v="316"/>
    <x v="7"/>
  </r>
  <r>
    <x v="30"/>
    <x v="7"/>
  </r>
  <r>
    <x v="371"/>
    <x v="7"/>
  </r>
  <r>
    <x v="155"/>
    <x v="7"/>
  </r>
  <r>
    <x v="70"/>
    <x v="7"/>
  </r>
  <r>
    <x v="138"/>
    <x v="7"/>
  </r>
  <r>
    <x v="108"/>
    <x v="7"/>
  </r>
  <r>
    <x v="144"/>
    <x v="7"/>
  </r>
  <r>
    <x v="348"/>
    <x v="7"/>
  </r>
  <r>
    <x v="95"/>
    <x v="7"/>
  </r>
  <r>
    <x v="344"/>
    <x v="7"/>
  </r>
  <r>
    <x v="322"/>
    <x v="7"/>
  </r>
  <r>
    <x v="41"/>
    <x v="7"/>
  </r>
  <r>
    <x v="221"/>
    <x v="7"/>
  </r>
  <r>
    <x v="119"/>
    <x v="7"/>
  </r>
  <r>
    <x v="337"/>
    <x v="7"/>
  </r>
  <r>
    <x v="347"/>
    <x v="7"/>
  </r>
  <r>
    <x v="0"/>
    <x v="7"/>
  </r>
  <r>
    <x v="0"/>
    <x v="7"/>
  </r>
  <r>
    <x v="322"/>
    <x v="7"/>
  </r>
  <r>
    <x v="403"/>
    <x v="7"/>
  </r>
  <r>
    <x v="95"/>
    <x v="7"/>
  </r>
  <r>
    <x v="416"/>
    <x v="7"/>
  </r>
  <r>
    <x v="416"/>
    <x v="7"/>
  </r>
  <r>
    <x v="30"/>
    <x v="7"/>
  </r>
  <r>
    <x v="350"/>
    <x v="7"/>
  </r>
  <r>
    <x v="0"/>
    <x v="7"/>
  </r>
  <r>
    <x v="381"/>
    <x v="7"/>
  </r>
  <r>
    <x v="330"/>
    <x v="7"/>
  </r>
  <r>
    <x v="139"/>
    <x v="7"/>
  </r>
  <r>
    <x v="219"/>
    <x v="7"/>
  </r>
  <r>
    <x v="55"/>
    <x v="7"/>
  </r>
  <r>
    <x v="394"/>
    <x v="7"/>
  </r>
  <r>
    <x v="136"/>
    <x v="7"/>
  </r>
  <r>
    <x v="228"/>
    <x v="7"/>
  </r>
  <r>
    <x v="24"/>
    <x v="7"/>
  </r>
  <r>
    <x v="209"/>
    <x v="7"/>
  </r>
  <r>
    <x v="152"/>
    <x v="7"/>
  </r>
  <r>
    <x v="83"/>
    <x v="7"/>
  </r>
  <r>
    <x v="309"/>
    <x v="7"/>
  </r>
  <r>
    <x v="37"/>
    <x v="7"/>
  </r>
  <r>
    <x v="11"/>
    <x v="7"/>
  </r>
  <r>
    <x v="202"/>
    <x v="7"/>
  </r>
  <r>
    <x v="112"/>
    <x v="7"/>
  </r>
  <r>
    <x v="417"/>
    <x v="7"/>
  </r>
  <r>
    <x v="37"/>
    <x v="7"/>
  </r>
  <r>
    <x v="307"/>
    <x v="7"/>
  </r>
  <r>
    <x v="387"/>
    <x v="7"/>
  </r>
  <r>
    <x v="418"/>
    <x v="7"/>
  </r>
  <r>
    <x v="123"/>
    <x v="7"/>
  </r>
  <r>
    <x v="270"/>
    <x v="7"/>
  </r>
  <r>
    <x v="138"/>
    <x v="7"/>
  </r>
  <r>
    <x v="191"/>
    <x v="7"/>
  </r>
  <r>
    <x v="332"/>
    <x v="7"/>
  </r>
  <r>
    <x v="2"/>
    <x v="7"/>
  </r>
  <r>
    <x v="15"/>
    <x v="7"/>
  </r>
  <r>
    <x v="133"/>
    <x v="7"/>
  </r>
  <r>
    <x v="419"/>
    <x v="7"/>
  </r>
  <r>
    <x v="116"/>
    <x v="7"/>
  </r>
  <r>
    <x v="55"/>
    <x v="7"/>
  </r>
  <r>
    <x v="270"/>
    <x v="7"/>
  </r>
  <r>
    <x v="30"/>
    <x v="7"/>
  </r>
  <r>
    <x v="158"/>
    <x v="7"/>
  </r>
  <r>
    <x v="31"/>
    <x v="7"/>
  </r>
  <r>
    <x v="379"/>
    <x v="7"/>
  </r>
  <r>
    <x v="329"/>
    <x v="7"/>
  </r>
  <r>
    <x v="178"/>
    <x v="7"/>
  </r>
  <r>
    <x v="206"/>
    <x v="7"/>
  </r>
  <r>
    <x v="11"/>
    <x v="7"/>
  </r>
  <r>
    <x v="3"/>
    <x v="7"/>
  </r>
  <r>
    <x v="17"/>
    <x v="7"/>
  </r>
  <r>
    <x v="11"/>
    <x v="7"/>
  </r>
  <r>
    <x v="74"/>
    <x v="7"/>
  </r>
  <r>
    <x v="316"/>
    <x v="7"/>
  </r>
  <r>
    <x v="327"/>
    <x v="7"/>
  </r>
  <r>
    <x v="28"/>
    <x v="7"/>
  </r>
  <r>
    <x v="417"/>
    <x v="7"/>
  </r>
  <r>
    <x v="2"/>
    <x v="7"/>
  </r>
  <r>
    <x v="1"/>
    <x v="7"/>
  </r>
  <r>
    <x v="3"/>
    <x v="7"/>
  </r>
  <r>
    <x v="18"/>
    <x v="7"/>
  </r>
  <r>
    <x v="148"/>
    <x v="7"/>
  </r>
  <r>
    <x v="206"/>
    <x v="7"/>
  </r>
  <r>
    <x v="197"/>
    <x v="7"/>
  </r>
  <r>
    <x v="160"/>
    <x v="7"/>
  </r>
  <r>
    <x v="257"/>
    <x v="7"/>
  </r>
  <r>
    <x v="3"/>
    <x v="7"/>
  </r>
  <r>
    <x v="74"/>
    <x v="7"/>
  </r>
  <r>
    <x v="380"/>
    <x v="7"/>
  </r>
  <r>
    <x v="17"/>
    <x v="7"/>
  </r>
  <r>
    <x v="127"/>
    <x v="7"/>
  </r>
  <r>
    <x v="3"/>
    <x v="7"/>
  </r>
  <r>
    <x v="0"/>
    <x v="7"/>
  </r>
  <r>
    <x v="328"/>
    <x v="7"/>
  </r>
  <r>
    <x v="420"/>
    <x v="7"/>
  </r>
  <r>
    <x v="421"/>
    <x v="7"/>
  </r>
  <r>
    <x v="17"/>
    <x v="7"/>
  </r>
  <r>
    <x v="24"/>
    <x v="7"/>
  </r>
  <r>
    <x v="388"/>
    <x v="7"/>
  </r>
  <r>
    <x v="0"/>
    <x v="7"/>
  </r>
  <r>
    <x v="94"/>
    <x v="7"/>
  </r>
  <r>
    <x v="422"/>
    <x v="7"/>
  </r>
  <r>
    <x v="52"/>
    <x v="7"/>
  </r>
  <r>
    <x v="17"/>
    <x v="7"/>
  </r>
  <r>
    <x v="169"/>
    <x v="7"/>
  </r>
  <r>
    <x v="374"/>
    <x v="7"/>
  </r>
  <r>
    <x v="64"/>
    <x v="7"/>
  </r>
  <r>
    <x v="72"/>
    <x v="7"/>
  </r>
  <r>
    <x v="53"/>
    <x v="7"/>
  </r>
  <r>
    <x v="3"/>
    <x v="7"/>
  </r>
  <r>
    <x v="41"/>
    <x v="8"/>
  </r>
  <r>
    <x v="153"/>
    <x v="8"/>
  </r>
  <r>
    <x v="24"/>
    <x v="8"/>
  </r>
  <r>
    <x v="283"/>
    <x v="8"/>
  </r>
  <r>
    <x v="246"/>
    <x v="8"/>
  </r>
  <r>
    <x v="212"/>
    <x v="8"/>
  </r>
  <r>
    <x v="206"/>
    <x v="8"/>
  </r>
  <r>
    <x v="212"/>
    <x v="8"/>
  </r>
  <r>
    <x v="286"/>
    <x v="8"/>
  </r>
  <r>
    <x v="396"/>
    <x v="8"/>
  </r>
  <r>
    <x v="389"/>
    <x v="8"/>
  </r>
  <r>
    <x v="225"/>
    <x v="8"/>
  </r>
  <r>
    <x v="119"/>
    <x v="8"/>
  </r>
  <r>
    <x v="36"/>
    <x v="8"/>
  </r>
  <r>
    <x v="275"/>
    <x v="8"/>
  </r>
  <r>
    <x v="423"/>
    <x v="8"/>
  </r>
  <r>
    <x v="377"/>
    <x v="8"/>
  </r>
  <r>
    <x v="424"/>
    <x v="8"/>
  </r>
  <r>
    <x v="230"/>
    <x v="8"/>
  </r>
  <r>
    <x v="251"/>
    <x v="8"/>
  </r>
  <r>
    <x v="70"/>
    <x v="8"/>
  </r>
  <r>
    <x v="319"/>
    <x v="8"/>
  </r>
  <r>
    <x v="336"/>
    <x v="8"/>
  </r>
  <r>
    <x v="146"/>
    <x v="8"/>
  </r>
  <r>
    <x v="30"/>
    <x v="8"/>
  </r>
  <r>
    <x v="138"/>
    <x v="8"/>
  </r>
  <r>
    <x v="229"/>
    <x v="8"/>
  </r>
  <r>
    <x v="172"/>
    <x v="8"/>
  </r>
  <r>
    <x v="324"/>
    <x v="8"/>
  </r>
  <r>
    <x v="131"/>
    <x v="8"/>
  </r>
  <r>
    <x v="1"/>
    <x v="8"/>
  </r>
  <r>
    <x v="47"/>
    <x v="8"/>
  </r>
  <r>
    <x v="145"/>
    <x v="8"/>
  </r>
  <r>
    <x v="11"/>
    <x v="8"/>
  </r>
  <r>
    <x v="23"/>
    <x v="8"/>
  </r>
  <r>
    <x v="112"/>
    <x v="8"/>
  </r>
  <r>
    <x v="270"/>
    <x v="8"/>
  </r>
  <r>
    <x v="197"/>
    <x v="8"/>
  </r>
  <r>
    <x v="268"/>
    <x v="8"/>
  </r>
  <r>
    <x v="53"/>
    <x v="8"/>
  </r>
  <r>
    <x v="293"/>
    <x v="8"/>
  </r>
  <r>
    <x v="425"/>
    <x v="8"/>
  </r>
  <r>
    <x v="225"/>
    <x v="8"/>
  </r>
  <r>
    <x v="318"/>
    <x v="8"/>
  </r>
  <r>
    <x v="246"/>
    <x v="8"/>
  </r>
  <r>
    <x v="264"/>
    <x v="8"/>
  </r>
  <r>
    <x v="382"/>
    <x v="8"/>
  </r>
  <r>
    <x v="205"/>
    <x v="8"/>
  </r>
  <r>
    <x v="344"/>
    <x v="8"/>
  </r>
  <r>
    <x v="91"/>
    <x v="8"/>
  </r>
  <r>
    <x v="424"/>
    <x v="8"/>
  </r>
  <r>
    <x v="426"/>
    <x v="8"/>
  </r>
  <r>
    <x v="181"/>
    <x v="8"/>
  </r>
  <r>
    <x v="71"/>
    <x v="8"/>
  </r>
  <r>
    <x v="7"/>
    <x v="8"/>
  </r>
  <r>
    <x v="48"/>
    <x v="8"/>
  </r>
  <r>
    <x v="36"/>
    <x v="8"/>
  </r>
  <r>
    <x v="385"/>
    <x v="8"/>
  </r>
  <r>
    <x v="182"/>
    <x v="8"/>
  </r>
  <r>
    <x v="44"/>
    <x v="8"/>
  </r>
  <r>
    <x v="3"/>
    <x v="8"/>
  </r>
  <r>
    <x v="383"/>
    <x v="8"/>
  </r>
  <r>
    <x v="17"/>
    <x v="8"/>
  </r>
  <r>
    <x v="138"/>
    <x v="8"/>
  </r>
  <r>
    <x v="17"/>
    <x v="8"/>
  </r>
  <r>
    <x v="136"/>
    <x v="8"/>
  </r>
  <r>
    <x v="60"/>
    <x v="8"/>
  </r>
  <r>
    <x v="95"/>
    <x v="8"/>
  </r>
  <r>
    <x v="412"/>
    <x v="8"/>
  </r>
  <r>
    <x v="86"/>
    <x v="8"/>
  </r>
  <r>
    <x v="427"/>
    <x v="8"/>
  </r>
  <r>
    <x v="2"/>
    <x v="8"/>
  </r>
  <r>
    <x v="11"/>
    <x v="8"/>
  </r>
  <r>
    <x v="117"/>
    <x v="8"/>
  </r>
  <r>
    <x v="417"/>
    <x v="8"/>
  </r>
  <r>
    <x v="123"/>
    <x v="8"/>
  </r>
  <r>
    <x v="214"/>
    <x v="8"/>
  </r>
  <r>
    <x v="308"/>
    <x v="8"/>
  </r>
  <r>
    <x v="71"/>
    <x v="8"/>
  </r>
  <r>
    <x v="164"/>
    <x v="8"/>
  </r>
  <r>
    <x v="274"/>
    <x v="8"/>
  </r>
  <r>
    <x v="428"/>
    <x v="8"/>
  </r>
  <r>
    <x v="277"/>
    <x v="8"/>
  </r>
  <r>
    <x v="112"/>
    <x v="8"/>
  </r>
  <r>
    <x v="15"/>
    <x v="8"/>
  </r>
  <r>
    <x v="429"/>
    <x v="8"/>
  </r>
  <r>
    <x v="383"/>
    <x v="8"/>
  </r>
  <r>
    <x v="422"/>
    <x v="8"/>
  </r>
  <r>
    <x v="430"/>
    <x v="8"/>
  </r>
  <r>
    <x v="328"/>
    <x v="8"/>
  </r>
  <r>
    <x v="71"/>
    <x v="8"/>
  </r>
  <r>
    <x v="20"/>
    <x v="8"/>
  </r>
  <r>
    <x v="17"/>
    <x v="8"/>
  </r>
  <r>
    <x v="158"/>
    <x v="8"/>
  </r>
  <r>
    <x v="111"/>
    <x v="8"/>
  </r>
  <r>
    <x v="63"/>
    <x v="8"/>
  </r>
  <r>
    <x v="41"/>
    <x v="8"/>
  </r>
  <r>
    <x v="53"/>
    <x v="8"/>
  </r>
  <r>
    <x v="30"/>
    <x v="8"/>
  </r>
  <r>
    <x v="145"/>
    <x v="8"/>
  </r>
  <r>
    <x v="53"/>
    <x v="8"/>
  </r>
  <r>
    <x v="55"/>
    <x v="8"/>
  </r>
  <r>
    <x v="268"/>
    <x v="8"/>
  </r>
  <r>
    <x v="96"/>
    <x v="8"/>
  </r>
  <r>
    <x v="92"/>
    <x v="8"/>
  </r>
  <r>
    <x v="84"/>
    <x v="8"/>
  </r>
  <r>
    <x v="259"/>
    <x v="8"/>
  </r>
  <r>
    <x v="93"/>
    <x v="8"/>
  </r>
  <r>
    <x v="30"/>
    <x v="8"/>
  </r>
  <r>
    <x v="100"/>
    <x v="8"/>
  </r>
  <r>
    <x v="125"/>
    <x v="8"/>
  </r>
  <r>
    <x v="2"/>
    <x v="8"/>
  </r>
  <r>
    <x v="113"/>
    <x v="8"/>
  </r>
  <r>
    <x v="64"/>
    <x v="8"/>
  </r>
  <r>
    <x v="23"/>
    <x v="8"/>
  </r>
  <r>
    <x v="47"/>
    <x v="8"/>
  </r>
  <r>
    <x v="431"/>
    <x v="8"/>
  </r>
  <r>
    <x v="41"/>
    <x v="8"/>
  </r>
  <r>
    <x v="347"/>
    <x v="8"/>
  </r>
  <r>
    <x v="61"/>
    <x v="8"/>
  </r>
  <r>
    <x v="113"/>
    <x v="8"/>
  </r>
  <r>
    <x v="44"/>
    <x v="8"/>
  </r>
  <r>
    <x v="158"/>
    <x v="8"/>
  </r>
  <r>
    <x v="55"/>
    <x v="8"/>
  </r>
  <r>
    <x v="336"/>
    <x v="8"/>
  </r>
  <r>
    <x v="1"/>
    <x v="8"/>
  </r>
  <r>
    <x v="197"/>
    <x v="8"/>
  </r>
  <r>
    <x v="241"/>
    <x v="8"/>
  </r>
  <r>
    <x v="162"/>
    <x v="8"/>
  </r>
  <r>
    <x v="432"/>
    <x v="8"/>
  </r>
  <r>
    <x v="15"/>
    <x v="8"/>
  </r>
  <r>
    <x v="359"/>
    <x v="8"/>
  </r>
  <r>
    <x v="165"/>
    <x v="8"/>
  </r>
  <r>
    <x v="166"/>
    <x v="8"/>
  </r>
  <r>
    <x v="94"/>
    <x v="8"/>
  </r>
  <r>
    <x v="202"/>
    <x v="8"/>
  </r>
  <r>
    <x v="230"/>
    <x v="8"/>
  </r>
  <r>
    <x v="15"/>
    <x v="8"/>
  </r>
  <r>
    <x v="138"/>
    <x v="8"/>
  </r>
  <r>
    <x v="158"/>
    <x v="8"/>
  </r>
  <r>
    <x v="139"/>
    <x v="8"/>
  </r>
  <r>
    <x v="109"/>
    <x v="8"/>
  </r>
  <r>
    <x v="2"/>
    <x v="8"/>
  </r>
  <r>
    <x v="2"/>
    <x v="8"/>
  </r>
  <r>
    <x v="44"/>
    <x v="8"/>
  </r>
  <r>
    <x v="3"/>
    <x v="8"/>
  </r>
  <r>
    <x v="202"/>
    <x v="8"/>
  </r>
  <r>
    <x v="138"/>
    <x v="8"/>
  </r>
  <r>
    <x v="171"/>
    <x v="8"/>
  </r>
  <r>
    <x v="101"/>
    <x v="8"/>
  </r>
  <r>
    <x v="112"/>
    <x v="8"/>
  </r>
  <r>
    <x v="2"/>
    <x v="8"/>
  </r>
  <r>
    <x v="69"/>
    <x v="8"/>
  </r>
  <r>
    <x v="244"/>
    <x v="8"/>
  </r>
  <r>
    <x v="102"/>
    <x v="8"/>
  </r>
  <r>
    <x v="4"/>
    <x v="8"/>
  </r>
  <r>
    <x v="158"/>
    <x v="8"/>
  </r>
  <r>
    <x v="158"/>
    <x v="8"/>
  </r>
  <r>
    <x v="198"/>
    <x v="8"/>
  </r>
  <r>
    <x v="160"/>
    <x v="8"/>
  </r>
  <r>
    <x v="117"/>
    <x v="8"/>
  </r>
  <r>
    <x v="195"/>
    <x v="8"/>
  </r>
  <r>
    <x v="182"/>
    <x v="8"/>
  </r>
  <r>
    <x v="3"/>
    <x v="8"/>
  </r>
  <r>
    <x v="1"/>
    <x v="8"/>
  </r>
  <r>
    <x v="70"/>
    <x v="8"/>
  </r>
  <r>
    <x v="30"/>
    <x v="8"/>
  </r>
  <r>
    <x v="129"/>
    <x v="8"/>
  </r>
  <r>
    <x v="223"/>
    <x v="8"/>
  </r>
  <r>
    <x v="280"/>
    <x v="8"/>
  </r>
  <r>
    <x v="214"/>
    <x v="8"/>
  </r>
  <r>
    <x v="316"/>
    <x v="8"/>
  </r>
  <r>
    <x v="233"/>
    <x v="8"/>
  </r>
  <r>
    <x v="74"/>
    <x v="8"/>
  </r>
  <r>
    <x v="73"/>
    <x v="8"/>
  </r>
  <r>
    <x v="91"/>
    <x v="8"/>
  </r>
  <r>
    <x v="197"/>
    <x v="8"/>
  </r>
  <r>
    <x v="13"/>
    <x v="8"/>
  </r>
  <r>
    <x v="41"/>
    <x v="8"/>
  </r>
  <r>
    <x v="70"/>
    <x v="8"/>
  </r>
  <r>
    <x v="158"/>
    <x v="8"/>
  </r>
  <r>
    <x v="144"/>
    <x v="8"/>
  </r>
  <r>
    <x v="116"/>
    <x v="8"/>
  </r>
  <r>
    <x v="3"/>
    <x v="8"/>
  </r>
  <r>
    <x v="64"/>
    <x v="8"/>
  </r>
  <r>
    <x v="138"/>
    <x v="8"/>
  </r>
  <r>
    <x v="109"/>
    <x v="8"/>
  </r>
  <r>
    <x v="15"/>
    <x v="8"/>
  </r>
  <r>
    <x v="11"/>
    <x v="8"/>
  </r>
  <r>
    <x v="405"/>
    <x v="8"/>
  </r>
  <r>
    <x v="433"/>
    <x v="8"/>
  </r>
  <r>
    <x v="212"/>
    <x v="8"/>
  </r>
  <r>
    <x v="348"/>
    <x v="8"/>
  </r>
  <r>
    <x v="47"/>
    <x v="8"/>
  </r>
  <r>
    <x v="163"/>
    <x v="8"/>
  </r>
  <r>
    <x v="183"/>
    <x v="8"/>
  </r>
  <r>
    <x v="107"/>
    <x v="8"/>
  </r>
  <r>
    <x v="434"/>
    <x v="8"/>
  </r>
  <r>
    <x v="55"/>
    <x v="8"/>
  </r>
  <r>
    <x v="24"/>
    <x v="8"/>
  </r>
  <r>
    <x v="199"/>
    <x v="8"/>
  </r>
  <r>
    <x v="24"/>
    <x v="8"/>
  </r>
  <r>
    <x v="36"/>
    <x v="8"/>
  </r>
  <r>
    <x v="53"/>
    <x v="8"/>
  </r>
  <r>
    <x v="18"/>
    <x v="8"/>
  </r>
  <r>
    <x v="312"/>
    <x v="8"/>
  </r>
  <r>
    <x v="18"/>
    <x v="8"/>
  </r>
  <r>
    <x v="212"/>
    <x v="8"/>
  </r>
  <r>
    <x v="24"/>
    <x v="8"/>
  </r>
  <r>
    <x v="280"/>
    <x v="8"/>
  </r>
  <r>
    <x v="30"/>
    <x v="8"/>
  </r>
  <r>
    <x v="156"/>
    <x v="8"/>
  </r>
  <r>
    <x v="417"/>
    <x v="8"/>
  </r>
  <r>
    <x v="11"/>
    <x v="8"/>
  </r>
  <r>
    <x v="0"/>
    <x v="8"/>
  </r>
  <r>
    <x v="204"/>
    <x v="8"/>
  </r>
  <r>
    <x v="17"/>
    <x v="8"/>
  </r>
  <r>
    <x v="17"/>
    <x v="8"/>
  </r>
  <r>
    <x v="15"/>
    <x v="8"/>
  </r>
  <r>
    <x v="424"/>
    <x v="9"/>
  </r>
  <r>
    <x v="92"/>
    <x v="9"/>
  </r>
  <r>
    <x v="171"/>
    <x v="9"/>
  </r>
  <r>
    <x v="255"/>
    <x v="9"/>
  </r>
  <r>
    <x v="3"/>
    <x v="9"/>
  </r>
  <r>
    <x v="270"/>
    <x v="9"/>
  </r>
  <r>
    <x v="309"/>
    <x v="9"/>
  </r>
  <r>
    <x v="36"/>
    <x v="9"/>
  </r>
  <r>
    <x v="306"/>
    <x v="9"/>
  </r>
  <r>
    <x v="306"/>
    <x v="9"/>
  </r>
  <r>
    <x v="44"/>
    <x v="9"/>
  </r>
  <r>
    <x v="312"/>
    <x v="9"/>
  </r>
  <r>
    <x v="3"/>
    <x v="9"/>
  </r>
  <r>
    <x v="237"/>
    <x v="9"/>
  </r>
  <r>
    <x v="327"/>
    <x v="9"/>
  </r>
  <r>
    <x v="138"/>
    <x v="9"/>
  </r>
  <r>
    <x v="110"/>
    <x v="9"/>
  </r>
  <r>
    <x v="46"/>
    <x v="9"/>
  </r>
  <r>
    <x v="22"/>
    <x v="9"/>
  </r>
  <r>
    <x v="190"/>
    <x v="9"/>
  </r>
  <r>
    <x v="100"/>
    <x v="9"/>
  </r>
  <r>
    <x v="220"/>
    <x v="9"/>
  </r>
  <r>
    <x v="193"/>
    <x v="9"/>
  </r>
  <r>
    <x v="127"/>
    <x v="9"/>
  </r>
  <r>
    <x v="166"/>
    <x v="9"/>
  </r>
  <r>
    <x v="23"/>
    <x v="9"/>
  </r>
  <r>
    <x v="127"/>
    <x v="9"/>
  </r>
  <r>
    <x v="23"/>
    <x v="9"/>
  </r>
  <r>
    <x v="70"/>
    <x v="9"/>
  </r>
  <r>
    <x v="422"/>
    <x v="9"/>
  </r>
  <r>
    <x v="30"/>
    <x v="9"/>
  </r>
  <r>
    <x v="119"/>
    <x v="9"/>
  </r>
  <r>
    <x v="292"/>
    <x v="9"/>
  </r>
  <r>
    <x v="138"/>
    <x v="9"/>
  </r>
  <r>
    <x v="322"/>
    <x v="9"/>
  </r>
  <r>
    <x v="114"/>
    <x v="9"/>
  </r>
  <r>
    <x v="69"/>
    <x v="9"/>
  </r>
  <r>
    <x v="435"/>
    <x v="9"/>
  </r>
  <r>
    <x v="31"/>
    <x v="9"/>
  </r>
  <r>
    <x v="271"/>
    <x v="9"/>
  </r>
  <r>
    <x v="2"/>
    <x v="9"/>
  </r>
  <r>
    <x v="276"/>
    <x v="9"/>
  </r>
  <r>
    <x v="173"/>
    <x v="9"/>
  </r>
  <r>
    <x v="376"/>
    <x v="9"/>
  </r>
  <r>
    <x v="138"/>
    <x v="9"/>
  </r>
  <r>
    <x v="24"/>
    <x v="9"/>
  </r>
  <r>
    <x v="11"/>
    <x v="9"/>
  </r>
  <r>
    <x v="22"/>
    <x v="9"/>
  </r>
  <r>
    <x v="227"/>
    <x v="9"/>
  </r>
  <r>
    <x v="276"/>
    <x v="9"/>
  </r>
  <r>
    <x v="18"/>
    <x v="9"/>
  </r>
  <r>
    <x v="110"/>
    <x v="9"/>
  </r>
  <r>
    <x v="186"/>
    <x v="9"/>
  </r>
  <r>
    <x v="436"/>
    <x v="9"/>
  </r>
  <r>
    <x v="166"/>
    <x v="9"/>
  </r>
  <r>
    <x v="182"/>
    <x v="9"/>
  </r>
  <r>
    <x v="296"/>
    <x v="9"/>
  </r>
  <r>
    <x v="90"/>
    <x v="9"/>
  </r>
  <r>
    <x v="437"/>
    <x v="9"/>
  </r>
  <r>
    <x v="356"/>
    <x v="9"/>
  </r>
  <r>
    <x v="263"/>
    <x v="9"/>
  </r>
  <r>
    <x v="285"/>
    <x v="9"/>
  </r>
  <r>
    <x v="30"/>
    <x v="9"/>
  </r>
  <r>
    <x v="158"/>
    <x v="9"/>
  </r>
  <r>
    <x v="438"/>
    <x v="9"/>
  </r>
  <r>
    <x v="277"/>
    <x v="9"/>
  </r>
  <r>
    <x v="332"/>
    <x v="9"/>
  </r>
  <r>
    <x v="379"/>
    <x v="9"/>
  </r>
  <r>
    <x v="314"/>
    <x v="9"/>
  </r>
  <r>
    <x v="219"/>
    <x v="9"/>
  </r>
  <r>
    <x v="78"/>
    <x v="9"/>
  </r>
  <r>
    <x v="122"/>
    <x v="9"/>
  </r>
  <r>
    <x v="102"/>
    <x v="9"/>
  </r>
  <r>
    <x v="330"/>
    <x v="9"/>
  </r>
  <r>
    <x v="402"/>
    <x v="9"/>
  </r>
  <r>
    <x v="245"/>
    <x v="9"/>
  </r>
  <r>
    <x v="439"/>
    <x v="9"/>
  </r>
  <r>
    <x v="24"/>
    <x v="9"/>
  </r>
  <r>
    <x v="45"/>
    <x v="9"/>
  </r>
  <r>
    <x v="201"/>
    <x v="9"/>
  </r>
  <r>
    <x v="230"/>
    <x v="9"/>
  </r>
  <r>
    <x v="277"/>
    <x v="9"/>
  </r>
  <r>
    <x v="182"/>
    <x v="9"/>
  </r>
  <r>
    <x v="0"/>
    <x v="9"/>
  </r>
  <r>
    <x v="53"/>
    <x v="9"/>
  </r>
  <r>
    <x v="87"/>
    <x v="9"/>
  </r>
  <r>
    <x v="325"/>
    <x v="9"/>
  </r>
  <r>
    <x v="138"/>
    <x v="9"/>
  </r>
  <r>
    <x v="405"/>
    <x v="9"/>
  </r>
  <r>
    <x v="221"/>
    <x v="9"/>
  </r>
  <r>
    <x v="380"/>
    <x v="9"/>
  </r>
  <r>
    <x v="304"/>
    <x v="9"/>
  </r>
  <r>
    <x v="55"/>
    <x v="9"/>
  </r>
  <r>
    <x v="322"/>
    <x v="9"/>
  </r>
  <r>
    <x v="95"/>
    <x v="9"/>
  </r>
  <r>
    <x v="195"/>
    <x v="9"/>
  </r>
  <r>
    <x v="133"/>
    <x v="9"/>
  </r>
  <r>
    <x v="11"/>
    <x v="9"/>
  </r>
  <r>
    <x v="343"/>
    <x v="9"/>
  </r>
  <r>
    <x v="337"/>
    <x v="9"/>
  </r>
  <r>
    <x v="41"/>
    <x v="9"/>
  </r>
  <r>
    <x v="148"/>
    <x v="9"/>
  </r>
  <r>
    <x v="291"/>
    <x v="9"/>
  </r>
  <r>
    <x v="97"/>
    <x v="9"/>
  </r>
  <r>
    <x v="423"/>
    <x v="9"/>
  </r>
  <r>
    <x v="21"/>
    <x v="9"/>
  </r>
  <r>
    <x v="175"/>
    <x v="9"/>
  </r>
  <r>
    <x v="316"/>
    <x v="9"/>
  </r>
  <r>
    <x v="292"/>
    <x v="9"/>
  </r>
  <r>
    <x v="397"/>
    <x v="9"/>
  </r>
  <r>
    <x v="431"/>
    <x v="9"/>
  </r>
  <r>
    <x v="417"/>
    <x v="9"/>
  </r>
  <r>
    <x v="335"/>
    <x v="9"/>
  </r>
  <r>
    <x v="303"/>
    <x v="9"/>
  </r>
  <r>
    <x v="104"/>
    <x v="9"/>
  </r>
  <r>
    <x v="411"/>
    <x v="9"/>
  </r>
  <r>
    <x v="158"/>
    <x v="9"/>
  </r>
  <r>
    <x v="18"/>
    <x v="9"/>
  </r>
  <r>
    <x v="53"/>
    <x v="9"/>
  </r>
  <r>
    <x v="362"/>
    <x v="9"/>
  </r>
  <r>
    <x v="430"/>
    <x v="9"/>
  </r>
  <r>
    <x v="424"/>
    <x v="9"/>
  </r>
  <r>
    <x v="65"/>
    <x v="9"/>
  </r>
  <r>
    <x v="44"/>
    <x v="9"/>
  </r>
  <r>
    <x v="193"/>
    <x v="9"/>
  </r>
  <r>
    <x v="325"/>
    <x v="9"/>
  </r>
  <r>
    <x v="80"/>
    <x v="9"/>
  </r>
  <r>
    <x v="241"/>
    <x v="9"/>
  </r>
  <r>
    <x v="277"/>
    <x v="9"/>
  </r>
  <r>
    <x v="216"/>
    <x v="9"/>
  </r>
  <r>
    <x v="175"/>
    <x v="9"/>
  </r>
  <r>
    <x v="87"/>
    <x v="9"/>
  </r>
  <r>
    <x v="27"/>
    <x v="9"/>
  </r>
  <r>
    <x v="267"/>
    <x v="9"/>
  </r>
  <r>
    <x v="314"/>
    <x v="9"/>
  </r>
  <r>
    <x v="102"/>
    <x v="9"/>
  </r>
  <r>
    <x v="344"/>
    <x v="9"/>
  </r>
  <r>
    <x v="233"/>
    <x v="9"/>
  </r>
  <r>
    <x v="95"/>
    <x v="9"/>
  </r>
  <r>
    <x v="1"/>
    <x v="9"/>
  </r>
  <r>
    <x v="70"/>
    <x v="9"/>
  </r>
  <r>
    <x v="92"/>
    <x v="9"/>
  </r>
  <r>
    <x v="365"/>
    <x v="9"/>
  </r>
  <r>
    <x v="138"/>
    <x v="9"/>
  </r>
  <r>
    <x v="282"/>
    <x v="9"/>
  </r>
  <r>
    <x v="353"/>
    <x v="9"/>
  </r>
  <r>
    <x v="192"/>
    <x v="9"/>
  </r>
  <r>
    <x v="89"/>
    <x v="9"/>
  </r>
  <r>
    <x v="138"/>
    <x v="9"/>
  </r>
  <r>
    <x v="3"/>
    <x v="9"/>
  </r>
  <r>
    <x v="111"/>
    <x v="9"/>
  </r>
  <r>
    <x v="92"/>
    <x v="9"/>
  </r>
  <r>
    <x v="440"/>
    <x v="9"/>
  </r>
  <r>
    <x v="203"/>
    <x v="9"/>
  </r>
  <r>
    <x v="287"/>
    <x v="9"/>
  </r>
  <r>
    <x v="441"/>
    <x v="9"/>
  </r>
  <r>
    <x v="145"/>
    <x v="9"/>
  </r>
  <r>
    <x v="28"/>
    <x v="9"/>
  </r>
  <r>
    <x v="195"/>
    <x v="9"/>
  </r>
  <r>
    <x v="24"/>
    <x v="9"/>
  </r>
  <r>
    <x v="2"/>
    <x v="9"/>
  </r>
  <r>
    <x v="79"/>
    <x v="9"/>
  </r>
  <r>
    <x v="204"/>
    <x v="9"/>
  </r>
  <r>
    <x v="400"/>
    <x v="9"/>
  </r>
  <r>
    <x v="24"/>
    <x v="9"/>
  </r>
  <r>
    <x v="272"/>
    <x v="9"/>
  </r>
  <r>
    <x v="246"/>
    <x v="9"/>
  </r>
  <r>
    <x v="271"/>
    <x v="9"/>
  </r>
  <r>
    <x v="302"/>
    <x v="9"/>
  </r>
  <r>
    <x v="334"/>
    <x v="9"/>
  </r>
  <r>
    <x v="95"/>
    <x v="9"/>
  </r>
  <r>
    <x v="319"/>
    <x v="9"/>
  </r>
  <r>
    <x v="163"/>
    <x v="9"/>
  </r>
  <r>
    <x v="53"/>
    <x v="9"/>
  </r>
  <r>
    <x v="226"/>
    <x v="9"/>
  </r>
  <r>
    <x v="166"/>
    <x v="9"/>
  </r>
  <r>
    <x v="153"/>
    <x v="9"/>
  </r>
  <r>
    <x v="11"/>
    <x v="9"/>
  </r>
  <r>
    <x v="194"/>
    <x v="9"/>
  </r>
  <r>
    <x v="424"/>
    <x v="9"/>
  </r>
  <r>
    <x v="18"/>
    <x v="9"/>
  </r>
  <r>
    <x v="60"/>
    <x v="9"/>
  </r>
  <r>
    <x v="442"/>
    <x v="9"/>
  </r>
  <r>
    <x v="235"/>
    <x v="9"/>
  </r>
  <r>
    <x v="390"/>
    <x v="9"/>
  </r>
  <r>
    <x v="324"/>
    <x v="9"/>
  </r>
  <r>
    <x v="362"/>
    <x v="9"/>
  </r>
  <r>
    <x v="400"/>
    <x v="9"/>
  </r>
  <r>
    <x v="17"/>
    <x v="9"/>
  </r>
  <r>
    <x v="61"/>
    <x v="9"/>
  </r>
  <r>
    <x v="312"/>
    <x v="9"/>
  </r>
  <r>
    <x v="96"/>
    <x v="9"/>
  </r>
  <r>
    <x v="163"/>
    <x v="9"/>
  </r>
  <r>
    <x v="222"/>
    <x v="9"/>
  </r>
  <r>
    <x v="443"/>
    <x v="9"/>
  </r>
  <r>
    <x v="310"/>
    <x v="9"/>
  </r>
  <r>
    <x v="158"/>
    <x v="9"/>
  </r>
  <r>
    <x v="141"/>
    <x v="9"/>
  </r>
  <r>
    <x v="171"/>
    <x v="9"/>
  </r>
  <r>
    <x v="158"/>
    <x v="9"/>
  </r>
  <r>
    <x v="202"/>
    <x v="9"/>
  </r>
  <r>
    <x v="205"/>
    <x v="9"/>
  </r>
  <r>
    <x v="222"/>
    <x v="9"/>
  </r>
  <r>
    <x v="294"/>
    <x v="9"/>
  </r>
  <r>
    <x v="201"/>
    <x v="9"/>
  </r>
  <r>
    <x v="24"/>
    <x v="9"/>
  </r>
  <r>
    <x v="365"/>
    <x v="9"/>
  </r>
  <r>
    <x v="210"/>
    <x v="9"/>
  </r>
  <r>
    <x v="0"/>
    <x v="9"/>
  </r>
  <r>
    <x v="260"/>
    <x v="9"/>
  </r>
  <r>
    <x v="276"/>
    <x v="9"/>
  </r>
  <r>
    <x v="201"/>
    <x v="9"/>
  </r>
  <r>
    <x v="278"/>
    <x v="9"/>
  </r>
  <r>
    <x v="264"/>
    <x v="9"/>
  </r>
  <r>
    <x v="129"/>
    <x v="9"/>
  </r>
  <r>
    <x v="369"/>
    <x v="9"/>
  </r>
  <r>
    <x v="208"/>
    <x v="9"/>
  </r>
  <r>
    <x v="145"/>
    <x v="9"/>
  </r>
  <r>
    <x v="431"/>
    <x v="9"/>
  </r>
  <r>
    <x v="36"/>
    <x v="9"/>
  </r>
  <r>
    <x v="35"/>
    <x v="9"/>
  </r>
  <r>
    <x v="169"/>
    <x v="9"/>
  </r>
  <r>
    <x v="444"/>
    <x v="9"/>
  </r>
  <r>
    <x v="15"/>
    <x v="9"/>
  </r>
  <r>
    <x v="362"/>
    <x v="9"/>
  </r>
  <r>
    <x v="166"/>
    <x v="9"/>
  </r>
  <r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5" rowHeaderCaption="rok">
  <location ref="J22:K33" firstHeaderRow="1" firstDataRow="1" firstDataCol="1"/>
  <pivotFields count="2"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kier sprzedany w danym roku" fld="0" baseField="0" baseItem="1362668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nik_2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ennik_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ennik_2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ennik_4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ennik_3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ukier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ennik_1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ukier_1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ennik_2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ennik_1" connectionId="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ukier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ennik_1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ukier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kier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ennik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kier_1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ennik_4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ukier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ukier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ennik_1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drawing" Target="../drawings/drawing1.xml"/><Relationship Id="rId7" Type="http://schemas.openxmlformats.org/officeDocument/2006/relationships/queryTable" Target="../queryTables/queryTable1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3"/>
  <sheetViews>
    <sheetView topLeftCell="A2109" workbookViewId="0">
      <selection sqref="A1:C2163"/>
    </sheetView>
  </sheetViews>
  <sheetFormatPr defaultRowHeight="15" x14ac:dyDescent="0.25"/>
  <cols>
    <col min="1" max="1" width="17" customWidth="1"/>
    <col min="2" max="2" width="23.42578125" customWidth="1"/>
    <col min="3" max="3" width="14.7109375" customWidth="1"/>
    <col min="5" max="6" width="5" customWidth="1"/>
    <col min="7" max="7" width="6.140625" customWidth="1"/>
    <col min="8" max="8" width="5" customWidth="1"/>
    <col min="10" max="10" width="11.85546875" customWidth="1"/>
    <col min="11" max="11" width="13.5703125" customWidth="1"/>
  </cols>
  <sheetData>
    <row r="1" spans="1:11" x14ac:dyDescent="0.25">
      <c r="A1" t="s">
        <v>241</v>
      </c>
      <c r="B1" t="s">
        <v>242</v>
      </c>
      <c r="C1" t="s">
        <v>243</v>
      </c>
    </row>
    <row r="2" spans="1:11" x14ac:dyDescent="0.25">
      <c r="A2" s="1">
        <v>38353</v>
      </c>
      <c r="B2" t="s">
        <v>0</v>
      </c>
      <c r="C2">
        <v>10</v>
      </c>
    </row>
    <row r="3" spans="1:11" x14ac:dyDescent="0.25">
      <c r="A3" s="1">
        <v>38356</v>
      </c>
      <c r="B3" t="s">
        <v>1</v>
      </c>
      <c r="C3">
        <v>2</v>
      </c>
    </row>
    <row r="4" spans="1:11" x14ac:dyDescent="0.25">
      <c r="A4" s="1">
        <v>38357</v>
      </c>
      <c r="B4" t="s">
        <v>2</v>
      </c>
      <c r="C4">
        <v>2</v>
      </c>
    </row>
    <row r="5" spans="1:11" x14ac:dyDescent="0.25">
      <c r="A5" s="1">
        <v>38362</v>
      </c>
      <c r="B5" t="s">
        <v>3</v>
      </c>
      <c r="C5">
        <v>5</v>
      </c>
      <c r="G5" s="2"/>
      <c r="J5" t="s">
        <v>240</v>
      </c>
    </row>
    <row r="6" spans="1:11" x14ac:dyDescent="0.25">
      <c r="A6" s="1">
        <v>38363</v>
      </c>
      <c r="B6" t="s">
        <v>4</v>
      </c>
      <c r="C6">
        <v>14</v>
      </c>
      <c r="G6" s="2"/>
      <c r="J6">
        <v>2005</v>
      </c>
      <c r="K6" s="3">
        <v>2</v>
      </c>
    </row>
    <row r="7" spans="1:11" x14ac:dyDescent="0.25">
      <c r="A7" s="1">
        <v>38365</v>
      </c>
      <c r="B7" t="s">
        <v>5</v>
      </c>
      <c r="C7">
        <v>436</v>
      </c>
      <c r="G7" s="2"/>
      <c r="J7">
        <v>2006</v>
      </c>
      <c r="K7" s="3">
        <v>2.0499999999999998</v>
      </c>
    </row>
    <row r="8" spans="1:11" x14ac:dyDescent="0.25">
      <c r="A8" s="1">
        <v>38366</v>
      </c>
      <c r="B8" t="s">
        <v>6</v>
      </c>
      <c r="C8">
        <v>95</v>
      </c>
      <c r="G8" s="2"/>
      <c r="J8">
        <v>2007</v>
      </c>
      <c r="K8" s="3">
        <v>2.09</v>
      </c>
    </row>
    <row r="9" spans="1:11" x14ac:dyDescent="0.25">
      <c r="A9" s="1">
        <v>38370</v>
      </c>
      <c r="B9" t="s">
        <v>7</v>
      </c>
      <c r="C9">
        <v>350</v>
      </c>
      <c r="G9" s="2"/>
      <c r="J9">
        <v>2008</v>
      </c>
      <c r="K9" s="3">
        <v>2.15</v>
      </c>
    </row>
    <row r="10" spans="1:11" x14ac:dyDescent="0.25">
      <c r="A10" s="1">
        <v>38371</v>
      </c>
      <c r="B10" t="s">
        <v>7</v>
      </c>
      <c r="C10">
        <v>231</v>
      </c>
      <c r="G10" s="2"/>
      <c r="J10">
        <v>2009</v>
      </c>
      <c r="K10" s="3">
        <v>2.13</v>
      </c>
    </row>
    <row r="11" spans="1:11" x14ac:dyDescent="0.25">
      <c r="A11" s="1">
        <v>38372</v>
      </c>
      <c r="B11" t="s">
        <v>8</v>
      </c>
      <c r="C11">
        <v>38</v>
      </c>
      <c r="G11" s="2"/>
      <c r="J11">
        <v>2010</v>
      </c>
      <c r="K11" s="3">
        <v>2.1</v>
      </c>
    </row>
    <row r="12" spans="1:11" x14ac:dyDescent="0.25">
      <c r="A12" s="1">
        <v>38374</v>
      </c>
      <c r="B12" t="s">
        <v>9</v>
      </c>
      <c r="C12">
        <v>440</v>
      </c>
      <c r="G12" s="2"/>
      <c r="J12">
        <v>2011</v>
      </c>
      <c r="K12" s="3">
        <v>2.2000000000000002</v>
      </c>
    </row>
    <row r="13" spans="1:11" x14ac:dyDescent="0.25">
      <c r="A13" s="1">
        <v>38376</v>
      </c>
      <c r="B13" t="s">
        <v>10</v>
      </c>
      <c r="C13">
        <v>120</v>
      </c>
      <c r="J13">
        <v>2012</v>
      </c>
      <c r="K13" s="3">
        <v>2.25</v>
      </c>
    </row>
    <row r="14" spans="1:11" x14ac:dyDescent="0.25">
      <c r="A14" s="1">
        <v>38377</v>
      </c>
      <c r="B14" t="s">
        <v>11</v>
      </c>
      <c r="C14">
        <v>11</v>
      </c>
      <c r="J14">
        <v>2013</v>
      </c>
      <c r="K14" s="3">
        <v>2.2200000000000002</v>
      </c>
    </row>
    <row r="15" spans="1:11" x14ac:dyDescent="0.25">
      <c r="A15" s="1">
        <v>38378</v>
      </c>
      <c r="B15" t="s">
        <v>12</v>
      </c>
      <c r="C15">
        <v>36</v>
      </c>
      <c r="J15">
        <v>2014</v>
      </c>
      <c r="K15" s="3">
        <v>2.23</v>
      </c>
    </row>
    <row r="16" spans="1:11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4"/>
  <sheetViews>
    <sheetView workbookViewId="0">
      <selection activeCell="H93" sqref="H93:I368"/>
    </sheetView>
  </sheetViews>
  <sheetFormatPr defaultRowHeight="15" outlineLevelRow="2" x14ac:dyDescent="0.25"/>
  <cols>
    <col min="1" max="1" width="16.85546875" customWidth="1"/>
    <col min="2" max="2" width="23.42578125" customWidth="1"/>
    <col min="3" max="3" width="14.7109375" customWidth="1"/>
    <col min="5" max="6" width="5" customWidth="1"/>
    <col min="7" max="7" width="6.140625" customWidth="1"/>
    <col min="8" max="8" width="18.7109375" bestFit="1" customWidth="1"/>
    <col min="9" max="9" width="16.42578125" bestFit="1" customWidth="1"/>
    <col min="10" max="10" width="11.85546875" customWidth="1"/>
    <col min="11" max="11" width="13.5703125" customWidth="1"/>
  </cols>
  <sheetData>
    <row r="1" spans="1:11" x14ac:dyDescent="0.25">
      <c r="A1" t="s">
        <v>241</v>
      </c>
      <c r="B1" t="s">
        <v>242</v>
      </c>
      <c r="C1" t="s">
        <v>243</v>
      </c>
    </row>
    <row r="2" spans="1:11" hidden="1" outlineLevel="2" x14ac:dyDescent="0.25">
      <c r="A2" s="1">
        <v>41154</v>
      </c>
      <c r="B2" t="s">
        <v>7</v>
      </c>
      <c r="C2">
        <v>350</v>
      </c>
    </row>
    <row r="3" spans="1:11" hidden="1" outlineLevel="2" collapsed="1" x14ac:dyDescent="0.25">
      <c r="A3" s="1">
        <v>41154</v>
      </c>
      <c r="B3" t="s">
        <v>7</v>
      </c>
      <c r="C3">
        <v>231</v>
      </c>
    </row>
    <row r="4" spans="1:11" hidden="1" outlineLevel="2" collapsed="1" x14ac:dyDescent="0.25">
      <c r="A4" s="1">
        <v>41154</v>
      </c>
      <c r="B4" t="s">
        <v>7</v>
      </c>
      <c r="C4">
        <v>465</v>
      </c>
    </row>
    <row r="5" spans="1:11" hidden="1" outlineLevel="2" collapsed="1" x14ac:dyDescent="0.25">
      <c r="A5" s="1">
        <v>41156</v>
      </c>
      <c r="B5" t="s">
        <v>7</v>
      </c>
      <c r="C5">
        <v>416</v>
      </c>
    </row>
    <row r="6" spans="1:11" hidden="1" outlineLevel="2" x14ac:dyDescent="0.25">
      <c r="A6" s="1">
        <v>41157</v>
      </c>
      <c r="B6" t="s">
        <v>7</v>
      </c>
      <c r="C6">
        <v>263</v>
      </c>
      <c r="G6" s="2"/>
    </row>
    <row r="7" spans="1:11" hidden="1" outlineLevel="2" collapsed="1" x14ac:dyDescent="0.25">
      <c r="A7" s="1">
        <v>41157</v>
      </c>
      <c r="B7" t="s">
        <v>7</v>
      </c>
      <c r="C7">
        <v>175</v>
      </c>
      <c r="G7" s="2"/>
      <c r="K7" s="3"/>
    </row>
    <row r="8" spans="1:11" hidden="1" outlineLevel="2" x14ac:dyDescent="0.25">
      <c r="A8" s="1">
        <v>41158</v>
      </c>
      <c r="B8" t="s">
        <v>7</v>
      </c>
      <c r="C8">
        <v>396</v>
      </c>
      <c r="G8" s="2"/>
      <c r="K8" s="3"/>
    </row>
    <row r="9" spans="1:11" hidden="1" outlineLevel="2" collapsed="1" x14ac:dyDescent="0.25">
      <c r="A9" s="1">
        <v>41162</v>
      </c>
      <c r="B9" t="s">
        <v>7</v>
      </c>
      <c r="C9">
        <v>147</v>
      </c>
      <c r="G9" s="2"/>
      <c r="K9" s="3"/>
    </row>
    <row r="10" spans="1:11" hidden="1" outlineLevel="2" x14ac:dyDescent="0.25">
      <c r="A10" s="1">
        <v>41163</v>
      </c>
      <c r="B10" t="s">
        <v>7</v>
      </c>
      <c r="C10">
        <v>434</v>
      </c>
      <c r="G10" s="2"/>
      <c r="K10" s="3"/>
    </row>
    <row r="11" spans="1:11" hidden="1" outlineLevel="2" x14ac:dyDescent="0.25">
      <c r="A11" s="1">
        <v>41167</v>
      </c>
      <c r="B11" t="s">
        <v>7</v>
      </c>
      <c r="C11">
        <v>230</v>
      </c>
      <c r="G11" s="2"/>
      <c r="K11" s="3"/>
    </row>
    <row r="12" spans="1:11" hidden="1" outlineLevel="2" x14ac:dyDescent="0.25">
      <c r="A12" s="1">
        <v>41171</v>
      </c>
      <c r="B12" t="s">
        <v>7</v>
      </c>
      <c r="C12">
        <v>224</v>
      </c>
      <c r="G12" s="2"/>
      <c r="K12" s="3"/>
    </row>
    <row r="13" spans="1:11" hidden="1" outlineLevel="2" collapsed="1" x14ac:dyDescent="0.25">
      <c r="A13" s="1">
        <v>41175</v>
      </c>
      <c r="B13" t="s">
        <v>7</v>
      </c>
      <c r="C13">
        <v>139</v>
      </c>
      <c r="G13" s="2"/>
      <c r="K13" s="3"/>
    </row>
    <row r="14" spans="1:11" hidden="1" outlineLevel="2" x14ac:dyDescent="0.25">
      <c r="A14" s="1">
        <v>41177</v>
      </c>
      <c r="B14" t="s">
        <v>7</v>
      </c>
      <c r="C14">
        <v>290</v>
      </c>
      <c r="K14" s="3"/>
    </row>
    <row r="15" spans="1:11" hidden="1" outlineLevel="2" collapsed="1" x14ac:dyDescent="0.25">
      <c r="A15" s="1">
        <v>41179</v>
      </c>
      <c r="B15" t="s">
        <v>7</v>
      </c>
      <c r="C15">
        <v>407</v>
      </c>
      <c r="K15" s="3"/>
    </row>
    <row r="16" spans="1:11" hidden="1" outlineLevel="2" x14ac:dyDescent="0.25">
      <c r="A16" s="1">
        <v>41179</v>
      </c>
      <c r="B16" t="s">
        <v>7</v>
      </c>
      <c r="C16">
        <v>255</v>
      </c>
      <c r="K16" s="3"/>
    </row>
    <row r="17" spans="1:3" hidden="1" outlineLevel="2" collapsed="1" x14ac:dyDescent="0.25">
      <c r="A17" s="1">
        <v>41180</v>
      </c>
      <c r="B17" t="s">
        <v>7</v>
      </c>
      <c r="C17">
        <v>364</v>
      </c>
    </row>
    <row r="18" spans="1:3" hidden="1" outlineLevel="2" x14ac:dyDescent="0.25">
      <c r="A18" s="1">
        <v>41182</v>
      </c>
      <c r="B18" t="s">
        <v>7</v>
      </c>
      <c r="C18">
        <v>380</v>
      </c>
    </row>
    <row r="19" spans="1:3" hidden="1" outlineLevel="2" collapsed="1" x14ac:dyDescent="0.25">
      <c r="A19" s="1">
        <v>41185</v>
      </c>
      <c r="B19" t="s">
        <v>7</v>
      </c>
      <c r="C19">
        <v>426</v>
      </c>
    </row>
    <row r="20" spans="1:3" hidden="1" outlineLevel="2" x14ac:dyDescent="0.25">
      <c r="A20" s="1">
        <v>41190</v>
      </c>
      <c r="B20" t="s">
        <v>7</v>
      </c>
      <c r="C20">
        <v>422</v>
      </c>
    </row>
    <row r="21" spans="1:3" hidden="1" outlineLevel="2" collapsed="1" x14ac:dyDescent="0.25">
      <c r="A21" s="1">
        <v>41195</v>
      </c>
      <c r="B21" t="s">
        <v>7</v>
      </c>
      <c r="C21">
        <v>142</v>
      </c>
    </row>
    <row r="22" spans="1:3" hidden="1" outlineLevel="2" x14ac:dyDescent="0.25">
      <c r="A22" s="1">
        <v>41195</v>
      </c>
      <c r="B22" t="s">
        <v>7</v>
      </c>
      <c r="C22">
        <v>412</v>
      </c>
    </row>
    <row r="23" spans="1:3" hidden="1" outlineLevel="2" x14ac:dyDescent="0.25">
      <c r="A23" s="1">
        <v>41201</v>
      </c>
      <c r="B23" t="s">
        <v>7</v>
      </c>
      <c r="C23">
        <v>495</v>
      </c>
    </row>
    <row r="24" spans="1:3" hidden="1" outlineLevel="2" collapsed="1" x14ac:dyDescent="0.25">
      <c r="A24" s="1">
        <v>41202</v>
      </c>
      <c r="B24" t="s">
        <v>7</v>
      </c>
      <c r="C24">
        <v>322</v>
      </c>
    </row>
    <row r="25" spans="1:3" hidden="1" outlineLevel="2" x14ac:dyDescent="0.25">
      <c r="A25" s="1">
        <v>41206</v>
      </c>
      <c r="B25" t="s">
        <v>7</v>
      </c>
      <c r="C25">
        <v>297</v>
      </c>
    </row>
    <row r="26" spans="1:3" hidden="1" outlineLevel="2" x14ac:dyDescent="0.25">
      <c r="A26" s="1">
        <v>41207</v>
      </c>
      <c r="B26" t="s">
        <v>7</v>
      </c>
      <c r="C26">
        <v>220</v>
      </c>
    </row>
    <row r="27" spans="1:3" hidden="1" outlineLevel="2" collapsed="1" x14ac:dyDescent="0.25">
      <c r="A27" s="1">
        <v>41208</v>
      </c>
      <c r="B27" t="s">
        <v>7</v>
      </c>
      <c r="C27">
        <v>260</v>
      </c>
    </row>
    <row r="28" spans="1:3" hidden="1" outlineLevel="2" x14ac:dyDescent="0.25">
      <c r="A28" s="1">
        <v>41208</v>
      </c>
      <c r="B28" t="s">
        <v>7</v>
      </c>
      <c r="C28">
        <v>143</v>
      </c>
    </row>
    <row r="29" spans="1:3" hidden="1" outlineLevel="2" collapsed="1" x14ac:dyDescent="0.25">
      <c r="A29" s="1">
        <v>41210</v>
      </c>
      <c r="B29" t="s">
        <v>7</v>
      </c>
      <c r="C29">
        <v>216</v>
      </c>
    </row>
    <row r="30" spans="1:3" hidden="1" outlineLevel="2" x14ac:dyDescent="0.25">
      <c r="A30" s="1">
        <v>41213</v>
      </c>
      <c r="B30" t="s">
        <v>7</v>
      </c>
      <c r="C30">
        <v>140</v>
      </c>
    </row>
    <row r="31" spans="1:3" hidden="1" outlineLevel="2" x14ac:dyDescent="0.25">
      <c r="A31" s="1">
        <v>41214</v>
      </c>
      <c r="B31" t="s">
        <v>7</v>
      </c>
      <c r="C31">
        <v>281</v>
      </c>
    </row>
    <row r="32" spans="1:3" hidden="1" outlineLevel="2" collapsed="1" x14ac:dyDescent="0.25">
      <c r="A32" s="1">
        <v>41214</v>
      </c>
      <c r="B32" t="s">
        <v>7</v>
      </c>
      <c r="C32">
        <v>409</v>
      </c>
    </row>
    <row r="33" spans="1:3" hidden="1" outlineLevel="2" x14ac:dyDescent="0.25">
      <c r="A33" s="1">
        <v>41214</v>
      </c>
      <c r="B33" t="s">
        <v>7</v>
      </c>
      <c r="C33">
        <v>354</v>
      </c>
    </row>
    <row r="34" spans="1:3" hidden="1" outlineLevel="2" collapsed="1" x14ac:dyDescent="0.25">
      <c r="A34" s="1">
        <v>41215</v>
      </c>
      <c r="B34" t="s">
        <v>7</v>
      </c>
      <c r="C34">
        <v>252</v>
      </c>
    </row>
    <row r="35" spans="1:3" hidden="1" outlineLevel="2" collapsed="1" x14ac:dyDescent="0.25">
      <c r="A35" s="1">
        <v>41219</v>
      </c>
      <c r="B35" t="s">
        <v>7</v>
      </c>
      <c r="C35">
        <v>443</v>
      </c>
    </row>
    <row r="36" spans="1:3" hidden="1" outlineLevel="2" x14ac:dyDescent="0.25">
      <c r="A36" s="1">
        <v>41219</v>
      </c>
      <c r="B36" t="s">
        <v>7</v>
      </c>
      <c r="C36">
        <v>297</v>
      </c>
    </row>
    <row r="37" spans="1:3" hidden="1" outlineLevel="2" x14ac:dyDescent="0.25">
      <c r="A37" s="1">
        <v>41222</v>
      </c>
      <c r="B37" t="s">
        <v>7</v>
      </c>
      <c r="C37">
        <v>418</v>
      </c>
    </row>
    <row r="38" spans="1:3" hidden="1" outlineLevel="2" collapsed="1" x14ac:dyDescent="0.25">
      <c r="A38" s="1">
        <v>41223</v>
      </c>
      <c r="B38" t="s">
        <v>7</v>
      </c>
      <c r="C38">
        <v>496</v>
      </c>
    </row>
    <row r="39" spans="1:3" hidden="1" outlineLevel="2" x14ac:dyDescent="0.25">
      <c r="A39" s="1">
        <v>41224</v>
      </c>
      <c r="B39" t="s">
        <v>7</v>
      </c>
      <c r="C39">
        <v>121</v>
      </c>
    </row>
    <row r="40" spans="1:3" hidden="1" outlineLevel="2" collapsed="1" x14ac:dyDescent="0.25">
      <c r="A40" s="1">
        <v>41229</v>
      </c>
      <c r="B40" t="s">
        <v>7</v>
      </c>
      <c r="C40">
        <v>338</v>
      </c>
    </row>
    <row r="41" spans="1:3" hidden="1" outlineLevel="2" x14ac:dyDescent="0.25">
      <c r="A41" s="1">
        <v>41232</v>
      </c>
      <c r="B41" t="s">
        <v>7</v>
      </c>
      <c r="C41">
        <v>469</v>
      </c>
    </row>
    <row r="42" spans="1:3" hidden="1" outlineLevel="2" collapsed="1" x14ac:dyDescent="0.25">
      <c r="A42" s="1">
        <v>41235</v>
      </c>
      <c r="B42" t="s">
        <v>7</v>
      </c>
      <c r="C42">
        <v>390</v>
      </c>
    </row>
    <row r="43" spans="1:3" hidden="1" outlineLevel="2" collapsed="1" x14ac:dyDescent="0.25">
      <c r="A43" s="1">
        <v>41236</v>
      </c>
      <c r="B43" t="s">
        <v>7</v>
      </c>
      <c r="C43">
        <v>110</v>
      </c>
    </row>
    <row r="44" spans="1:3" hidden="1" outlineLevel="2" collapsed="1" x14ac:dyDescent="0.25">
      <c r="A44" s="1">
        <v>41236</v>
      </c>
      <c r="B44" t="s">
        <v>7</v>
      </c>
      <c r="C44">
        <v>319</v>
      </c>
    </row>
    <row r="45" spans="1:3" hidden="1" outlineLevel="2" x14ac:dyDescent="0.25">
      <c r="A45" s="1">
        <v>41237</v>
      </c>
      <c r="B45" t="s">
        <v>7</v>
      </c>
      <c r="C45">
        <v>298</v>
      </c>
    </row>
    <row r="46" spans="1:3" hidden="1" outlineLevel="2" collapsed="1" x14ac:dyDescent="0.25">
      <c r="A46" s="1">
        <v>41239</v>
      </c>
      <c r="B46" t="s">
        <v>7</v>
      </c>
      <c r="C46">
        <v>332</v>
      </c>
    </row>
    <row r="47" spans="1:3" hidden="1" outlineLevel="2" x14ac:dyDescent="0.25">
      <c r="A47" s="1">
        <v>41244</v>
      </c>
      <c r="B47" t="s">
        <v>7</v>
      </c>
      <c r="C47">
        <v>399</v>
      </c>
    </row>
    <row r="48" spans="1:3" hidden="1" outlineLevel="2" collapsed="1" x14ac:dyDescent="0.25">
      <c r="A48" s="1">
        <v>41247</v>
      </c>
      <c r="B48" t="s">
        <v>7</v>
      </c>
      <c r="C48">
        <v>444</v>
      </c>
    </row>
    <row r="49" spans="1:3" hidden="1" outlineLevel="2" collapsed="1" x14ac:dyDescent="0.25">
      <c r="A49" s="1">
        <v>41248</v>
      </c>
      <c r="B49" t="s">
        <v>7</v>
      </c>
      <c r="C49">
        <v>274</v>
      </c>
    </row>
    <row r="50" spans="1:3" hidden="1" outlineLevel="2" collapsed="1" x14ac:dyDescent="0.25">
      <c r="A50" s="1">
        <v>41251</v>
      </c>
      <c r="B50" t="s">
        <v>7</v>
      </c>
      <c r="C50">
        <v>393</v>
      </c>
    </row>
    <row r="51" spans="1:3" hidden="1" outlineLevel="2" collapsed="1" x14ac:dyDescent="0.25">
      <c r="A51" s="1">
        <v>41251</v>
      </c>
      <c r="B51" t="s">
        <v>7</v>
      </c>
      <c r="C51">
        <v>395</v>
      </c>
    </row>
    <row r="52" spans="1:3" hidden="1" outlineLevel="2" collapsed="1" x14ac:dyDescent="0.25">
      <c r="A52" s="1">
        <v>41252</v>
      </c>
      <c r="B52" t="s">
        <v>7</v>
      </c>
      <c r="C52">
        <v>155</v>
      </c>
    </row>
    <row r="53" spans="1:3" hidden="1" outlineLevel="2" x14ac:dyDescent="0.25">
      <c r="A53" s="1">
        <v>41254</v>
      </c>
      <c r="B53" t="s">
        <v>7</v>
      </c>
      <c r="C53">
        <v>116</v>
      </c>
    </row>
    <row r="54" spans="1:3" hidden="1" outlineLevel="2" collapsed="1" x14ac:dyDescent="0.25">
      <c r="A54" s="1">
        <v>41256</v>
      </c>
      <c r="B54" t="s">
        <v>7</v>
      </c>
      <c r="C54">
        <v>162</v>
      </c>
    </row>
    <row r="55" spans="1:3" hidden="1" outlineLevel="2" collapsed="1" x14ac:dyDescent="0.25">
      <c r="A55" s="1">
        <v>41258</v>
      </c>
      <c r="B55" t="s">
        <v>7</v>
      </c>
      <c r="C55">
        <v>150</v>
      </c>
    </row>
    <row r="56" spans="1:3" hidden="1" outlineLevel="2" x14ac:dyDescent="0.25">
      <c r="A56" s="1">
        <v>41259</v>
      </c>
      <c r="B56" t="s">
        <v>7</v>
      </c>
      <c r="C56">
        <v>214</v>
      </c>
    </row>
    <row r="57" spans="1:3" hidden="1" outlineLevel="2" collapsed="1" x14ac:dyDescent="0.25">
      <c r="A57" s="1">
        <v>41262</v>
      </c>
      <c r="B57" t="s">
        <v>7</v>
      </c>
      <c r="C57">
        <v>331</v>
      </c>
    </row>
    <row r="58" spans="1:3" hidden="1" outlineLevel="2" x14ac:dyDescent="0.25">
      <c r="A58" s="1">
        <v>41273</v>
      </c>
      <c r="B58" t="s">
        <v>7</v>
      </c>
      <c r="C58">
        <v>406</v>
      </c>
    </row>
    <row r="59" spans="1:3" hidden="1" outlineLevel="2" collapsed="1" x14ac:dyDescent="0.25">
      <c r="A59" s="1">
        <v>41273</v>
      </c>
      <c r="B59" t="s">
        <v>7</v>
      </c>
      <c r="C59">
        <v>276</v>
      </c>
    </row>
    <row r="60" spans="1:3" hidden="1" outlineLevel="2" x14ac:dyDescent="0.25">
      <c r="A60" s="1">
        <v>41275</v>
      </c>
      <c r="B60" t="s">
        <v>7</v>
      </c>
      <c r="C60">
        <v>330</v>
      </c>
    </row>
    <row r="61" spans="1:3" hidden="1" outlineLevel="2" collapsed="1" x14ac:dyDescent="0.25">
      <c r="A61" s="1">
        <v>41279</v>
      </c>
      <c r="B61" t="s">
        <v>7</v>
      </c>
      <c r="C61">
        <v>199</v>
      </c>
    </row>
    <row r="62" spans="1:3" hidden="1" outlineLevel="2" x14ac:dyDescent="0.25">
      <c r="A62" s="1">
        <v>41283</v>
      </c>
      <c r="B62" t="s">
        <v>7</v>
      </c>
      <c r="C62">
        <v>400</v>
      </c>
    </row>
    <row r="63" spans="1:3" hidden="1" outlineLevel="2" collapsed="1" x14ac:dyDescent="0.25">
      <c r="A63" s="1">
        <v>41284</v>
      </c>
      <c r="B63" t="s">
        <v>7</v>
      </c>
      <c r="C63">
        <v>155</v>
      </c>
    </row>
    <row r="64" spans="1:3" hidden="1" outlineLevel="2" x14ac:dyDescent="0.25">
      <c r="A64" s="1">
        <v>41287</v>
      </c>
      <c r="B64" t="s">
        <v>7</v>
      </c>
      <c r="C64">
        <v>462</v>
      </c>
    </row>
    <row r="65" spans="1:3" hidden="1" outlineLevel="2" x14ac:dyDescent="0.25">
      <c r="A65" s="1">
        <v>41290</v>
      </c>
      <c r="B65" t="s">
        <v>7</v>
      </c>
      <c r="C65">
        <v>310</v>
      </c>
    </row>
    <row r="66" spans="1:3" hidden="1" outlineLevel="2" collapsed="1" x14ac:dyDescent="0.25">
      <c r="A66" s="1">
        <v>41290</v>
      </c>
      <c r="B66" t="s">
        <v>7</v>
      </c>
      <c r="C66">
        <v>309</v>
      </c>
    </row>
    <row r="67" spans="1:3" hidden="1" outlineLevel="2" x14ac:dyDescent="0.25">
      <c r="A67" s="1">
        <v>41294</v>
      </c>
      <c r="B67" t="s">
        <v>7</v>
      </c>
      <c r="C67">
        <v>280</v>
      </c>
    </row>
    <row r="68" spans="1:3" hidden="1" outlineLevel="2" x14ac:dyDescent="0.25">
      <c r="A68" s="1">
        <v>41294</v>
      </c>
      <c r="B68" t="s">
        <v>7</v>
      </c>
      <c r="C68">
        <v>482</v>
      </c>
    </row>
    <row r="69" spans="1:3" hidden="1" outlineLevel="2" collapsed="1" x14ac:dyDescent="0.25">
      <c r="A69" s="1">
        <v>41300</v>
      </c>
      <c r="B69" t="s">
        <v>7</v>
      </c>
      <c r="C69">
        <v>400</v>
      </c>
    </row>
    <row r="70" spans="1:3" hidden="1" outlineLevel="2" x14ac:dyDescent="0.25">
      <c r="A70" s="1">
        <v>41301</v>
      </c>
      <c r="B70" t="s">
        <v>7</v>
      </c>
      <c r="C70">
        <v>218</v>
      </c>
    </row>
    <row r="71" spans="1:3" hidden="1" outlineLevel="2" x14ac:dyDescent="0.25">
      <c r="A71" s="1">
        <v>41301</v>
      </c>
      <c r="B71" t="s">
        <v>7</v>
      </c>
      <c r="C71">
        <v>226</v>
      </c>
    </row>
    <row r="72" spans="1:3" hidden="1" outlineLevel="2" collapsed="1" x14ac:dyDescent="0.25">
      <c r="A72" s="1">
        <v>41302</v>
      </c>
      <c r="B72" t="s">
        <v>7</v>
      </c>
      <c r="C72">
        <v>108</v>
      </c>
    </row>
    <row r="73" spans="1:3" hidden="1" outlineLevel="2" x14ac:dyDescent="0.25">
      <c r="A73" s="1">
        <v>41303</v>
      </c>
      <c r="B73" t="s">
        <v>7</v>
      </c>
      <c r="C73">
        <v>338</v>
      </c>
    </row>
    <row r="74" spans="1:3" hidden="1" outlineLevel="2" x14ac:dyDescent="0.25">
      <c r="A74" s="1">
        <v>41305</v>
      </c>
      <c r="B74" t="s">
        <v>7</v>
      </c>
      <c r="C74">
        <v>174</v>
      </c>
    </row>
    <row r="75" spans="1:3" hidden="1" outlineLevel="2" collapsed="1" x14ac:dyDescent="0.25">
      <c r="A75" s="1">
        <v>41309</v>
      </c>
      <c r="B75" t="s">
        <v>7</v>
      </c>
      <c r="C75">
        <v>296</v>
      </c>
    </row>
    <row r="76" spans="1:3" hidden="1" outlineLevel="2" x14ac:dyDescent="0.25">
      <c r="A76" s="1">
        <v>41310</v>
      </c>
      <c r="B76" t="s">
        <v>7</v>
      </c>
      <c r="C76">
        <v>240</v>
      </c>
    </row>
    <row r="77" spans="1:3" hidden="1" outlineLevel="2" collapsed="1" x14ac:dyDescent="0.25">
      <c r="A77" s="1">
        <v>41310</v>
      </c>
      <c r="B77" t="s">
        <v>7</v>
      </c>
      <c r="C77">
        <v>267</v>
      </c>
    </row>
    <row r="78" spans="1:3" hidden="1" outlineLevel="2" x14ac:dyDescent="0.25">
      <c r="A78" s="1">
        <v>41314</v>
      </c>
      <c r="B78" t="s">
        <v>7</v>
      </c>
      <c r="C78">
        <v>455</v>
      </c>
    </row>
    <row r="79" spans="1:3" hidden="1" outlineLevel="2" x14ac:dyDescent="0.25">
      <c r="A79" s="1">
        <v>41314</v>
      </c>
      <c r="B79" t="s">
        <v>7</v>
      </c>
      <c r="C79">
        <v>485</v>
      </c>
    </row>
    <row r="80" spans="1:3" hidden="1" outlineLevel="2" collapsed="1" x14ac:dyDescent="0.25">
      <c r="A80" s="1">
        <v>41315</v>
      </c>
      <c r="B80" t="s">
        <v>7</v>
      </c>
      <c r="C80">
        <v>385</v>
      </c>
    </row>
    <row r="81" spans="1:9" hidden="1" outlineLevel="2" x14ac:dyDescent="0.25">
      <c r="A81" s="1">
        <v>41316</v>
      </c>
      <c r="B81" t="s">
        <v>7</v>
      </c>
      <c r="C81">
        <v>142</v>
      </c>
    </row>
    <row r="82" spans="1:9" hidden="1" outlineLevel="2" x14ac:dyDescent="0.25">
      <c r="A82" s="1">
        <v>41316</v>
      </c>
      <c r="B82" t="s">
        <v>7</v>
      </c>
      <c r="C82">
        <v>136</v>
      </c>
    </row>
    <row r="83" spans="1:9" hidden="1" outlineLevel="2" collapsed="1" x14ac:dyDescent="0.25">
      <c r="A83" s="1">
        <v>41317</v>
      </c>
      <c r="B83" t="s">
        <v>7</v>
      </c>
      <c r="C83">
        <v>131</v>
      </c>
    </row>
    <row r="84" spans="1:9" hidden="1" outlineLevel="2" x14ac:dyDescent="0.25">
      <c r="A84" s="1">
        <v>41318</v>
      </c>
      <c r="B84" t="s">
        <v>7</v>
      </c>
      <c r="C84">
        <v>157</v>
      </c>
    </row>
    <row r="85" spans="1:9" hidden="1" outlineLevel="2" x14ac:dyDescent="0.25">
      <c r="A85" s="1">
        <v>41321</v>
      </c>
      <c r="B85" t="s">
        <v>7</v>
      </c>
      <c r="C85">
        <v>496</v>
      </c>
    </row>
    <row r="86" spans="1:9" hidden="1" outlineLevel="2" collapsed="1" x14ac:dyDescent="0.25">
      <c r="A86" s="1">
        <v>41322</v>
      </c>
      <c r="B86" t="s">
        <v>7</v>
      </c>
      <c r="C86">
        <v>441</v>
      </c>
    </row>
    <row r="87" spans="1:9" hidden="1" outlineLevel="2" x14ac:dyDescent="0.25">
      <c r="A87" s="1">
        <v>41323</v>
      </c>
      <c r="B87" t="s">
        <v>7</v>
      </c>
      <c r="C87">
        <v>386</v>
      </c>
    </row>
    <row r="88" spans="1:9" hidden="1" outlineLevel="2" x14ac:dyDescent="0.25">
      <c r="A88" s="1">
        <v>41324</v>
      </c>
      <c r="B88" t="s">
        <v>7</v>
      </c>
      <c r="C88">
        <v>304</v>
      </c>
    </row>
    <row r="89" spans="1:9" hidden="1" outlineLevel="2" x14ac:dyDescent="0.25">
      <c r="A89" s="1">
        <v>41325</v>
      </c>
      <c r="B89" t="s">
        <v>7</v>
      </c>
      <c r="C89">
        <v>381</v>
      </c>
    </row>
    <row r="90" spans="1:9" hidden="1" outlineLevel="2" collapsed="1" x14ac:dyDescent="0.25">
      <c r="A90" s="1">
        <v>41326</v>
      </c>
      <c r="B90" t="s">
        <v>7</v>
      </c>
      <c r="C90">
        <v>117</v>
      </c>
    </row>
    <row r="91" spans="1:9" hidden="1" outlineLevel="2" x14ac:dyDescent="0.25">
      <c r="A91" s="1">
        <v>41328</v>
      </c>
      <c r="B91" t="s">
        <v>7</v>
      </c>
      <c r="C91">
        <v>129</v>
      </c>
    </row>
    <row r="92" spans="1:9" hidden="1" outlineLevel="2" collapsed="1" x14ac:dyDescent="0.25">
      <c r="A92" s="1">
        <v>41329</v>
      </c>
      <c r="B92" t="s">
        <v>7</v>
      </c>
      <c r="C92">
        <v>463</v>
      </c>
    </row>
    <row r="93" spans="1:9" ht="21" outlineLevel="1" collapsed="1" x14ac:dyDescent="0.35">
      <c r="A93" s="1"/>
      <c r="B93" s="8" t="s">
        <v>429</v>
      </c>
      <c r="C93">
        <f>SUBTOTAL(9,C2:C92)</f>
        <v>27505</v>
      </c>
      <c r="H93" s="4" t="s">
        <v>242</v>
      </c>
      <c r="I93" s="4" t="s">
        <v>243</v>
      </c>
    </row>
    <row r="94" spans="1:9" ht="21" hidden="1" outlineLevel="2" x14ac:dyDescent="0.35">
      <c r="A94" s="1">
        <v>39176</v>
      </c>
      <c r="B94" t="s">
        <v>9</v>
      </c>
      <c r="C94">
        <v>440</v>
      </c>
      <c r="H94" s="4" t="s">
        <v>7</v>
      </c>
      <c r="I94" s="4">
        <v>350</v>
      </c>
    </row>
    <row r="95" spans="1:9" ht="21" hidden="1" outlineLevel="2" collapsed="1" x14ac:dyDescent="0.35">
      <c r="A95" s="1">
        <v>39177</v>
      </c>
      <c r="B95" t="s">
        <v>9</v>
      </c>
      <c r="C95">
        <v>277</v>
      </c>
      <c r="H95" s="4" t="s">
        <v>7</v>
      </c>
      <c r="I95" s="4">
        <v>231</v>
      </c>
    </row>
    <row r="96" spans="1:9" ht="21" hidden="1" outlineLevel="2" x14ac:dyDescent="0.35">
      <c r="A96" s="1">
        <v>39178</v>
      </c>
      <c r="B96" t="s">
        <v>9</v>
      </c>
      <c r="C96">
        <v>259</v>
      </c>
      <c r="H96" s="4" t="s">
        <v>7</v>
      </c>
      <c r="I96" s="4">
        <v>465</v>
      </c>
    </row>
    <row r="97" spans="1:9" ht="21" hidden="1" outlineLevel="2" collapsed="1" x14ac:dyDescent="0.35">
      <c r="A97" s="1">
        <v>39179</v>
      </c>
      <c r="B97" t="s">
        <v>9</v>
      </c>
      <c r="C97">
        <v>158</v>
      </c>
      <c r="H97" s="4" t="s">
        <v>7</v>
      </c>
      <c r="I97" s="4">
        <v>416</v>
      </c>
    </row>
    <row r="98" spans="1:9" ht="21" hidden="1" outlineLevel="2" x14ac:dyDescent="0.35">
      <c r="A98" s="1">
        <v>39184</v>
      </c>
      <c r="B98" t="s">
        <v>9</v>
      </c>
      <c r="C98">
        <v>172</v>
      </c>
      <c r="H98" s="4" t="s">
        <v>7</v>
      </c>
      <c r="I98" s="4">
        <v>263</v>
      </c>
    </row>
    <row r="99" spans="1:9" ht="21" hidden="1" outlineLevel="2" x14ac:dyDescent="0.35">
      <c r="A99" s="1">
        <v>39186</v>
      </c>
      <c r="B99" t="s">
        <v>9</v>
      </c>
      <c r="C99">
        <v>106</v>
      </c>
      <c r="H99" s="4" t="s">
        <v>7</v>
      </c>
      <c r="I99" s="4">
        <v>175</v>
      </c>
    </row>
    <row r="100" spans="1:9" ht="21" hidden="1" outlineLevel="2" x14ac:dyDescent="0.35">
      <c r="A100" s="1">
        <v>39188</v>
      </c>
      <c r="B100" t="s">
        <v>9</v>
      </c>
      <c r="C100">
        <v>309</v>
      </c>
      <c r="H100" s="4" t="s">
        <v>7</v>
      </c>
      <c r="I100" s="4">
        <v>396</v>
      </c>
    </row>
    <row r="101" spans="1:9" ht="21" hidden="1" outlineLevel="2" x14ac:dyDescent="0.35">
      <c r="A101" s="1">
        <v>39188</v>
      </c>
      <c r="B101" t="s">
        <v>9</v>
      </c>
      <c r="C101">
        <v>284</v>
      </c>
      <c r="H101" s="4" t="s">
        <v>7</v>
      </c>
      <c r="I101" s="4">
        <v>147</v>
      </c>
    </row>
    <row r="102" spans="1:9" ht="21" hidden="1" outlineLevel="2" collapsed="1" x14ac:dyDescent="0.35">
      <c r="A102" s="1">
        <v>39188</v>
      </c>
      <c r="B102" t="s">
        <v>9</v>
      </c>
      <c r="C102">
        <v>279</v>
      </c>
      <c r="H102" s="4" t="s">
        <v>7</v>
      </c>
      <c r="I102" s="4">
        <v>434</v>
      </c>
    </row>
    <row r="103" spans="1:9" ht="21" hidden="1" outlineLevel="2" x14ac:dyDescent="0.35">
      <c r="A103" s="1">
        <v>39191</v>
      </c>
      <c r="B103" t="s">
        <v>9</v>
      </c>
      <c r="C103">
        <v>317</v>
      </c>
      <c r="H103" s="4" t="s">
        <v>7</v>
      </c>
      <c r="I103" s="4">
        <v>230</v>
      </c>
    </row>
    <row r="104" spans="1:9" ht="21" hidden="1" outlineLevel="2" collapsed="1" x14ac:dyDescent="0.35">
      <c r="A104" s="1">
        <v>39197</v>
      </c>
      <c r="B104" t="s">
        <v>9</v>
      </c>
      <c r="C104">
        <v>165</v>
      </c>
      <c r="H104" s="4" t="s">
        <v>7</v>
      </c>
      <c r="I104" s="4">
        <v>224</v>
      </c>
    </row>
    <row r="105" spans="1:9" ht="21" hidden="1" outlineLevel="2" x14ac:dyDescent="0.35">
      <c r="A105" s="1">
        <v>39200</v>
      </c>
      <c r="B105" t="s">
        <v>9</v>
      </c>
      <c r="C105">
        <v>387</v>
      </c>
      <c r="H105" s="4" t="s">
        <v>7</v>
      </c>
      <c r="I105" s="4">
        <v>139</v>
      </c>
    </row>
    <row r="106" spans="1:9" ht="21" hidden="1" outlineLevel="2" collapsed="1" x14ac:dyDescent="0.35">
      <c r="A106" s="1">
        <v>39203</v>
      </c>
      <c r="B106" t="s">
        <v>9</v>
      </c>
      <c r="C106">
        <v>262</v>
      </c>
      <c r="H106" s="4" t="s">
        <v>7</v>
      </c>
      <c r="I106" s="4">
        <v>290</v>
      </c>
    </row>
    <row r="107" spans="1:9" ht="21" hidden="1" outlineLevel="2" x14ac:dyDescent="0.35">
      <c r="A107" s="1">
        <v>39204</v>
      </c>
      <c r="B107" t="s">
        <v>9</v>
      </c>
      <c r="C107">
        <v>293</v>
      </c>
      <c r="H107" s="4" t="s">
        <v>7</v>
      </c>
      <c r="I107" s="4">
        <v>407</v>
      </c>
    </row>
    <row r="108" spans="1:9" ht="21" hidden="1" outlineLevel="2" collapsed="1" x14ac:dyDescent="0.35">
      <c r="A108" s="1">
        <v>39206</v>
      </c>
      <c r="B108" t="s">
        <v>9</v>
      </c>
      <c r="C108">
        <v>198</v>
      </c>
      <c r="H108" s="4" t="s">
        <v>7</v>
      </c>
      <c r="I108" s="4">
        <v>255</v>
      </c>
    </row>
    <row r="109" spans="1:9" ht="21" hidden="1" outlineLevel="2" x14ac:dyDescent="0.35">
      <c r="A109" s="1">
        <v>39208</v>
      </c>
      <c r="B109" t="s">
        <v>9</v>
      </c>
      <c r="C109">
        <v>217</v>
      </c>
      <c r="H109" s="4" t="s">
        <v>7</v>
      </c>
      <c r="I109" s="4">
        <v>364</v>
      </c>
    </row>
    <row r="110" spans="1:9" ht="21" hidden="1" outlineLevel="2" collapsed="1" x14ac:dyDescent="0.35">
      <c r="A110" s="1">
        <v>39210</v>
      </c>
      <c r="B110" t="s">
        <v>9</v>
      </c>
      <c r="C110">
        <v>443</v>
      </c>
      <c r="H110" s="4" t="s">
        <v>7</v>
      </c>
      <c r="I110" s="4">
        <v>380</v>
      </c>
    </row>
    <row r="111" spans="1:9" ht="21" hidden="1" outlineLevel="2" collapsed="1" x14ac:dyDescent="0.35">
      <c r="A111" s="1">
        <v>39212</v>
      </c>
      <c r="B111" t="s">
        <v>9</v>
      </c>
      <c r="C111">
        <v>323</v>
      </c>
      <c r="H111" s="4" t="s">
        <v>7</v>
      </c>
      <c r="I111" s="4">
        <v>426</v>
      </c>
    </row>
    <row r="112" spans="1:9" ht="21" hidden="1" outlineLevel="2" x14ac:dyDescent="0.35">
      <c r="A112" s="1">
        <v>39214</v>
      </c>
      <c r="B112" t="s">
        <v>9</v>
      </c>
      <c r="C112">
        <v>497</v>
      </c>
      <c r="H112" s="4" t="s">
        <v>7</v>
      </c>
      <c r="I112" s="4">
        <v>422</v>
      </c>
    </row>
    <row r="113" spans="1:9" ht="21" hidden="1" outlineLevel="2" x14ac:dyDescent="0.35">
      <c r="A113" s="1">
        <v>39215</v>
      </c>
      <c r="B113" t="s">
        <v>9</v>
      </c>
      <c r="C113">
        <v>103</v>
      </c>
      <c r="H113" s="4" t="s">
        <v>7</v>
      </c>
      <c r="I113" s="4">
        <v>142</v>
      </c>
    </row>
    <row r="114" spans="1:9" ht="21" hidden="1" outlineLevel="2" collapsed="1" x14ac:dyDescent="0.35">
      <c r="A114" s="1">
        <v>39215</v>
      </c>
      <c r="B114" t="s">
        <v>9</v>
      </c>
      <c r="C114">
        <v>237</v>
      </c>
      <c r="H114" s="4" t="s">
        <v>7</v>
      </c>
      <c r="I114" s="4">
        <v>412</v>
      </c>
    </row>
    <row r="115" spans="1:9" ht="21" hidden="1" outlineLevel="2" x14ac:dyDescent="0.35">
      <c r="A115" s="1">
        <v>39218</v>
      </c>
      <c r="B115" t="s">
        <v>9</v>
      </c>
      <c r="C115">
        <v>297</v>
      </c>
      <c r="H115" s="4" t="s">
        <v>7</v>
      </c>
      <c r="I115" s="4">
        <v>495</v>
      </c>
    </row>
    <row r="116" spans="1:9" ht="21" hidden="1" outlineLevel="2" collapsed="1" x14ac:dyDescent="0.35">
      <c r="A116" s="1">
        <v>39220</v>
      </c>
      <c r="B116" t="s">
        <v>9</v>
      </c>
      <c r="C116">
        <v>208</v>
      </c>
      <c r="H116" s="4" t="s">
        <v>7</v>
      </c>
      <c r="I116" s="4">
        <v>322</v>
      </c>
    </row>
    <row r="117" spans="1:9" ht="21" hidden="1" outlineLevel="2" collapsed="1" x14ac:dyDescent="0.35">
      <c r="A117" s="1">
        <v>39220</v>
      </c>
      <c r="B117" t="s">
        <v>9</v>
      </c>
      <c r="C117">
        <v>260</v>
      </c>
      <c r="H117" s="4" t="s">
        <v>7</v>
      </c>
      <c r="I117" s="4">
        <v>297</v>
      </c>
    </row>
    <row r="118" spans="1:9" ht="21" hidden="1" outlineLevel="2" x14ac:dyDescent="0.35">
      <c r="A118" s="1">
        <v>39223</v>
      </c>
      <c r="B118" t="s">
        <v>9</v>
      </c>
      <c r="C118">
        <v>415</v>
      </c>
      <c r="H118" s="4" t="s">
        <v>7</v>
      </c>
      <c r="I118" s="4">
        <v>220</v>
      </c>
    </row>
    <row r="119" spans="1:9" ht="21" hidden="1" outlineLevel="2" collapsed="1" x14ac:dyDescent="0.35">
      <c r="A119" s="1">
        <v>39227</v>
      </c>
      <c r="B119" t="s">
        <v>9</v>
      </c>
      <c r="C119">
        <v>467</v>
      </c>
      <c r="H119" s="4" t="s">
        <v>7</v>
      </c>
      <c r="I119" s="4">
        <v>260</v>
      </c>
    </row>
    <row r="120" spans="1:9" ht="21" hidden="1" outlineLevel="2" x14ac:dyDescent="0.35">
      <c r="A120" s="1">
        <v>39230</v>
      </c>
      <c r="B120" t="s">
        <v>9</v>
      </c>
      <c r="C120">
        <v>197</v>
      </c>
      <c r="H120" s="4" t="s">
        <v>7</v>
      </c>
      <c r="I120" s="4">
        <v>143</v>
      </c>
    </row>
    <row r="121" spans="1:9" ht="21" hidden="1" outlineLevel="2" x14ac:dyDescent="0.35">
      <c r="A121" s="1">
        <v>39230</v>
      </c>
      <c r="B121" t="s">
        <v>9</v>
      </c>
      <c r="C121">
        <v>466</v>
      </c>
      <c r="H121" s="4" t="s">
        <v>7</v>
      </c>
      <c r="I121" s="4">
        <v>216</v>
      </c>
    </row>
    <row r="122" spans="1:9" ht="21" hidden="1" outlineLevel="2" collapsed="1" x14ac:dyDescent="0.35">
      <c r="A122" s="1">
        <v>39230</v>
      </c>
      <c r="B122" t="s">
        <v>9</v>
      </c>
      <c r="C122">
        <v>103</v>
      </c>
      <c r="H122" s="4" t="s">
        <v>7</v>
      </c>
      <c r="I122" s="4">
        <v>140</v>
      </c>
    </row>
    <row r="123" spans="1:9" ht="21" hidden="1" outlineLevel="2" x14ac:dyDescent="0.35">
      <c r="A123" s="1">
        <v>39231</v>
      </c>
      <c r="B123" t="s">
        <v>9</v>
      </c>
      <c r="C123">
        <v>121</v>
      </c>
      <c r="H123" s="4" t="s">
        <v>7</v>
      </c>
      <c r="I123" s="4">
        <v>281</v>
      </c>
    </row>
    <row r="124" spans="1:9" ht="21" hidden="1" outlineLevel="2" x14ac:dyDescent="0.35">
      <c r="A124" s="1">
        <v>39239</v>
      </c>
      <c r="B124" t="s">
        <v>9</v>
      </c>
      <c r="C124">
        <v>444</v>
      </c>
      <c r="H124" s="4" t="s">
        <v>7</v>
      </c>
      <c r="I124" s="4">
        <v>409</v>
      </c>
    </row>
    <row r="125" spans="1:9" ht="21" hidden="1" outlineLevel="2" collapsed="1" x14ac:dyDescent="0.35">
      <c r="A125" s="1">
        <v>39247</v>
      </c>
      <c r="B125" t="s">
        <v>9</v>
      </c>
      <c r="C125">
        <v>397</v>
      </c>
      <c r="H125" s="4" t="s">
        <v>7</v>
      </c>
      <c r="I125" s="4">
        <v>354</v>
      </c>
    </row>
    <row r="126" spans="1:9" ht="21" hidden="1" outlineLevel="2" x14ac:dyDescent="0.35">
      <c r="A126" s="1">
        <v>39247</v>
      </c>
      <c r="B126" t="s">
        <v>9</v>
      </c>
      <c r="C126">
        <v>417</v>
      </c>
      <c r="H126" s="4" t="s">
        <v>7</v>
      </c>
      <c r="I126" s="4">
        <v>252</v>
      </c>
    </row>
    <row r="127" spans="1:9" ht="21" hidden="1" outlineLevel="2" collapsed="1" x14ac:dyDescent="0.35">
      <c r="A127" s="1">
        <v>39248</v>
      </c>
      <c r="B127" t="s">
        <v>9</v>
      </c>
      <c r="C127">
        <v>351</v>
      </c>
      <c r="H127" s="4" t="s">
        <v>7</v>
      </c>
      <c r="I127" s="4">
        <v>443</v>
      </c>
    </row>
    <row r="128" spans="1:9" ht="21" hidden="1" outlineLevel="2" x14ac:dyDescent="0.35">
      <c r="A128" s="1">
        <v>39250</v>
      </c>
      <c r="B128" t="s">
        <v>9</v>
      </c>
      <c r="C128">
        <v>269</v>
      </c>
      <c r="H128" s="4" t="s">
        <v>7</v>
      </c>
      <c r="I128" s="4">
        <v>297</v>
      </c>
    </row>
    <row r="129" spans="1:9" ht="21" hidden="1" outlineLevel="2" x14ac:dyDescent="0.35">
      <c r="A129" s="1">
        <v>39250</v>
      </c>
      <c r="B129" t="s">
        <v>9</v>
      </c>
      <c r="C129">
        <v>395</v>
      </c>
      <c r="H129" s="4" t="s">
        <v>7</v>
      </c>
      <c r="I129" s="4">
        <v>418</v>
      </c>
    </row>
    <row r="130" spans="1:9" ht="21" hidden="1" outlineLevel="2" collapsed="1" x14ac:dyDescent="0.35">
      <c r="A130" s="1">
        <v>39253</v>
      </c>
      <c r="B130" t="s">
        <v>9</v>
      </c>
      <c r="C130">
        <v>187</v>
      </c>
      <c r="H130" s="4" t="s">
        <v>7</v>
      </c>
      <c r="I130" s="4">
        <v>496</v>
      </c>
    </row>
    <row r="131" spans="1:9" ht="21" hidden="1" outlineLevel="2" collapsed="1" x14ac:dyDescent="0.35">
      <c r="A131" s="1">
        <v>39254</v>
      </c>
      <c r="B131" t="s">
        <v>9</v>
      </c>
      <c r="C131">
        <v>128</v>
      </c>
      <c r="H131" s="4" t="s">
        <v>7</v>
      </c>
      <c r="I131" s="4">
        <v>121</v>
      </c>
    </row>
    <row r="132" spans="1:9" ht="21" hidden="1" outlineLevel="2" collapsed="1" x14ac:dyDescent="0.35">
      <c r="A132" s="1">
        <v>39259</v>
      </c>
      <c r="B132" t="s">
        <v>9</v>
      </c>
      <c r="C132">
        <v>291</v>
      </c>
      <c r="H132" s="4" t="s">
        <v>7</v>
      </c>
      <c r="I132" s="4">
        <v>338</v>
      </c>
    </row>
    <row r="133" spans="1:9" ht="21" hidden="1" outlineLevel="2" x14ac:dyDescent="0.35">
      <c r="A133" s="1">
        <v>39263</v>
      </c>
      <c r="B133" t="s">
        <v>9</v>
      </c>
      <c r="C133">
        <v>402</v>
      </c>
      <c r="H133" s="4" t="s">
        <v>7</v>
      </c>
      <c r="I133" s="4">
        <v>469</v>
      </c>
    </row>
    <row r="134" spans="1:9" ht="21" hidden="1" outlineLevel="2" collapsed="1" x14ac:dyDescent="0.35">
      <c r="A134" s="1">
        <v>39270</v>
      </c>
      <c r="B134" t="s">
        <v>9</v>
      </c>
      <c r="C134">
        <v>479</v>
      </c>
      <c r="H134" s="4" t="s">
        <v>7</v>
      </c>
      <c r="I134" s="4">
        <v>390</v>
      </c>
    </row>
    <row r="135" spans="1:9" ht="21" hidden="1" outlineLevel="2" x14ac:dyDescent="0.35">
      <c r="A135" s="1">
        <v>39270</v>
      </c>
      <c r="B135" t="s">
        <v>9</v>
      </c>
      <c r="C135">
        <v>457</v>
      </c>
      <c r="H135" s="4" t="s">
        <v>7</v>
      </c>
      <c r="I135" s="4">
        <v>110</v>
      </c>
    </row>
    <row r="136" spans="1:9" ht="21" hidden="1" outlineLevel="2" collapsed="1" x14ac:dyDescent="0.35">
      <c r="A136" s="1">
        <v>39277</v>
      </c>
      <c r="B136" t="s">
        <v>9</v>
      </c>
      <c r="C136">
        <v>213</v>
      </c>
      <c r="H136" s="4" t="s">
        <v>7</v>
      </c>
      <c r="I136" s="4">
        <v>319</v>
      </c>
    </row>
    <row r="137" spans="1:9" ht="21" hidden="1" outlineLevel="2" x14ac:dyDescent="0.35">
      <c r="A137" s="1">
        <v>39278</v>
      </c>
      <c r="B137" t="s">
        <v>9</v>
      </c>
      <c r="C137">
        <v>118</v>
      </c>
      <c r="H137" s="4" t="s">
        <v>7</v>
      </c>
      <c r="I137" s="4">
        <v>298</v>
      </c>
    </row>
    <row r="138" spans="1:9" ht="21" hidden="1" outlineLevel="2" collapsed="1" x14ac:dyDescent="0.35">
      <c r="A138" s="1">
        <v>39278</v>
      </c>
      <c r="B138" t="s">
        <v>9</v>
      </c>
      <c r="C138">
        <v>279</v>
      </c>
      <c r="H138" s="4" t="s">
        <v>7</v>
      </c>
      <c r="I138" s="4">
        <v>332</v>
      </c>
    </row>
    <row r="139" spans="1:9" ht="21" hidden="1" outlineLevel="2" x14ac:dyDescent="0.35">
      <c r="A139" s="1">
        <v>39278</v>
      </c>
      <c r="B139" t="s">
        <v>9</v>
      </c>
      <c r="C139">
        <v>222</v>
      </c>
      <c r="H139" s="4" t="s">
        <v>7</v>
      </c>
      <c r="I139" s="4">
        <v>399</v>
      </c>
    </row>
    <row r="140" spans="1:9" ht="21" hidden="1" outlineLevel="2" collapsed="1" x14ac:dyDescent="0.35">
      <c r="A140" s="1">
        <v>39282</v>
      </c>
      <c r="B140" t="s">
        <v>9</v>
      </c>
      <c r="C140">
        <v>352</v>
      </c>
      <c r="H140" s="4" t="s">
        <v>7</v>
      </c>
      <c r="I140" s="4">
        <v>444</v>
      </c>
    </row>
    <row r="141" spans="1:9" ht="21" hidden="1" outlineLevel="2" x14ac:dyDescent="0.35">
      <c r="A141" s="1">
        <v>39283</v>
      </c>
      <c r="B141" t="s">
        <v>9</v>
      </c>
      <c r="C141">
        <v>182</v>
      </c>
      <c r="H141" s="4" t="s">
        <v>7</v>
      </c>
      <c r="I141" s="4">
        <v>274</v>
      </c>
    </row>
    <row r="142" spans="1:9" ht="21" hidden="1" outlineLevel="2" collapsed="1" x14ac:dyDescent="0.35">
      <c r="A142" s="1">
        <v>39284</v>
      </c>
      <c r="B142" t="s">
        <v>9</v>
      </c>
      <c r="C142">
        <v>240</v>
      </c>
      <c r="H142" s="4" t="s">
        <v>7</v>
      </c>
      <c r="I142" s="4">
        <v>393</v>
      </c>
    </row>
    <row r="143" spans="1:9" ht="21" hidden="1" outlineLevel="2" collapsed="1" x14ac:dyDescent="0.35">
      <c r="A143" s="1">
        <v>39289</v>
      </c>
      <c r="B143" t="s">
        <v>9</v>
      </c>
      <c r="C143">
        <v>154</v>
      </c>
      <c r="H143" s="4" t="s">
        <v>7</v>
      </c>
      <c r="I143" s="4">
        <v>395</v>
      </c>
    </row>
    <row r="144" spans="1:9" ht="21" hidden="1" outlineLevel="2" x14ac:dyDescent="0.35">
      <c r="A144" s="1">
        <v>39290</v>
      </c>
      <c r="B144" t="s">
        <v>9</v>
      </c>
      <c r="C144">
        <v>401</v>
      </c>
      <c r="H144" s="4" t="s">
        <v>7</v>
      </c>
      <c r="I144" s="4">
        <v>155</v>
      </c>
    </row>
    <row r="145" spans="1:9" ht="21" hidden="1" outlineLevel="2" x14ac:dyDescent="0.35">
      <c r="A145" s="1">
        <v>39291</v>
      </c>
      <c r="B145" t="s">
        <v>9</v>
      </c>
      <c r="C145">
        <v>124</v>
      </c>
      <c r="H145" s="4" t="s">
        <v>7</v>
      </c>
      <c r="I145" s="4">
        <v>116</v>
      </c>
    </row>
    <row r="146" spans="1:9" ht="21" hidden="1" outlineLevel="2" x14ac:dyDescent="0.35">
      <c r="A146" s="1">
        <v>39292</v>
      </c>
      <c r="B146" t="s">
        <v>9</v>
      </c>
      <c r="C146">
        <v>489</v>
      </c>
      <c r="H146" s="4" t="s">
        <v>7</v>
      </c>
      <c r="I146" s="4">
        <v>162</v>
      </c>
    </row>
    <row r="147" spans="1:9" ht="21" hidden="1" outlineLevel="2" x14ac:dyDescent="0.35">
      <c r="A147" s="1">
        <v>39294</v>
      </c>
      <c r="B147" t="s">
        <v>9</v>
      </c>
      <c r="C147">
        <v>297</v>
      </c>
      <c r="H147" s="4" t="s">
        <v>7</v>
      </c>
      <c r="I147" s="4">
        <v>150</v>
      </c>
    </row>
    <row r="148" spans="1:9" ht="21" hidden="1" outlineLevel="2" collapsed="1" x14ac:dyDescent="0.35">
      <c r="A148" s="1">
        <v>39294</v>
      </c>
      <c r="B148" t="s">
        <v>9</v>
      </c>
      <c r="C148">
        <v>240</v>
      </c>
      <c r="H148" s="4" t="s">
        <v>7</v>
      </c>
      <c r="I148" s="4">
        <v>214</v>
      </c>
    </row>
    <row r="149" spans="1:9" ht="21" hidden="1" outlineLevel="2" x14ac:dyDescent="0.35">
      <c r="A149" s="1">
        <v>39295</v>
      </c>
      <c r="B149" t="s">
        <v>9</v>
      </c>
      <c r="C149">
        <v>401</v>
      </c>
      <c r="H149" s="4" t="s">
        <v>7</v>
      </c>
      <c r="I149" s="4">
        <v>331</v>
      </c>
    </row>
    <row r="150" spans="1:9" ht="21" hidden="1" outlineLevel="2" x14ac:dyDescent="0.35">
      <c r="A150" s="1">
        <v>39299</v>
      </c>
      <c r="B150" t="s">
        <v>9</v>
      </c>
      <c r="C150">
        <v>311</v>
      </c>
      <c r="H150" s="4" t="s">
        <v>7</v>
      </c>
      <c r="I150" s="4">
        <v>406</v>
      </c>
    </row>
    <row r="151" spans="1:9" ht="21" hidden="1" outlineLevel="2" collapsed="1" x14ac:dyDescent="0.35">
      <c r="A151" s="1">
        <v>39301</v>
      </c>
      <c r="B151" t="s">
        <v>9</v>
      </c>
      <c r="C151">
        <v>470</v>
      </c>
      <c r="H151" s="4" t="s">
        <v>7</v>
      </c>
      <c r="I151" s="4">
        <v>276</v>
      </c>
    </row>
    <row r="152" spans="1:9" ht="21" hidden="1" outlineLevel="2" x14ac:dyDescent="0.35">
      <c r="A152" s="1">
        <v>39303</v>
      </c>
      <c r="B152" t="s">
        <v>9</v>
      </c>
      <c r="C152">
        <v>381</v>
      </c>
      <c r="H152" s="4" t="s">
        <v>7</v>
      </c>
      <c r="I152" s="4">
        <v>330</v>
      </c>
    </row>
    <row r="153" spans="1:9" ht="21" hidden="1" outlineLevel="2" x14ac:dyDescent="0.35">
      <c r="A153" s="1">
        <v>39305</v>
      </c>
      <c r="B153" t="s">
        <v>9</v>
      </c>
      <c r="C153">
        <v>145</v>
      </c>
      <c r="H153" s="4" t="s">
        <v>7</v>
      </c>
      <c r="I153" s="4">
        <v>199</v>
      </c>
    </row>
    <row r="154" spans="1:9" ht="21" hidden="1" outlineLevel="2" x14ac:dyDescent="0.35">
      <c r="A154" s="1">
        <v>39306</v>
      </c>
      <c r="B154" t="s">
        <v>9</v>
      </c>
      <c r="C154">
        <v>211</v>
      </c>
      <c r="H154" s="4" t="s">
        <v>7</v>
      </c>
      <c r="I154" s="4">
        <v>400</v>
      </c>
    </row>
    <row r="155" spans="1:9" ht="21" hidden="1" outlineLevel="2" collapsed="1" x14ac:dyDescent="0.35">
      <c r="A155" s="1">
        <v>39307</v>
      </c>
      <c r="B155" t="s">
        <v>9</v>
      </c>
      <c r="C155">
        <v>383</v>
      </c>
      <c r="H155" s="4" t="s">
        <v>7</v>
      </c>
      <c r="I155" s="4">
        <v>155</v>
      </c>
    </row>
    <row r="156" spans="1:9" ht="21" hidden="1" outlineLevel="2" x14ac:dyDescent="0.35">
      <c r="A156" s="1">
        <v>39307</v>
      </c>
      <c r="B156" t="s">
        <v>9</v>
      </c>
      <c r="C156">
        <v>243</v>
      </c>
      <c r="H156" s="4" t="s">
        <v>7</v>
      </c>
      <c r="I156" s="4">
        <v>462</v>
      </c>
    </row>
    <row r="157" spans="1:9" ht="21" hidden="1" outlineLevel="2" collapsed="1" x14ac:dyDescent="0.35">
      <c r="A157" s="1">
        <v>39308</v>
      </c>
      <c r="B157" t="s">
        <v>9</v>
      </c>
      <c r="C157">
        <v>363</v>
      </c>
      <c r="H157" s="4" t="s">
        <v>7</v>
      </c>
      <c r="I157" s="4">
        <v>310</v>
      </c>
    </row>
    <row r="158" spans="1:9" ht="21" hidden="1" outlineLevel="2" x14ac:dyDescent="0.35">
      <c r="A158" s="1">
        <v>39312</v>
      </c>
      <c r="B158" t="s">
        <v>9</v>
      </c>
      <c r="C158">
        <v>267</v>
      </c>
      <c r="H158" s="4" t="s">
        <v>7</v>
      </c>
      <c r="I158" s="4">
        <v>309</v>
      </c>
    </row>
    <row r="159" spans="1:9" ht="21" hidden="1" outlineLevel="2" x14ac:dyDescent="0.35">
      <c r="A159" s="1">
        <v>39314</v>
      </c>
      <c r="B159" t="s">
        <v>9</v>
      </c>
      <c r="C159">
        <v>437</v>
      </c>
      <c r="H159" s="4" t="s">
        <v>7</v>
      </c>
      <c r="I159" s="4">
        <v>280</v>
      </c>
    </row>
    <row r="160" spans="1:9" ht="21" hidden="1" outlineLevel="2" x14ac:dyDescent="0.35">
      <c r="A160" s="1">
        <v>39315</v>
      </c>
      <c r="B160" t="s">
        <v>9</v>
      </c>
      <c r="C160">
        <v>191</v>
      </c>
      <c r="H160" s="4" t="s">
        <v>7</v>
      </c>
      <c r="I160" s="4">
        <v>482</v>
      </c>
    </row>
    <row r="161" spans="1:9" ht="21" hidden="1" outlineLevel="2" x14ac:dyDescent="0.35">
      <c r="A161" s="1">
        <v>39315</v>
      </c>
      <c r="B161" t="s">
        <v>9</v>
      </c>
      <c r="C161">
        <v>106</v>
      </c>
      <c r="H161" s="4" t="s">
        <v>7</v>
      </c>
      <c r="I161" s="4">
        <v>400</v>
      </c>
    </row>
    <row r="162" spans="1:9" ht="21" hidden="1" outlineLevel="2" x14ac:dyDescent="0.35">
      <c r="A162" s="1">
        <v>39317</v>
      </c>
      <c r="B162" t="s">
        <v>9</v>
      </c>
      <c r="C162">
        <v>229</v>
      </c>
      <c r="H162" s="4" t="s">
        <v>7</v>
      </c>
      <c r="I162" s="4">
        <v>218</v>
      </c>
    </row>
    <row r="163" spans="1:9" ht="21" hidden="1" outlineLevel="2" x14ac:dyDescent="0.35">
      <c r="A163" s="1">
        <v>39317</v>
      </c>
      <c r="B163" t="s">
        <v>9</v>
      </c>
      <c r="C163">
        <v>165</v>
      </c>
      <c r="H163" s="4" t="s">
        <v>7</v>
      </c>
      <c r="I163" s="4">
        <v>226</v>
      </c>
    </row>
    <row r="164" spans="1:9" ht="21" hidden="1" outlineLevel="2" x14ac:dyDescent="0.35">
      <c r="A164" s="1">
        <v>39318</v>
      </c>
      <c r="B164" t="s">
        <v>9</v>
      </c>
      <c r="C164">
        <v>167</v>
      </c>
      <c r="H164" s="4" t="s">
        <v>7</v>
      </c>
      <c r="I164" s="4">
        <v>108</v>
      </c>
    </row>
    <row r="165" spans="1:9" ht="21" hidden="1" outlineLevel="2" x14ac:dyDescent="0.35">
      <c r="A165" s="1">
        <v>39318</v>
      </c>
      <c r="B165" t="s">
        <v>9</v>
      </c>
      <c r="C165">
        <v>228</v>
      </c>
      <c r="H165" s="4" t="s">
        <v>7</v>
      </c>
      <c r="I165" s="4">
        <v>338</v>
      </c>
    </row>
    <row r="166" spans="1:9" ht="21" hidden="1" outlineLevel="2" x14ac:dyDescent="0.35">
      <c r="A166" s="1">
        <v>39319</v>
      </c>
      <c r="B166" t="s">
        <v>9</v>
      </c>
      <c r="C166">
        <v>347</v>
      </c>
      <c r="H166" s="4" t="s">
        <v>7</v>
      </c>
      <c r="I166" s="4">
        <v>174</v>
      </c>
    </row>
    <row r="167" spans="1:9" ht="21" hidden="1" outlineLevel="2" x14ac:dyDescent="0.35">
      <c r="A167" s="1">
        <v>39324</v>
      </c>
      <c r="B167" t="s">
        <v>9</v>
      </c>
      <c r="C167">
        <v>330</v>
      </c>
      <c r="H167" s="4" t="s">
        <v>7</v>
      </c>
      <c r="I167" s="4">
        <v>296</v>
      </c>
    </row>
    <row r="168" spans="1:9" ht="21" hidden="1" outlineLevel="2" x14ac:dyDescent="0.35">
      <c r="A168" s="1">
        <v>39326</v>
      </c>
      <c r="B168" t="s">
        <v>9</v>
      </c>
      <c r="C168">
        <v>459</v>
      </c>
      <c r="H168" s="4" t="s">
        <v>7</v>
      </c>
      <c r="I168" s="4">
        <v>240</v>
      </c>
    </row>
    <row r="169" spans="1:9" ht="21" hidden="1" outlineLevel="2" x14ac:dyDescent="0.35">
      <c r="A169" s="1">
        <v>39326</v>
      </c>
      <c r="B169" t="s">
        <v>9</v>
      </c>
      <c r="C169">
        <v>352</v>
      </c>
      <c r="H169" s="4" t="s">
        <v>7</v>
      </c>
      <c r="I169" s="4">
        <v>267</v>
      </c>
    </row>
    <row r="170" spans="1:9" ht="21" hidden="1" outlineLevel="2" x14ac:dyDescent="0.35">
      <c r="A170" s="1">
        <v>39327</v>
      </c>
      <c r="B170" t="s">
        <v>9</v>
      </c>
      <c r="C170">
        <v>412</v>
      </c>
      <c r="H170" s="4" t="s">
        <v>7</v>
      </c>
      <c r="I170" s="4">
        <v>455</v>
      </c>
    </row>
    <row r="171" spans="1:9" ht="21" hidden="1" outlineLevel="2" x14ac:dyDescent="0.35">
      <c r="A171" s="1">
        <v>39328</v>
      </c>
      <c r="B171" t="s">
        <v>9</v>
      </c>
      <c r="C171">
        <v>448</v>
      </c>
      <c r="H171" s="4" t="s">
        <v>7</v>
      </c>
      <c r="I171" s="4">
        <v>485</v>
      </c>
    </row>
    <row r="172" spans="1:9" ht="21" hidden="1" outlineLevel="2" x14ac:dyDescent="0.35">
      <c r="A172" s="1">
        <v>39329</v>
      </c>
      <c r="B172" t="s">
        <v>9</v>
      </c>
      <c r="C172">
        <v>240</v>
      </c>
      <c r="H172" s="4" t="s">
        <v>7</v>
      </c>
      <c r="I172" s="4">
        <v>385</v>
      </c>
    </row>
    <row r="173" spans="1:9" ht="21" hidden="1" outlineLevel="2" x14ac:dyDescent="0.35">
      <c r="A173" s="1">
        <v>39331</v>
      </c>
      <c r="B173" t="s">
        <v>9</v>
      </c>
      <c r="C173">
        <v>109</v>
      </c>
      <c r="H173" s="4" t="s">
        <v>7</v>
      </c>
      <c r="I173" s="4">
        <v>142</v>
      </c>
    </row>
    <row r="174" spans="1:9" ht="21" hidden="1" outlineLevel="2" x14ac:dyDescent="0.35">
      <c r="A174" s="1">
        <v>39331</v>
      </c>
      <c r="B174" t="s">
        <v>9</v>
      </c>
      <c r="C174">
        <v>128</v>
      </c>
      <c r="H174" s="4" t="s">
        <v>7</v>
      </c>
      <c r="I174" s="4">
        <v>136</v>
      </c>
    </row>
    <row r="175" spans="1:9" ht="21" hidden="1" outlineLevel="2" x14ac:dyDescent="0.35">
      <c r="A175" s="1">
        <v>39333</v>
      </c>
      <c r="B175" t="s">
        <v>9</v>
      </c>
      <c r="C175">
        <v>458</v>
      </c>
      <c r="H175" s="4" t="s">
        <v>7</v>
      </c>
      <c r="I175" s="4">
        <v>131</v>
      </c>
    </row>
    <row r="176" spans="1:9" ht="21" hidden="1" outlineLevel="2" x14ac:dyDescent="0.35">
      <c r="A176" s="1">
        <v>39333</v>
      </c>
      <c r="B176" t="s">
        <v>9</v>
      </c>
      <c r="C176">
        <v>186</v>
      </c>
      <c r="H176" s="4" t="s">
        <v>7</v>
      </c>
      <c r="I176" s="4">
        <v>157</v>
      </c>
    </row>
    <row r="177" spans="1:9" ht="21" hidden="1" outlineLevel="2" x14ac:dyDescent="0.35">
      <c r="A177" s="1">
        <v>39334</v>
      </c>
      <c r="B177" t="s">
        <v>9</v>
      </c>
      <c r="C177">
        <v>297</v>
      </c>
      <c r="H177" s="4" t="s">
        <v>7</v>
      </c>
      <c r="I177" s="4">
        <v>496</v>
      </c>
    </row>
    <row r="178" spans="1:9" ht="21" hidden="1" outlineLevel="2" x14ac:dyDescent="0.35">
      <c r="A178" s="1">
        <v>39336</v>
      </c>
      <c r="B178" t="s">
        <v>9</v>
      </c>
      <c r="C178">
        <v>388</v>
      </c>
      <c r="H178" s="4" t="s">
        <v>7</v>
      </c>
      <c r="I178" s="4">
        <v>441</v>
      </c>
    </row>
    <row r="179" spans="1:9" ht="21" hidden="1" outlineLevel="2" x14ac:dyDescent="0.35">
      <c r="A179" s="1">
        <v>39336</v>
      </c>
      <c r="B179" t="s">
        <v>9</v>
      </c>
      <c r="C179">
        <v>234</v>
      </c>
      <c r="H179" s="4" t="s">
        <v>7</v>
      </c>
      <c r="I179" s="4">
        <v>386</v>
      </c>
    </row>
    <row r="180" spans="1:9" ht="21" hidden="1" outlineLevel="2" x14ac:dyDescent="0.35">
      <c r="A180" s="1">
        <v>39339</v>
      </c>
      <c r="B180" t="s">
        <v>9</v>
      </c>
      <c r="C180">
        <v>146</v>
      </c>
      <c r="H180" s="4" t="s">
        <v>7</v>
      </c>
      <c r="I180" s="4">
        <v>304</v>
      </c>
    </row>
    <row r="181" spans="1:9" ht="21" hidden="1" outlineLevel="2" x14ac:dyDescent="0.35">
      <c r="A181" s="1">
        <v>39339</v>
      </c>
      <c r="B181" t="s">
        <v>9</v>
      </c>
      <c r="C181">
        <v>246</v>
      </c>
      <c r="H181" s="4" t="s">
        <v>7</v>
      </c>
      <c r="I181" s="4">
        <v>381</v>
      </c>
    </row>
    <row r="182" spans="1:9" ht="21" hidden="1" outlineLevel="2" x14ac:dyDescent="0.35">
      <c r="A182" s="1">
        <v>39340</v>
      </c>
      <c r="B182" t="s">
        <v>9</v>
      </c>
      <c r="C182">
        <v>106</v>
      </c>
      <c r="H182" s="4" t="s">
        <v>7</v>
      </c>
      <c r="I182" s="4">
        <v>117</v>
      </c>
    </row>
    <row r="183" spans="1:9" ht="21" hidden="1" outlineLevel="2" x14ac:dyDescent="0.35">
      <c r="A183" s="1">
        <v>39340</v>
      </c>
      <c r="B183" t="s">
        <v>9</v>
      </c>
      <c r="C183">
        <v>409</v>
      </c>
      <c r="H183" s="4" t="s">
        <v>7</v>
      </c>
      <c r="I183" s="4">
        <v>129</v>
      </c>
    </row>
    <row r="184" spans="1:9" ht="21" hidden="1" outlineLevel="2" x14ac:dyDescent="0.35">
      <c r="A184" s="1">
        <v>39341</v>
      </c>
      <c r="B184" t="s">
        <v>9</v>
      </c>
      <c r="C184">
        <v>476</v>
      </c>
      <c r="H184" s="4" t="s">
        <v>7</v>
      </c>
      <c r="I184" s="4">
        <v>463</v>
      </c>
    </row>
    <row r="185" spans="1:9" ht="21" hidden="1" outlineLevel="2" x14ac:dyDescent="0.35">
      <c r="A185" s="1">
        <v>39341</v>
      </c>
      <c r="B185" t="s">
        <v>9</v>
      </c>
      <c r="C185">
        <v>132</v>
      </c>
      <c r="H185" s="4" t="s">
        <v>429</v>
      </c>
      <c r="I185" s="4">
        <f>SUBTOTAL(9,I94:I184)</f>
        <v>27505</v>
      </c>
    </row>
    <row r="186" spans="1:9" ht="21" hidden="1" outlineLevel="2" x14ac:dyDescent="0.35">
      <c r="A186" s="1">
        <v>39342</v>
      </c>
      <c r="B186" t="s">
        <v>9</v>
      </c>
      <c r="C186">
        <v>266</v>
      </c>
      <c r="H186" s="4" t="s">
        <v>9</v>
      </c>
      <c r="I186" s="4">
        <v>440</v>
      </c>
    </row>
    <row r="187" spans="1:9" ht="21" hidden="1" outlineLevel="2" x14ac:dyDescent="0.35">
      <c r="A187" s="1">
        <v>39344</v>
      </c>
      <c r="B187" t="s">
        <v>9</v>
      </c>
      <c r="C187">
        <v>300</v>
      </c>
      <c r="H187" s="4" t="s">
        <v>9</v>
      </c>
      <c r="I187" s="4">
        <v>277</v>
      </c>
    </row>
    <row r="188" spans="1:9" ht="21" outlineLevel="1" collapsed="1" x14ac:dyDescent="0.35">
      <c r="A188" s="1"/>
      <c r="B188" s="8" t="s">
        <v>296</v>
      </c>
      <c r="C188">
        <f>SUBTOTAL(9,C94:C187)</f>
        <v>26955</v>
      </c>
      <c r="H188" s="4" t="s">
        <v>494</v>
      </c>
      <c r="I188" s="4">
        <f>C93</f>
        <v>27505</v>
      </c>
    </row>
    <row r="189" spans="1:9" ht="21" hidden="1" outlineLevel="2" x14ac:dyDescent="0.35">
      <c r="A189" s="1">
        <v>40468</v>
      </c>
      <c r="B189" t="s">
        <v>45</v>
      </c>
      <c r="C189">
        <v>366</v>
      </c>
      <c r="H189" s="4" t="s">
        <v>9</v>
      </c>
      <c r="I189" s="4">
        <v>158</v>
      </c>
    </row>
    <row r="190" spans="1:9" ht="21" hidden="1" outlineLevel="2" x14ac:dyDescent="0.35">
      <c r="A190" s="1">
        <v>40470</v>
      </c>
      <c r="B190" t="s">
        <v>45</v>
      </c>
      <c r="C190">
        <v>425</v>
      </c>
      <c r="H190" s="4" t="s">
        <v>9</v>
      </c>
      <c r="I190" s="4">
        <v>172</v>
      </c>
    </row>
    <row r="191" spans="1:9" ht="21" hidden="1" outlineLevel="2" x14ac:dyDescent="0.35">
      <c r="A191" s="1">
        <v>40473</v>
      </c>
      <c r="B191" t="s">
        <v>45</v>
      </c>
      <c r="C191">
        <v>214</v>
      </c>
      <c r="H191" s="4" t="s">
        <v>9</v>
      </c>
      <c r="I191" s="4">
        <v>106</v>
      </c>
    </row>
    <row r="192" spans="1:9" ht="21" hidden="1" outlineLevel="2" x14ac:dyDescent="0.35">
      <c r="A192" s="1">
        <v>40474</v>
      </c>
      <c r="B192" t="s">
        <v>45</v>
      </c>
      <c r="C192">
        <v>433</v>
      </c>
      <c r="H192" s="4" t="s">
        <v>9</v>
      </c>
      <c r="I192" s="4">
        <v>309</v>
      </c>
    </row>
    <row r="193" spans="1:9" ht="21" hidden="1" outlineLevel="2" x14ac:dyDescent="0.35">
      <c r="A193" s="1">
        <v>40477</v>
      </c>
      <c r="B193" t="s">
        <v>45</v>
      </c>
      <c r="C193">
        <v>212</v>
      </c>
      <c r="H193" s="4" t="s">
        <v>9</v>
      </c>
      <c r="I193" s="4">
        <v>284</v>
      </c>
    </row>
    <row r="194" spans="1:9" ht="21" hidden="1" outlineLevel="2" x14ac:dyDescent="0.35">
      <c r="A194" s="1">
        <v>40480</v>
      </c>
      <c r="B194" t="s">
        <v>45</v>
      </c>
      <c r="C194">
        <v>264</v>
      </c>
      <c r="H194" s="4" t="s">
        <v>9</v>
      </c>
      <c r="I194" s="4">
        <v>279</v>
      </c>
    </row>
    <row r="195" spans="1:9" ht="21" hidden="1" outlineLevel="2" x14ac:dyDescent="0.35">
      <c r="A195" s="1">
        <v>40481</v>
      </c>
      <c r="B195" t="s">
        <v>45</v>
      </c>
      <c r="C195">
        <v>385</v>
      </c>
      <c r="H195" s="4" t="s">
        <v>9</v>
      </c>
      <c r="I195" s="4">
        <v>317</v>
      </c>
    </row>
    <row r="196" spans="1:9" ht="21" hidden="1" outlineLevel="2" x14ac:dyDescent="0.35">
      <c r="A196" s="1">
        <v>40481</v>
      </c>
      <c r="B196" t="s">
        <v>45</v>
      </c>
      <c r="C196">
        <v>429</v>
      </c>
      <c r="H196" s="4" t="s">
        <v>9</v>
      </c>
      <c r="I196" s="4">
        <v>165</v>
      </c>
    </row>
    <row r="197" spans="1:9" ht="21" hidden="1" outlineLevel="2" x14ac:dyDescent="0.35">
      <c r="A197" s="1">
        <v>40483</v>
      </c>
      <c r="B197" t="s">
        <v>45</v>
      </c>
      <c r="C197">
        <v>198</v>
      </c>
      <c r="H197" s="4" t="s">
        <v>9</v>
      </c>
      <c r="I197" s="4">
        <v>387</v>
      </c>
    </row>
    <row r="198" spans="1:9" ht="21" hidden="1" outlineLevel="2" x14ac:dyDescent="0.35">
      <c r="A198" s="1">
        <v>40484</v>
      </c>
      <c r="B198" t="s">
        <v>45</v>
      </c>
      <c r="C198">
        <v>403</v>
      </c>
      <c r="H198" s="4" t="s">
        <v>9</v>
      </c>
      <c r="I198" s="4">
        <v>262</v>
      </c>
    </row>
    <row r="199" spans="1:9" ht="21" hidden="1" outlineLevel="2" x14ac:dyDescent="0.35">
      <c r="A199" s="1">
        <v>40485</v>
      </c>
      <c r="B199" t="s">
        <v>45</v>
      </c>
      <c r="C199">
        <v>303</v>
      </c>
      <c r="H199" s="4" t="s">
        <v>9</v>
      </c>
      <c r="I199" s="4">
        <v>293</v>
      </c>
    </row>
    <row r="200" spans="1:9" ht="21" hidden="1" outlineLevel="2" x14ac:dyDescent="0.35">
      <c r="A200" s="1">
        <v>40487</v>
      </c>
      <c r="B200" t="s">
        <v>45</v>
      </c>
      <c r="C200">
        <v>105</v>
      </c>
      <c r="H200" s="4" t="s">
        <v>9</v>
      </c>
      <c r="I200" s="4">
        <v>198</v>
      </c>
    </row>
    <row r="201" spans="1:9" ht="21" hidden="1" outlineLevel="2" x14ac:dyDescent="0.35">
      <c r="A201" s="1">
        <v>40488</v>
      </c>
      <c r="B201" t="s">
        <v>45</v>
      </c>
      <c r="C201">
        <v>245</v>
      </c>
      <c r="H201" s="4" t="s">
        <v>9</v>
      </c>
      <c r="I201" s="4">
        <v>217</v>
      </c>
    </row>
    <row r="202" spans="1:9" ht="21" hidden="1" outlineLevel="2" x14ac:dyDescent="0.35">
      <c r="A202" s="1">
        <v>40489</v>
      </c>
      <c r="B202" t="s">
        <v>45</v>
      </c>
      <c r="C202">
        <v>337</v>
      </c>
      <c r="H202" s="4" t="s">
        <v>9</v>
      </c>
      <c r="I202" s="4">
        <v>443</v>
      </c>
    </row>
    <row r="203" spans="1:9" ht="21" hidden="1" outlineLevel="2" x14ac:dyDescent="0.35">
      <c r="A203" s="1">
        <v>40490</v>
      </c>
      <c r="B203" t="s">
        <v>45</v>
      </c>
      <c r="C203">
        <v>446</v>
      </c>
      <c r="H203" s="4" t="s">
        <v>9</v>
      </c>
      <c r="I203" s="4">
        <v>323</v>
      </c>
    </row>
    <row r="204" spans="1:9" ht="21" hidden="1" outlineLevel="2" x14ac:dyDescent="0.35">
      <c r="A204" s="1">
        <v>40491</v>
      </c>
      <c r="B204" t="s">
        <v>45</v>
      </c>
      <c r="C204">
        <v>355</v>
      </c>
      <c r="H204" s="4" t="s">
        <v>9</v>
      </c>
      <c r="I204" s="4">
        <v>497</v>
      </c>
    </row>
    <row r="205" spans="1:9" ht="21" hidden="1" outlineLevel="2" x14ac:dyDescent="0.35">
      <c r="A205" s="1">
        <v>40492</v>
      </c>
      <c r="B205" t="s">
        <v>45</v>
      </c>
      <c r="C205">
        <v>396</v>
      </c>
      <c r="H205" s="4" t="s">
        <v>9</v>
      </c>
      <c r="I205" s="4">
        <v>103</v>
      </c>
    </row>
    <row r="206" spans="1:9" ht="21" hidden="1" outlineLevel="2" x14ac:dyDescent="0.35">
      <c r="A206" s="1">
        <v>40496</v>
      </c>
      <c r="B206" t="s">
        <v>45</v>
      </c>
      <c r="C206">
        <v>405</v>
      </c>
      <c r="H206" s="4" t="s">
        <v>9</v>
      </c>
      <c r="I206" s="4">
        <v>237</v>
      </c>
    </row>
    <row r="207" spans="1:9" ht="21" hidden="1" outlineLevel="2" x14ac:dyDescent="0.35">
      <c r="A207" s="1">
        <v>40503</v>
      </c>
      <c r="B207" t="s">
        <v>45</v>
      </c>
      <c r="C207">
        <v>476</v>
      </c>
      <c r="H207" s="4" t="s">
        <v>9</v>
      </c>
      <c r="I207" s="4">
        <v>297</v>
      </c>
    </row>
    <row r="208" spans="1:9" ht="21" hidden="1" outlineLevel="2" x14ac:dyDescent="0.35">
      <c r="A208" s="1">
        <v>40504</v>
      </c>
      <c r="B208" t="s">
        <v>45</v>
      </c>
      <c r="C208">
        <v>424</v>
      </c>
      <c r="H208" s="4" t="s">
        <v>9</v>
      </c>
      <c r="I208" s="4">
        <v>208</v>
      </c>
    </row>
    <row r="209" spans="1:9" ht="21" hidden="1" outlineLevel="2" x14ac:dyDescent="0.35">
      <c r="A209" s="1">
        <v>40505</v>
      </c>
      <c r="B209" t="s">
        <v>45</v>
      </c>
      <c r="C209">
        <v>138</v>
      </c>
      <c r="H209" s="4" t="s">
        <v>9</v>
      </c>
      <c r="I209" s="4">
        <v>260</v>
      </c>
    </row>
    <row r="210" spans="1:9" ht="21" hidden="1" outlineLevel="2" x14ac:dyDescent="0.35">
      <c r="A210" s="1">
        <v>40505</v>
      </c>
      <c r="B210" t="s">
        <v>45</v>
      </c>
      <c r="C210">
        <v>258</v>
      </c>
      <c r="H210" s="4" t="s">
        <v>9</v>
      </c>
      <c r="I210" s="4">
        <v>415</v>
      </c>
    </row>
    <row r="211" spans="1:9" ht="21" hidden="1" outlineLevel="2" x14ac:dyDescent="0.35">
      <c r="A211" s="1">
        <v>40505</v>
      </c>
      <c r="B211" t="s">
        <v>45</v>
      </c>
      <c r="C211">
        <v>320</v>
      </c>
      <c r="H211" s="4" t="s">
        <v>9</v>
      </c>
      <c r="I211" s="4">
        <v>467</v>
      </c>
    </row>
    <row r="212" spans="1:9" ht="21" hidden="1" outlineLevel="2" x14ac:dyDescent="0.35">
      <c r="A212" s="1">
        <v>40508</v>
      </c>
      <c r="B212" t="s">
        <v>45</v>
      </c>
      <c r="C212">
        <v>196</v>
      </c>
      <c r="H212" s="4" t="s">
        <v>9</v>
      </c>
      <c r="I212" s="4">
        <v>197</v>
      </c>
    </row>
    <row r="213" spans="1:9" ht="21" hidden="1" outlineLevel="2" x14ac:dyDescent="0.35">
      <c r="A213" s="1">
        <v>40510</v>
      </c>
      <c r="B213" t="s">
        <v>45</v>
      </c>
      <c r="C213">
        <v>452</v>
      </c>
      <c r="H213" s="4" t="s">
        <v>9</v>
      </c>
      <c r="I213" s="4">
        <v>466</v>
      </c>
    </row>
    <row r="214" spans="1:9" ht="21" hidden="1" outlineLevel="2" x14ac:dyDescent="0.35">
      <c r="A214" s="1">
        <v>40511</v>
      </c>
      <c r="B214" t="s">
        <v>45</v>
      </c>
      <c r="C214">
        <v>308</v>
      </c>
      <c r="H214" s="4" t="s">
        <v>9</v>
      </c>
      <c r="I214" s="4">
        <v>103</v>
      </c>
    </row>
    <row r="215" spans="1:9" ht="21" hidden="1" outlineLevel="2" x14ac:dyDescent="0.35">
      <c r="A215" s="1">
        <v>40512</v>
      </c>
      <c r="B215" t="s">
        <v>45</v>
      </c>
      <c r="C215">
        <v>170</v>
      </c>
      <c r="H215" s="4" t="s">
        <v>9</v>
      </c>
      <c r="I215" s="4">
        <v>121</v>
      </c>
    </row>
    <row r="216" spans="1:9" ht="21" hidden="1" outlineLevel="2" x14ac:dyDescent="0.35">
      <c r="A216" s="1">
        <v>40513</v>
      </c>
      <c r="B216" t="s">
        <v>45</v>
      </c>
      <c r="C216">
        <v>420</v>
      </c>
      <c r="H216" s="4" t="s">
        <v>9</v>
      </c>
      <c r="I216" s="4">
        <v>444</v>
      </c>
    </row>
    <row r="217" spans="1:9" ht="21" hidden="1" outlineLevel="2" x14ac:dyDescent="0.35">
      <c r="A217" s="1">
        <v>40513</v>
      </c>
      <c r="B217" t="s">
        <v>45</v>
      </c>
      <c r="C217">
        <v>380</v>
      </c>
      <c r="H217" s="4" t="s">
        <v>9</v>
      </c>
      <c r="I217" s="4">
        <v>397</v>
      </c>
    </row>
    <row r="218" spans="1:9" ht="21" hidden="1" outlineLevel="2" x14ac:dyDescent="0.35">
      <c r="A218" s="1">
        <v>40516</v>
      </c>
      <c r="B218" t="s">
        <v>45</v>
      </c>
      <c r="C218">
        <v>203</v>
      </c>
      <c r="H218" s="4" t="s">
        <v>9</v>
      </c>
      <c r="I218" s="4">
        <v>417</v>
      </c>
    </row>
    <row r="219" spans="1:9" ht="21" hidden="1" outlineLevel="2" x14ac:dyDescent="0.35">
      <c r="A219" s="1">
        <v>40520</v>
      </c>
      <c r="B219" t="s">
        <v>45</v>
      </c>
      <c r="C219">
        <v>383</v>
      </c>
      <c r="H219" s="4" t="s">
        <v>9</v>
      </c>
      <c r="I219" s="4">
        <v>351</v>
      </c>
    </row>
    <row r="220" spans="1:9" ht="21" hidden="1" outlineLevel="2" x14ac:dyDescent="0.35">
      <c r="A220" s="1">
        <v>40520</v>
      </c>
      <c r="B220" t="s">
        <v>45</v>
      </c>
      <c r="C220">
        <v>284</v>
      </c>
      <c r="H220" s="4" t="s">
        <v>9</v>
      </c>
      <c r="I220" s="4">
        <v>269</v>
      </c>
    </row>
    <row r="221" spans="1:9" ht="21" hidden="1" outlineLevel="2" x14ac:dyDescent="0.35">
      <c r="A221" s="1">
        <v>40520</v>
      </c>
      <c r="B221" t="s">
        <v>45</v>
      </c>
      <c r="C221">
        <v>162</v>
      </c>
      <c r="H221" s="4" t="s">
        <v>9</v>
      </c>
      <c r="I221" s="4">
        <v>395</v>
      </c>
    </row>
    <row r="222" spans="1:9" ht="21" hidden="1" outlineLevel="2" x14ac:dyDescent="0.35">
      <c r="A222" s="1">
        <v>40521</v>
      </c>
      <c r="B222" t="s">
        <v>45</v>
      </c>
      <c r="C222">
        <v>163</v>
      </c>
      <c r="H222" s="4" t="s">
        <v>9</v>
      </c>
      <c r="I222" s="4">
        <v>187</v>
      </c>
    </row>
    <row r="223" spans="1:9" ht="21" hidden="1" outlineLevel="2" x14ac:dyDescent="0.35">
      <c r="A223" s="1">
        <v>40522</v>
      </c>
      <c r="B223" t="s">
        <v>45</v>
      </c>
      <c r="C223">
        <v>156</v>
      </c>
      <c r="H223" s="4" t="s">
        <v>9</v>
      </c>
      <c r="I223" s="4">
        <v>128</v>
      </c>
    </row>
    <row r="224" spans="1:9" ht="21" hidden="1" outlineLevel="2" x14ac:dyDescent="0.35">
      <c r="A224" s="1">
        <v>40528</v>
      </c>
      <c r="B224" t="s">
        <v>45</v>
      </c>
      <c r="C224">
        <v>422</v>
      </c>
      <c r="H224" s="4" t="s">
        <v>9</v>
      </c>
      <c r="I224" s="4">
        <v>291</v>
      </c>
    </row>
    <row r="225" spans="1:9" ht="21" hidden="1" outlineLevel="2" collapsed="1" x14ac:dyDescent="0.35">
      <c r="A225" s="1">
        <v>40529</v>
      </c>
      <c r="B225" t="s">
        <v>45</v>
      </c>
      <c r="C225">
        <v>436</v>
      </c>
      <c r="H225" s="4" t="s">
        <v>9</v>
      </c>
      <c r="I225" s="4">
        <v>402</v>
      </c>
    </row>
    <row r="226" spans="1:9" ht="21" hidden="1" outlineLevel="2" x14ac:dyDescent="0.35">
      <c r="A226" s="1">
        <v>40533</v>
      </c>
      <c r="B226" t="s">
        <v>45</v>
      </c>
      <c r="C226">
        <v>393</v>
      </c>
      <c r="H226" s="4" t="s">
        <v>9</v>
      </c>
      <c r="I226" s="4">
        <v>479</v>
      </c>
    </row>
    <row r="227" spans="1:9" ht="21" hidden="1" outlineLevel="2" x14ac:dyDescent="0.35">
      <c r="A227" s="1">
        <v>40533</v>
      </c>
      <c r="B227" t="s">
        <v>45</v>
      </c>
      <c r="C227">
        <v>350</v>
      </c>
      <c r="H227" s="4" t="s">
        <v>9</v>
      </c>
      <c r="I227" s="4">
        <v>457</v>
      </c>
    </row>
    <row r="228" spans="1:9" ht="21" hidden="1" outlineLevel="2" x14ac:dyDescent="0.35">
      <c r="A228" s="1">
        <v>40538</v>
      </c>
      <c r="B228" t="s">
        <v>45</v>
      </c>
      <c r="C228">
        <v>333</v>
      </c>
      <c r="H228" s="4" t="s">
        <v>9</v>
      </c>
      <c r="I228" s="4">
        <v>213</v>
      </c>
    </row>
    <row r="229" spans="1:9" ht="21" hidden="1" outlineLevel="2" collapsed="1" x14ac:dyDescent="0.35">
      <c r="A229" s="1">
        <v>40544</v>
      </c>
      <c r="B229" t="s">
        <v>45</v>
      </c>
      <c r="C229">
        <v>209</v>
      </c>
      <c r="H229" s="4" t="s">
        <v>9</v>
      </c>
      <c r="I229" s="4">
        <v>118</v>
      </c>
    </row>
    <row r="230" spans="1:9" ht="21" hidden="1" outlineLevel="2" x14ac:dyDescent="0.35">
      <c r="A230" s="1">
        <v>40545</v>
      </c>
      <c r="B230" t="s">
        <v>45</v>
      </c>
      <c r="C230">
        <v>326</v>
      </c>
      <c r="H230" s="4" t="s">
        <v>9</v>
      </c>
      <c r="I230" s="4">
        <v>279</v>
      </c>
    </row>
    <row r="231" spans="1:9" ht="21" hidden="1" outlineLevel="2" x14ac:dyDescent="0.35">
      <c r="A231" s="1">
        <v>40546</v>
      </c>
      <c r="B231" t="s">
        <v>45</v>
      </c>
      <c r="C231">
        <v>232</v>
      </c>
      <c r="H231" s="4" t="s">
        <v>9</v>
      </c>
      <c r="I231" s="4">
        <v>222</v>
      </c>
    </row>
    <row r="232" spans="1:9" ht="21" hidden="1" outlineLevel="2" x14ac:dyDescent="0.35">
      <c r="A232" s="1">
        <v>40548</v>
      </c>
      <c r="B232" t="s">
        <v>45</v>
      </c>
      <c r="C232">
        <v>117</v>
      </c>
      <c r="H232" s="4" t="s">
        <v>9</v>
      </c>
      <c r="I232" s="4">
        <v>352</v>
      </c>
    </row>
    <row r="233" spans="1:9" ht="21" hidden="1" outlineLevel="2" x14ac:dyDescent="0.35">
      <c r="A233" s="1">
        <v>40550</v>
      </c>
      <c r="B233" t="s">
        <v>45</v>
      </c>
      <c r="C233">
        <v>247</v>
      </c>
      <c r="H233" s="4" t="s">
        <v>9</v>
      </c>
      <c r="I233" s="4">
        <v>182</v>
      </c>
    </row>
    <row r="234" spans="1:9" ht="21" hidden="1" outlineLevel="2" x14ac:dyDescent="0.35">
      <c r="A234" s="1">
        <v>40554</v>
      </c>
      <c r="B234" t="s">
        <v>45</v>
      </c>
      <c r="C234">
        <v>271</v>
      </c>
      <c r="H234" s="4" t="s">
        <v>9</v>
      </c>
      <c r="I234" s="4">
        <v>240</v>
      </c>
    </row>
    <row r="235" spans="1:9" ht="21" hidden="1" outlineLevel="2" x14ac:dyDescent="0.35">
      <c r="A235" s="1">
        <v>40561</v>
      </c>
      <c r="B235" t="s">
        <v>45</v>
      </c>
      <c r="C235">
        <v>396</v>
      </c>
      <c r="H235" s="4" t="s">
        <v>9</v>
      </c>
      <c r="I235" s="4">
        <v>154</v>
      </c>
    </row>
    <row r="236" spans="1:9" ht="21" hidden="1" outlineLevel="2" x14ac:dyDescent="0.35">
      <c r="A236" s="1">
        <v>40562</v>
      </c>
      <c r="B236" t="s">
        <v>45</v>
      </c>
      <c r="C236">
        <v>115</v>
      </c>
      <c r="H236" s="4" t="s">
        <v>9</v>
      </c>
      <c r="I236" s="4">
        <v>401</v>
      </c>
    </row>
    <row r="237" spans="1:9" ht="21" hidden="1" outlineLevel="2" x14ac:dyDescent="0.35">
      <c r="A237" s="1">
        <v>40564</v>
      </c>
      <c r="B237" t="s">
        <v>45</v>
      </c>
      <c r="C237">
        <v>182</v>
      </c>
      <c r="H237" s="4" t="s">
        <v>9</v>
      </c>
      <c r="I237" s="4">
        <v>124</v>
      </c>
    </row>
    <row r="238" spans="1:9" ht="21" hidden="1" outlineLevel="2" x14ac:dyDescent="0.35">
      <c r="A238" s="1">
        <v>40566</v>
      </c>
      <c r="B238" t="s">
        <v>45</v>
      </c>
      <c r="C238">
        <v>344</v>
      </c>
      <c r="H238" s="4" t="s">
        <v>9</v>
      </c>
      <c r="I238" s="4">
        <v>489</v>
      </c>
    </row>
    <row r="239" spans="1:9" ht="21" hidden="1" outlineLevel="2" collapsed="1" x14ac:dyDescent="0.35">
      <c r="A239" s="1">
        <v>40568</v>
      </c>
      <c r="B239" t="s">
        <v>45</v>
      </c>
      <c r="C239">
        <v>332</v>
      </c>
      <c r="H239" s="4" t="s">
        <v>9</v>
      </c>
      <c r="I239" s="4">
        <v>297</v>
      </c>
    </row>
    <row r="240" spans="1:9" ht="21" hidden="1" outlineLevel="2" x14ac:dyDescent="0.35">
      <c r="A240" s="1">
        <v>40568</v>
      </c>
      <c r="B240" t="s">
        <v>45</v>
      </c>
      <c r="C240">
        <v>480</v>
      </c>
      <c r="H240" s="4" t="s">
        <v>9</v>
      </c>
      <c r="I240" s="4">
        <v>240</v>
      </c>
    </row>
    <row r="241" spans="1:9" ht="21" hidden="1" outlineLevel="2" x14ac:dyDescent="0.35">
      <c r="A241" s="1">
        <v>40568</v>
      </c>
      <c r="B241" t="s">
        <v>45</v>
      </c>
      <c r="C241">
        <v>263</v>
      </c>
      <c r="H241" s="4" t="s">
        <v>9</v>
      </c>
      <c r="I241" s="4">
        <v>401</v>
      </c>
    </row>
    <row r="242" spans="1:9" ht="21" hidden="1" outlineLevel="2" x14ac:dyDescent="0.35">
      <c r="A242" s="1">
        <v>40573</v>
      </c>
      <c r="B242" t="s">
        <v>45</v>
      </c>
      <c r="C242">
        <v>299</v>
      </c>
      <c r="H242" s="4" t="s">
        <v>9</v>
      </c>
      <c r="I242" s="4">
        <v>311</v>
      </c>
    </row>
    <row r="243" spans="1:9" ht="21" hidden="1" outlineLevel="2" x14ac:dyDescent="0.35">
      <c r="A243" s="1">
        <v>40573</v>
      </c>
      <c r="B243" t="s">
        <v>45</v>
      </c>
      <c r="C243">
        <v>313</v>
      </c>
      <c r="H243" s="4" t="s">
        <v>9</v>
      </c>
      <c r="I243" s="4">
        <v>470</v>
      </c>
    </row>
    <row r="244" spans="1:9" ht="21" hidden="1" outlineLevel="2" x14ac:dyDescent="0.35">
      <c r="A244" s="1">
        <v>40574</v>
      </c>
      <c r="B244" t="s">
        <v>45</v>
      </c>
      <c r="C244">
        <v>251</v>
      </c>
      <c r="H244" s="4" t="s">
        <v>9</v>
      </c>
      <c r="I244" s="4">
        <v>381</v>
      </c>
    </row>
    <row r="245" spans="1:9" ht="21" hidden="1" outlineLevel="2" x14ac:dyDescent="0.35">
      <c r="A245" s="1">
        <v>40576</v>
      </c>
      <c r="B245" t="s">
        <v>45</v>
      </c>
      <c r="C245">
        <v>269</v>
      </c>
      <c r="H245" s="4" t="s">
        <v>9</v>
      </c>
      <c r="I245" s="4">
        <v>145</v>
      </c>
    </row>
    <row r="246" spans="1:9" ht="21" hidden="1" outlineLevel="2" x14ac:dyDescent="0.35">
      <c r="A246" s="1">
        <v>40580</v>
      </c>
      <c r="B246" t="s">
        <v>45</v>
      </c>
      <c r="C246">
        <v>423</v>
      </c>
      <c r="H246" s="4" t="s">
        <v>9</v>
      </c>
      <c r="I246" s="4">
        <v>211</v>
      </c>
    </row>
    <row r="247" spans="1:9" ht="21" hidden="1" outlineLevel="2" x14ac:dyDescent="0.35">
      <c r="A247" s="1">
        <v>40581</v>
      </c>
      <c r="B247" t="s">
        <v>45</v>
      </c>
      <c r="C247">
        <v>330</v>
      </c>
      <c r="H247" s="4" t="s">
        <v>9</v>
      </c>
      <c r="I247" s="4">
        <v>383</v>
      </c>
    </row>
    <row r="248" spans="1:9" ht="21" hidden="1" outlineLevel="2" x14ac:dyDescent="0.35">
      <c r="A248" s="1">
        <v>40583</v>
      </c>
      <c r="B248" t="s">
        <v>45</v>
      </c>
      <c r="C248">
        <v>154</v>
      </c>
      <c r="H248" s="4" t="s">
        <v>9</v>
      </c>
      <c r="I248" s="4">
        <v>243</v>
      </c>
    </row>
    <row r="249" spans="1:9" ht="21" hidden="1" outlineLevel="2" x14ac:dyDescent="0.35">
      <c r="A249" s="1">
        <v>40584</v>
      </c>
      <c r="B249" t="s">
        <v>45</v>
      </c>
      <c r="C249">
        <v>128</v>
      </c>
      <c r="H249" s="4" t="s">
        <v>9</v>
      </c>
      <c r="I249" s="4">
        <v>363</v>
      </c>
    </row>
    <row r="250" spans="1:9" ht="21" hidden="1" outlineLevel="2" x14ac:dyDescent="0.35">
      <c r="A250" s="1">
        <v>40585</v>
      </c>
      <c r="B250" t="s">
        <v>45</v>
      </c>
      <c r="C250">
        <v>162</v>
      </c>
      <c r="H250" s="4" t="s">
        <v>9</v>
      </c>
      <c r="I250" s="4">
        <v>267</v>
      </c>
    </row>
    <row r="251" spans="1:9" ht="21" hidden="1" outlineLevel="2" x14ac:dyDescent="0.35">
      <c r="A251" s="1">
        <v>40588</v>
      </c>
      <c r="B251" t="s">
        <v>45</v>
      </c>
      <c r="C251">
        <v>227</v>
      </c>
      <c r="H251" s="4" t="s">
        <v>9</v>
      </c>
      <c r="I251" s="4">
        <v>437</v>
      </c>
    </row>
    <row r="252" spans="1:9" ht="21" hidden="1" outlineLevel="2" x14ac:dyDescent="0.35">
      <c r="A252" s="1">
        <v>40593</v>
      </c>
      <c r="B252" t="s">
        <v>45</v>
      </c>
      <c r="C252">
        <v>305</v>
      </c>
      <c r="H252" s="4" t="s">
        <v>9</v>
      </c>
      <c r="I252" s="4">
        <v>191</v>
      </c>
    </row>
    <row r="253" spans="1:9" ht="21" hidden="1" outlineLevel="2" x14ac:dyDescent="0.35">
      <c r="A253" s="1">
        <v>40598</v>
      </c>
      <c r="B253" t="s">
        <v>45</v>
      </c>
      <c r="C253">
        <v>261</v>
      </c>
      <c r="H253" s="4" t="s">
        <v>9</v>
      </c>
      <c r="I253" s="4">
        <v>106</v>
      </c>
    </row>
    <row r="254" spans="1:9" ht="21" hidden="1" outlineLevel="2" x14ac:dyDescent="0.35">
      <c r="A254" s="1">
        <v>40602</v>
      </c>
      <c r="B254" t="s">
        <v>45</v>
      </c>
      <c r="C254">
        <v>390</v>
      </c>
      <c r="H254" s="4" t="s">
        <v>9</v>
      </c>
      <c r="I254" s="4">
        <v>229</v>
      </c>
    </row>
    <row r="255" spans="1:9" ht="21" hidden="1" outlineLevel="2" x14ac:dyDescent="0.35">
      <c r="A255" s="1">
        <v>40605</v>
      </c>
      <c r="B255" t="s">
        <v>45</v>
      </c>
      <c r="C255">
        <v>222</v>
      </c>
      <c r="H255" s="4" t="s">
        <v>9</v>
      </c>
      <c r="I255" s="4">
        <v>165</v>
      </c>
    </row>
    <row r="256" spans="1:9" ht="21" hidden="1" outlineLevel="2" x14ac:dyDescent="0.35">
      <c r="A256" s="1">
        <v>40608</v>
      </c>
      <c r="B256" t="s">
        <v>45</v>
      </c>
      <c r="C256">
        <v>487</v>
      </c>
      <c r="H256" s="4" t="s">
        <v>9</v>
      </c>
      <c r="I256" s="4">
        <v>167</v>
      </c>
    </row>
    <row r="257" spans="1:9" ht="21" hidden="1" outlineLevel="2" x14ac:dyDescent="0.35">
      <c r="A257" s="1">
        <v>40609</v>
      </c>
      <c r="B257" t="s">
        <v>45</v>
      </c>
      <c r="C257">
        <v>459</v>
      </c>
      <c r="H257" s="4" t="s">
        <v>9</v>
      </c>
      <c r="I257" s="4">
        <v>228</v>
      </c>
    </row>
    <row r="258" spans="1:9" ht="21" hidden="1" outlineLevel="2" collapsed="1" x14ac:dyDescent="0.35">
      <c r="A258" s="1">
        <v>40610</v>
      </c>
      <c r="B258" t="s">
        <v>45</v>
      </c>
      <c r="C258">
        <v>377</v>
      </c>
      <c r="H258" s="4" t="s">
        <v>9</v>
      </c>
      <c r="I258" s="4">
        <v>347</v>
      </c>
    </row>
    <row r="259" spans="1:9" ht="21" hidden="1" outlineLevel="2" x14ac:dyDescent="0.35">
      <c r="A259" s="1">
        <v>40614</v>
      </c>
      <c r="B259" t="s">
        <v>45</v>
      </c>
      <c r="C259">
        <v>461</v>
      </c>
      <c r="H259" s="4" t="s">
        <v>9</v>
      </c>
      <c r="I259" s="4">
        <v>330</v>
      </c>
    </row>
    <row r="260" spans="1:9" ht="21" hidden="1" outlineLevel="2" x14ac:dyDescent="0.35">
      <c r="A260" s="1">
        <v>40616</v>
      </c>
      <c r="B260" t="s">
        <v>45</v>
      </c>
      <c r="C260">
        <v>373</v>
      </c>
      <c r="H260" s="4" t="s">
        <v>9</v>
      </c>
      <c r="I260" s="4">
        <v>459</v>
      </c>
    </row>
    <row r="261" spans="1:9" ht="21" hidden="1" outlineLevel="2" collapsed="1" x14ac:dyDescent="0.35">
      <c r="A261" s="1">
        <v>40617</v>
      </c>
      <c r="B261" t="s">
        <v>45</v>
      </c>
      <c r="C261">
        <v>239</v>
      </c>
      <c r="H261" s="4" t="s">
        <v>9</v>
      </c>
      <c r="I261" s="4">
        <v>352</v>
      </c>
    </row>
    <row r="262" spans="1:9" ht="21" hidden="1" outlineLevel="2" x14ac:dyDescent="0.35">
      <c r="A262" s="1">
        <v>40617</v>
      </c>
      <c r="B262" t="s">
        <v>45</v>
      </c>
      <c r="C262">
        <v>193</v>
      </c>
      <c r="H262" s="4" t="s">
        <v>9</v>
      </c>
      <c r="I262" s="4">
        <v>412</v>
      </c>
    </row>
    <row r="263" spans="1:9" ht="21" hidden="1" outlineLevel="2" x14ac:dyDescent="0.35">
      <c r="A263" s="1">
        <v>40618</v>
      </c>
      <c r="B263" t="s">
        <v>45</v>
      </c>
      <c r="C263">
        <v>212</v>
      </c>
      <c r="H263" s="4" t="s">
        <v>9</v>
      </c>
      <c r="I263" s="4">
        <v>448</v>
      </c>
    </row>
    <row r="264" spans="1:9" ht="21" hidden="1" outlineLevel="2" collapsed="1" x14ac:dyDescent="0.35">
      <c r="A264" s="1">
        <v>40625</v>
      </c>
      <c r="B264" t="s">
        <v>45</v>
      </c>
      <c r="C264">
        <v>100</v>
      </c>
      <c r="H264" s="4" t="s">
        <v>9</v>
      </c>
      <c r="I264" s="4">
        <v>240</v>
      </c>
    </row>
    <row r="265" spans="1:9" ht="21" hidden="1" outlineLevel="2" x14ac:dyDescent="0.35">
      <c r="A265" s="1">
        <v>40626</v>
      </c>
      <c r="B265" t="s">
        <v>45</v>
      </c>
      <c r="C265">
        <v>163</v>
      </c>
      <c r="H265" s="4" t="s">
        <v>9</v>
      </c>
      <c r="I265" s="4">
        <v>109</v>
      </c>
    </row>
    <row r="266" spans="1:9" ht="21" hidden="1" outlineLevel="2" x14ac:dyDescent="0.35">
      <c r="A266" s="1">
        <v>40627</v>
      </c>
      <c r="B266" t="s">
        <v>45</v>
      </c>
      <c r="C266">
        <v>152</v>
      </c>
      <c r="H266" s="4" t="s">
        <v>9</v>
      </c>
      <c r="I266" s="4">
        <v>128</v>
      </c>
    </row>
    <row r="267" spans="1:9" ht="21" hidden="1" outlineLevel="2" x14ac:dyDescent="0.35">
      <c r="A267" s="1">
        <v>40628</v>
      </c>
      <c r="B267" t="s">
        <v>45</v>
      </c>
      <c r="C267">
        <v>431</v>
      </c>
      <c r="H267" s="4" t="s">
        <v>9</v>
      </c>
      <c r="I267" s="4">
        <v>458</v>
      </c>
    </row>
    <row r="268" spans="1:9" ht="21" hidden="1" outlineLevel="2" x14ac:dyDescent="0.35">
      <c r="A268" s="1">
        <v>40630</v>
      </c>
      <c r="B268" t="s">
        <v>45</v>
      </c>
      <c r="C268">
        <v>212</v>
      </c>
      <c r="H268" s="4" t="s">
        <v>9</v>
      </c>
      <c r="I268" s="4">
        <v>186</v>
      </c>
    </row>
    <row r="269" spans="1:9" ht="21" hidden="1" outlineLevel="2" x14ac:dyDescent="0.35">
      <c r="A269" s="1">
        <v>40633</v>
      </c>
      <c r="B269" t="s">
        <v>45</v>
      </c>
      <c r="C269">
        <v>372</v>
      </c>
      <c r="H269" s="4" t="s">
        <v>9</v>
      </c>
      <c r="I269" s="4">
        <v>297</v>
      </c>
    </row>
    <row r="270" spans="1:9" ht="21" hidden="1" outlineLevel="2" x14ac:dyDescent="0.35">
      <c r="A270" s="1">
        <v>40635</v>
      </c>
      <c r="B270" t="s">
        <v>45</v>
      </c>
      <c r="C270">
        <v>213</v>
      </c>
      <c r="H270" s="4" t="s">
        <v>9</v>
      </c>
      <c r="I270" s="4">
        <v>388</v>
      </c>
    </row>
    <row r="271" spans="1:9" ht="21" hidden="1" outlineLevel="2" x14ac:dyDescent="0.35">
      <c r="A271" s="1">
        <v>40635</v>
      </c>
      <c r="B271" t="s">
        <v>45</v>
      </c>
      <c r="C271">
        <v>392</v>
      </c>
      <c r="H271" s="4" t="s">
        <v>9</v>
      </c>
      <c r="I271" s="4">
        <v>234</v>
      </c>
    </row>
    <row r="272" spans="1:9" ht="21" hidden="1" outlineLevel="2" x14ac:dyDescent="0.35">
      <c r="A272" s="1">
        <v>40636</v>
      </c>
      <c r="B272" t="s">
        <v>45</v>
      </c>
      <c r="C272">
        <v>215</v>
      </c>
      <c r="H272" s="4" t="s">
        <v>9</v>
      </c>
      <c r="I272" s="4">
        <v>146</v>
      </c>
    </row>
    <row r="273" spans="1:9" ht="21" hidden="1" outlineLevel="2" x14ac:dyDescent="0.35">
      <c r="A273" s="1">
        <v>40638</v>
      </c>
      <c r="B273" t="s">
        <v>45</v>
      </c>
      <c r="C273">
        <v>452</v>
      </c>
      <c r="H273" s="4" t="s">
        <v>9</v>
      </c>
      <c r="I273" s="4">
        <v>246</v>
      </c>
    </row>
    <row r="274" spans="1:9" ht="21" hidden="1" outlineLevel="2" x14ac:dyDescent="0.35">
      <c r="A274" s="1">
        <v>40642</v>
      </c>
      <c r="B274" t="s">
        <v>45</v>
      </c>
      <c r="C274">
        <v>245</v>
      </c>
      <c r="H274" s="4" t="s">
        <v>9</v>
      </c>
      <c r="I274" s="4">
        <v>106</v>
      </c>
    </row>
    <row r="275" spans="1:9" ht="21" hidden="1" outlineLevel="2" x14ac:dyDescent="0.35">
      <c r="A275" s="1">
        <v>40647</v>
      </c>
      <c r="B275" t="s">
        <v>45</v>
      </c>
      <c r="C275">
        <v>230</v>
      </c>
      <c r="H275" s="4" t="s">
        <v>9</v>
      </c>
      <c r="I275" s="4">
        <v>409</v>
      </c>
    </row>
    <row r="276" spans="1:9" ht="21" hidden="1" outlineLevel="2" x14ac:dyDescent="0.35">
      <c r="A276" s="1">
        <v>40647</v>
      </c>
      <c r="B276" t="s">
        <v>45</v>
      </c>
      <c r="C276">
        <v>146</v>
      </c>
      <c r="H276" s="4" t="s">
        <v>9</v>
      </c>
      <c r="I276" s="4">
        <v>476</v>
      </c>
    </row>
    <row r="277" spans="1:9" ht="21" hidden="1" outlineLevel="2" x14ac:dyDescent="0.35">
      <c r="A277" s="1">
        <v>40647</v>
      </c>
      <c r="B277" t="s">
        <v>45</v>
      </c>
      <c r="C277">
        <v>331</v>
      </c>
      <c r="H277" s="4" t="s">
        <v>9</v>
      </c>
      <c r="I277" s="4">
        <v>132</v>
      </c>
    </row>
    <row r="278" spans="1:9" ht="21" outlineLevel="1" collapsed="1" x14ac:dyDescent="0.35">
      <c r="A278" s="1"/>
      <c r="B278" s="8" t="s">
        <v>383</v>
      </c>
      <c r="C278">
        <f>SUBTOTAL(9,C189:C277)</f>
        <v>26451</v>
      </c>
      <c r="H278" s="4" t="s">
        <v>9</v>
      </c>
      <c r="I278" s="4">
        <f>C188</f>
        <v>26955</v>
      </c>
    </row>
    <row r="279" spans="1:9" ht="21" hidden="1" outlineLevel="2" x14ac:dyDescent="0.35">
      <c r="A279" s="1">
        <v>41486</v>
      </c>
      <c r="B279" t="s">
        <v>22</v>
      </c>
      <c r="C279">
        <v>348</v>
      </c>
      <c r="H279" s="4" t="s">
        <v>9</v>
      </c>
      <c r="I279" s="4">
        <v>300</v>
      </c>
    </row>
    <row r="280" spans="1:9" ht="21" hidden="1" outlineLevel="2" x14ac:dyDescent="0.35">
      <c r="A280" s="1">
        <v>41486</v>
      </c>
      <c r="B280" t="s">
        <v>22</v>
      </c>
      <c r="C280">
        <v>435</v>
      </c>
      <c r="H280" s="4" t="s">
        <v>296</v>
      </c>
      <c r="I280" s="4">
        <f>SUBTOTAL(9,I186:I279)</f>
        <v>80890</v>
      </c>
    </row>
    <row r="281" spans="1:9" ht="21" hidden="1" outlineLevel="2" x14ac:dyDescent="0.35">
      <c r="A281" s="1">
        <v>41488</v>
      </c>
      <c r="B281" t="s">
        <v>22</v>
      </c>
      <c r="C281">
        <v>329</v>
      </c>
      <c r="H281" s="4" t="s">
        <v>45</v>
      </c>
      <c r="I281" s="4">
        <v>366</v>
      </c>
    </row>
    <row r="282" spans="1:9" ht="21" hidden="1" outlineLevel="2" x14ac:dyDescent="0.35">
      <c r="A282" s="1">
        <v>41489</v>
      </c>
      <c r="B282" t="s">
        <v>22</v>
      </c>
      <c r="C282">
        <v>444</v>
      </c>
      <c r="H282" s="4" t="s">
        <v>45</v>
      </c>
      <c r="I282" s="4">
        <v>425</v>
      </c>
    </row>
    <row r="283" spans="1:9" ht="21" hidden="1" outlineLevel="2" x14ac:dyDescent="0.35">
      <c r="A283" s="1">
        <v>41491</v>
      </c>
      <c r="B283" t="s">
        <v>22</v>
      </c>
      <c r="C283">
        <v>251</v>
      </c>
      <c r="H283" s="4" t="s">
        <v>45</v>
      </c>
      <c r="I283" s="4">
        <v>214</v>
      </c>
    </row>
    <row r="284" spans="1:9" ht="21" hidden="1" outlineLevel="2" x14ac:dyDescent="0.35">
      <c r="A284" s="1">
        <v>41492</v>
      </c>
      <c r="B284" t="s">
        <v>22</v>
      </c>
      <c r="C284">
        <v>212</v>
      </c>
      <c r="H284" s="4" t="s">
        <v>45</v>
      </c>
      <c r="I284" s="4">
        <v>433</v>
      </c>
    </row>
    <row r="285" spans="1:9" ht="21" hidden="1" outlineLevel="2" x14ac:dyDescent="0.35">
      <c r="A285" s="1">
        <v>41493</v>
      </c>
      <c r="B285" t="s">
        <v>22</v>
      </c>
      <c r="C285">
        <v>392</v>
      </c>
      <c r="H285" s="4" t="s">
        <v>45</v>
      </c>
      <c r="I285" s="4">
        <v>212</v>
      </c>
    </row>
    <row r="286" spans="1:9" ht="21" hidden="1" outlineLevel="2" x14ac:dyDescent="0.35">
      <c r="A286" s="1">
        <v>41494</v>
      </c>
      <c r="B286" t="s">
        <v>22</v>
      </c>
      <c r="C286">
        <v>223</v>
      </c>
      <c r="H286" s="4" t="s">
        <v>45</v>
      </c>
      <c r="I286" s="4">
        <v>264</v>
      </c>
    </row>
    <row r="287" spans="1:9" ht="21" hidden="1" outlineLevel="2" x14ac:dyDescent="0.35">
      <c r="A287" s="1">
        <v>41495</v>
      </c>
      <c r="B287" t="s">
        <v>22</v>
      </c>
      <c r="C287">
        <v>289</v>
      </c>
      <c r="H287" s="4" t="s">
        <v>45</v>
      </c>
      <c r="I287" s="4">
        <v>385</v>
      </c>
    </row>
    <row r="288" spans="1:9" ht="21" hidden="1" outlineLevel="2" x14ac:dyDescent="0.35">
      <c r="A288" s="1">
        <v>41495</v>
      </c>
      <c r="B288" t="s">
        <v>22</v>
      </c>
      <c r="C288">
        <v>187</v>
      </c>
      <c r="H288" s="4" t="s">
        <v>45</v>
      </c>
      <c r="I288" s="4">
        <v>429</v>
      </c>
    </row>
    <row r="289" spans="1:9" ht="21" hidden="1" outlineLevel="2" x14ac:dyDescent="0.35">
      <c r="A289" s="1">
        <v>41498</v>
      </c>
      <c r="B289" t="s">
        <v>22</v>
      </c>
      <c r="C289">
        <v>136</v>
      </c>
      <c r="H289" s="4" t="s">
        <v>45</v>
      </c>
      <c r="I289" s="4">
        <v>198</v>
      </c>
    </row>
    <row r="290" spans="1:9" ht="21" hidden="1" outlineLevel="2" x14ac:dyDescent="0.35">
      <c r="A290" s="1">
        <v>41499</v>
      </c>
      <c r="B290" t="s">
        <v>22</v>
      </c>
      <c r="C290">
        <v>346</v>
      </c>
      <c r="H290" s="4" t="s">
        <v>45</v>
      </c>
      <c r="I290" s="4">
        <v>403</v>
      </c>
    </row>
    <row r="291" spans="1:9" ht="21" hidden="1" outlineLevel="2" x14ac:dyDescent="0.35">
      <c r="A291" s="1">
        <v>41503</v>
      </c>
      <c r="B291" t="s">
        <v>22</v>
      </c>
      <c r="C291">
        <v>297</v>
      </c>
      <c r="H291" s="4" t="s">
        <v>45</v>
      </c>
      <c r="I291" s="4">
        <v>303</v>
      </c>
    </row>
    <row r="292" spans="1:9" ht="21" hidden="1" outlineLevel="2" x14ac:dyDescent="0.35">
      <c r="A292" s="1">
        <v>41503</v>
      </c>
      <c r="B292" t="s">
        <v>22</v>
      </c>
      <c r="C292">
        <v>213</v>
      </c>
      <c r="H292" s="4" t="s">
        <v>45</v>
      </c>
      <c r="I292" s="4">
        <v>105</v>
      </c>
    </row>
    <row r="293" spans="1:9" ht="21" hidden="1" outlineLevel="2" x14ac:dyDescent="0.35">
      <c r="A293" s="1">
        <v>41504</v>
      </c>
      <c r="B293" t="s">
        <v>22</v>
      </c>
      <c r="C293">
        <v>431</v>
      </c>
      <c r="H293" s="4" t="s">
        <v>45</v>
      </c>
      <c r="I293" s="4">
        <v>245</v>
      </c>
    </row>
    <row r="294" spans="1:9" ht="21" hidden="1" outlineLevel="2" x14ac:dyDescent="0.35">
      <c r="A294" s="1">
        <v>41505</v>
      </c>
      <c r="B294" t="s">
        <v>22</v>
      </c>
      <c r="C294">
        <v>440</v>
      </c>
      <c r="H294" s="4" t="s">
        <v>45</v>
      </c>
      <c r="I294" s="4">
        <v>337</v>
      </c>
    </row>
    <row r="295" spans="1:9" ht="21" hidden="1" outlineLevel="2" x14ac:dyDescent="0.35">
      <c r="A295" s="1">
        <v>41506</v>
      </c>
      <c r="B295" t="s">
        <v>22</v>
      </c>
      <c r="C295">
        <v>102</v>
      </c>
      <c r="H295" s="4" t="s">
        <v>45</v>
      </c>
      <c r="I295" s="4">
        <v>446</v>
      </c>
    </row>
    <row r="296" spans="1:9" ht="21" hidden="1" outlineLevel="2" x14ac:dyDescent="0.35">
      <c r="A296" s="1">
        <v>41509</v>
      </c>
      <c r="B296" t="s">
        <v>22</v>
      </c>
      <c r="C296">
        <v>373</v>
      </c>
      <c r="H296" s="4" t="s">
        <v>45</v>
      </c>
      <c r="I296" s="4">
        <v>355</v>
      </c>
    </row>
    <row r="297" spans="1:9" ht="21" hidden="1" outlineLevel="2" x14ac:dyDescent="0.35">
      <c r="A297" s="1">
        <v>41509</v>
      </c>
      <c r="B297" t="s">
        <v>22</v>
      </c>
      <c r="C297">
        <v>329</v>
      </c>
      <c r="H297" s="4" t="s">
        <v>45</v>
      </c>
      <c r="I297" s="4">
        <v>396</v>
      </c>
    </row>
    <row r="298" spans="1:9" ht="21" hidden="1" outlineLevel="2" x14ac:dyDescent="0.35">
      <c r="A298" s="1">
        <v>41509</v>
      </c>
      <c r="B298" t="s">
        <v>22</v>
      </c>
      <c r="C298">
        <v>217</v>
      </c>
      <c r="H298" s="4" t="s">
        <v>45</v>
      </c>
      <c r="I298" s="4">
        <v>405</v>
      </c>
    </row>
    <row r="299" spans="1:9" ht="21" hidden="1" outlineLevel="2" x14ac:dyDescent="0.35">
      <c r="A299" s="1">
        <v>41512</v>
      </c>
      <c r="B299" t="s">
        <v>22</v>
      </c>
      <c r="C299">
        <v>343</v>
      </c>
      <c r="H299" s="4" t="s">
        <v>45</v>
      </c>
      <c r="I299" s="4">
        <v>476</v>
      </c>
    </row>
    <row r="300" spans="1:9" ht="21" hidden="1" outlineLevel="2" x14ac:dyDescent="0.35">
      <c r="A300" s="1">
        <v>41514</v>
      </c>
      <c r="B300" t="s">
        <v>22</v>
      </c>
      <c r="C300">
        <v>383</v>
      </c>
      <c r="H300" s="4" t="s">
        <v>45</v>
      </c>
      <c r="I300" s="4">
        <v>424</v>
      </c>
    </row>
    <row r="301" spans="1:9" ht="21" hidden="1" outlineLevel="2" x14ac:dyDescent="0.35">
      <c r="A301" s="1">
        <v>41517</v>
      </c>
      <c r="B301" t="s">
        <v>22</v>
      </c>
      <c r="C301">
        <v>248</v>
      </c>
      <c r="H301" s="4" t="s">
        <v>45</v>
      </c>
      <c r="I301" s="4">
        <v>138</v>
      </c>
    </row>
    <row r="302" spans="1:9" ht="21" hidden="1" outlineLevel="2" x14ac:dyDescent="0.35">
      <c r="A302" s="1">
        <v>41520</v>
      </c>
      <c r="B302" t="s">
        <v>22</v>
      </c>
      <c r="C302">
        <v>406</v>
      </c>
      <c r="H302" s="4" t="s">
        <v>45</v>
      </c>
      <c r="I302" s="4">
        <v>258</v>
      </c>
    </row>
    <row r="303" spans="1:9" ht="21" hidden="1" outlineLevel="2" x14ac:dyDescent="0.35">
      <c r="A303" s="1">
        <v>41520</v>
      </c>
      <c r="B303" t="s">
        <v>22</v>
      </c>
      <c r="C303">
        <v>411</v>
      </c>
      <c r="H303" s="4" t="s">
        <v>45</v>
      </c>
      <c r="I303" s="4">
        <v>320</v>
      </c>
    </row>
    <row r="304" spans="1:9" ht="21" hidden="1" outlineLevel="2" x14ac:dyDescent="0.35">
      <c r="A304" s="1">
        <v>41525</v>
      </c>
      <c r="B304" t="s">
        <v>22</v>
      </c>
      <c r="C304">
        <v>386</v>
      </c>
      <c r="H304" s="4" t="s">
        <v>45</v>
      </c>
      <c r="I304" s="4">
        <v>196</v>
      </c>
    </row>
    <row r="305" spans="1:9" ht="21" hidden="1" outlineLevel="2" x14ac:dyDescent="0.35">
      <c r="A305" s="1">
        <v>41525</v>
      </c>
      <c r="B305" t="s">
        <v>22</v>
      </c>
      <c r="C305">
        <v>104</v>
      </c>
      <c r="H305" s="4" t="s">
        <v>45</v>
      </c>
      <c r="I305" s="4">
        <v>452</v>
      </c>
    </row>
    <row r="306" spans="1:9" ht="21" hidden="1" outlineLevel="2" x14ac:dyDescent="0.35">
      <c r="A306" s="1">
        <v>41529</v>
      </c>
      <c r="B306" t="s">
        <v>22</v>
      </c>
      <c r="C306">
        <v>319</v>
      </c>
      <c r="H306" s="4" t="s">
        <v>45</v>
      </c>
      <c r="I306" s="4">
        <v>308</v>
      </c>
    </row>
    <row r="307" spans="1:9" ht="21" hidden="1" outlineLevel="2" x14ac:dyDescent="0.35">
      <c r="A307" s="1">
        <v>41533</v>
      </c>
      <c r="B307" t="s">
        <v>22</v>
      </c>
      <c r="C307">
        <v>113</v>
      </c>
      <c r="H307" s="4" t="s">
        <v>45</v>
      </c>
      <c r="I307" s="4">
        <v>170</v>
      </c>
    </row>
    <row r="308" spans="1:9" ht="21" hidden="1" outlineLevel="2" x14ac:dyDescent="0.35">
      <c r="A308" s="1">
        <v>41534</v>
      </c>
      <c r="B308" t="s">
        <v>22</v>
      </c>
      <c r="C308">
        <v>113</v>
      </c>
      <c r="H308" s="4" t="s">
        <v>45</v>
      </c>
      <c r="I308" s="4">
        <v>420</v>
      </c>
    </row>
    <row r="309" spans="1:9" ht="21" hidden="1" outlineLevel="2" x14ac:dyDescent="0.35">
      <c r="A309" s="1">
        <v>41536</v>
      </c>
      <c r="B309" t="s">
        <v>22</v>
      </c>
      <c r="C309">
        <v>390</v>
      </c>
      <c r="H309" s="4" t="s">
        <v>45</v>
      </c>
      <c r="I309" s="4">
        <v>380</v>
      </c>
    </row>
    <row r="310" spans="1:9" ht="21" hidden="1" outlineLevel="2" x14ac:dyDescent="0.35">
      <c r="A310" s="1">
        <v>41538</v>
      </c>
      <c r="B310" t="s">
        <v>22</v>
      </c>
      <c r="C310">
        <v>358</v>
      </c>
      <c r="H310" s="4" t="s">
        <v>45</v>
      </c>
      <c r="I310" s="4">
        <v>203</v>
      </c>
    </row>
    <row r="311" spans="1:9" ht="21" hidden="1" outlineLevel="2" collapsed="1" x14ac:dyDescent="0.35">
      <c r="A311" s="1">
        <v>41543</v>
      </c>
      <c r="B311" t="s">
        <v>22</v>
      </c>
      <c r="C311">
        <v>189</v>
      </c>
      <c r="H311" s="4" t="s">
        <v>45</v>
      </c>
      <c r="I311" s="4">
        <v>383</v>
      </c>
    </row>
    <row r="312" spans="1:9" ht="21" hidden="1" outlineLevel="2" x14ac:dyDescent="0.35">
      <c r="A312" s="1">
        <v>41543</v>
      </c>
      <c r="B312" t="s">
        <v>22</v>
      </c>
      <c r="C312">
        <v>235</v>
      </c>
      <c r="H312" s="4" t="s">
        <v>45</v>
      </c>
      <c r="I312" s="4">
        <v>284</v>
      </c>
    </row>
    <row r="313" spans="1:9" ht="21" hidden="1" outlineLevel="2" x14ac:dyDescent="0.35">
      <c r="A313" s="1">
        <v>41543</v>
      </c>
      <c r="B313" t="s">
        <v>22</v>
      </c>
      <c r="C313">
        <v>186</v>
      </c>
      <c r="H313" s="4" t="s">
        <v>45</v>
      </c>
      <c r="I313" s="4">
        <v>162</v>
      </c>
    </row>
    <row r="314" spans="1:9" ht="21" hidden="1" outlineLevel="2" x14ac:dyDescent="0.35">
      <c r="A314" s="1">
        <v>41544</v>
      </c>
      <c r="B314" t="s">
        <v>22</v>
      </c>
      <c r="C314">
        <v>361</v>
      </c>
      <c r="H314" s="4" t="s">
        <v>45</v>
      </c>
      <c r="I314" s="4">
        <v>163</v>
      </c>
    </row>
    <row r="315" spans="1:9" ht="21" hidden="1" outlineLevel="2" x14ac:dyDescent="0.35">
      <c r="A315" s="1">
        <v>41545</v>
      </c>
      <c r="B315" t="s">
        <v>22</v>
      </c>
      <c r="C315">
        <v>145</v>
      </c>
      <c r="H315" s="4" t="s">
        <v>45</v>
      </c>
      <c r="I315" s="4">
        <v>156</v>
      </c>
    </row>
    <row r="316" spans="1:9" ht="21" hidden="1" outlineLevel="2" x14ac:dyDescent="0.35">
      <c r="A316" s="1">
        <v>41545</v>
      </c>
      <c r="B316" t="s">
        <v>22</v>
      </c>
      <c r="C316">
        <v>246</v>
      </c>
      <c r="H316" s="4" t="s">
        <v>45</v>
      </c>
      <c r="I316" s="4">
        <v>422</v>
      </c>
    </row>
    <row r="317" spans="1:9" ht="21" hidden="1" outlineLevel="2" x14ac:dyDescent="0.35">
      <c r="A317" s="1">
        <v>41551</v>
      </c>
      <c r="B317" t="s">
        <v>22</v>
      </c>
      <c r="C317">
        <v>164</v>
      </c>
      <c r="H317" s="4" t="s">
        <v>45</v>
      </c>
      <c r="I317" s="4">
        <v>436</v>
      </c>
    </row>
    <row r="318" spans="1:9" ht="21" hidden="1" outlineLevel="2" x14ac:dyDescent="0.35">
      <c r="A318" s="1">
        <v>41558</v>
      </c>
      <c r="B318" t="s">
        <v>22</v>
      </c>
      <c r="C318">
        <v>413</v>
      </c>
      <c r="H318" s="4" t="s">
        <v>45</v>
      </c>
      <c r="I318" s="4">
        <v>393</v>
      </c>
    </row>
    <row r="319" spans="1:9" ht="21" hidden="1" outlineLevel="2" x14ac:dyDescent="0.35">
      <c r="A319" s="1">
        <v>41558</v>
      </c>
      <c r="B319" t="s">
        <v>22</v>
      </c>
      <c r="C319">
        <v>211</v>
      </c>
      <c r="H319" s="4" t="s">
        <v>45</v>
      </c>
      <c r="I319" s="4">
        <v>350</v>
      </c>
    </row>
    <row r="320" spans="1:9" ht="21" hidden="1" outlineLevel="2" x14ac:dyDescent="0.35">
      <c r="A320" s="1">
        <v>41559</v>
      </c>
      <c r="B320" t="s">
        <v>22</v>
      </c>
      <c r="C320">
        <v>265</v>
      </c>
      <c r="H320" s="4" t="s">
        <v>45</v>
      </c>
      <c r="I320" s="4">
        <v>333</v>
      </c>
    </row>
    <row r="321" spans="1:9" ht="21" hidden="1" outlineLevel="2" x14ac:dyDescent="0.35">
      <c r="A321" s="1">
        <v>41559</v>
      </c>
      <c r="B321" t="s">
        <v>22</v>
      </c>
      <c r="C321">
        <v>279</v>
      </c>
      <c r="H321" s="4" t="s">
        <v>45</v>
      </c>
      <c r="I321" s="4">
        <v>209</v>
      </c>
    </row>
    <row r="322" spans="1:9" ht="21" hidden="1" outlineLevel="2" x14ac:dyDescent="0.35">
      <c r="A322" s="1">
        <v>41559</v>
      </c>
      <c r="B322" t="s">
        <v>22</v>
      </c>
      <c r="C322">
        <v>487</v>
      </c>
      <c r="H322" s="4" t="s">
        <v>45</v>
      </c>
      <c r="I322" s="4">
        <v>326</v>
      </c>
    </row>
    <row r="323" spans="1:9" ht="21" hidden="1" outlineLevel="2" x14ac:dyDescent="0.35">
      <c r="A323" s="1">
        <v>41560</v>
      </c>
      <c r="B323" t="s">
        <v>22</v>
      </c>
      <c r="C323">
        <v>312</v>
      </c>
      <c r="H323" s="4" t="s">
        <v>45</v>
      </c>
      <c r="I323" s="4">
        <v>232</v>
      </c>
    </row>
    <row r="324" spans="1:9" ht="21" hidden="1" outlineLevel="2" x14ac:dyDescent="0.35">
      <c r="A324" s="1">
        <v>41560</v>
      </c>
      <c r="B324" t="s">
        <v>22</v>
      </c>
      <c r="C324">
        <v>230</v>
      </c>
      <c r="H324" s="4" t="s">
        <v>45</v>
      </c>
      <c r="I324" s="4">
        <v>117</v>
      </c>
    </row>
    <row r="325" spans="1:9" ht="21" hidden="1" outlineLevel="2" x14ac:dyDescent="0.35">
      <c r="A325" s="1">
        <v>41561</v>
      </c>
      <c r="B325" t="s">
        <v>22</v>
      </c>
      <c r="C325">
        <v>143</v>
      </c>
      <c r="H325" s="4" t="s">
        <v>45</v>
      </c>
      <c r="I325" s="4">
        <v>247</v>
      </c>
    </row>
    <row r="326" spans="1:9" ht="21" hidden="1" outlineLevel="2" x14ac:dyDescent="0.35">
      <c r="A326" s="1">
        <v>41562</v>
      </c>
      <c r="B326" t="s">
        <v>22</v>
      </c>
      <c r="C326">
        <v>383</v>
      </c>
      <c r="H326" s="4" t="s">
        <v>45</v>
      </c>
      <c r="I326" s="4">
        <v>271</v>
      </c>
    </row>
    <row r="327" spans="1:9" ht="21" hidden="1" outlineLevel="2" x14ac:dyDescent="0.35">
      <c r="A327" s="1">
        <v>41562</v>
      </c>
      <c r="B327" t="s">
        <v>22</v>
      </c>
      <c r="C327">
        <v>404</v>
      </c>
      <c r="H327" s="4" t="s">
        <v>45</v>
      </c>
      <c r="I327" s="4">
        <v>396</v>
      </c>
    </row>
    <row r="328" spans="1:9" ht="21" hidden="1" outlineLevel="2" x14ac:dyDescent="0.35">
      <c r="A328" s="1">
        <v>41563</v>
      </c>
      <c r="B328" t="s">
        <v>22</v>
      </c>
      <c r="C328">
        <v>279</v>
      </c>
      <c r="H328" s="4" t="s">
        <v>45</v>
      </c>
      <c r="I328" s="4">
        <v>115</v>
      </c>
    </row>
    <row r="329" spans="1:9" ht="21" hidden="1" outlineLevel="2" x14ac:dyDescent="0.35">
      <c r="A329" s="1">
        <v>41563</v>
      </c>
      <c r="B329" t="s">
        <v>22</v>
      </c>
      <c r="C329">
        <v>154</v>
      </c>
      <c r="H329" s="4" t="s">
        <v>45</v>
      </c>
      <c r="I329" s="4">
        <v>182</v>
      </c>
    </row>
    <row r="330" spans="1:9" ht="21" hidden="1" outlineLevel="2" collapsed="1" x14ac:dyDescent="0.35">
      <c r="A330" s="1">
        <v>41567</v>
      </c>
      <c r="B330" t="s">
        <v>22</v>
      </c>
      <c r="C330">
        <v>339</v>
      </c>
      <c r="H330" s="4" t="s">
        <v>45</v>
      </c>
      <c r="I330" s="4">
        <v>344</v>
      </c>
    </row>
    <row r="331" spans="1:9" ht="21" hidden="1" outlineLevel="2" x14ac:dyDescent="0.35">
      <c r="A331" s="1">
        <v>41568</v>
      </c>
      <c r="B331" t="s">
        <v>22</v>
      </c>
      <c r="C331">
        <v>408</v>
      </c>
      <c r="H331" s="4" t="s">
        <v>45</v>
      </c>
      <c r="I331" s="4">
        <v>332</v>
      </c>
    </row>
    <row r="332" spans="1:9" ht="21" hidden="1" outlineLevel="2" x14ac:dyDescent="0.35">
      <c r="A332" s="1">
        <v>41569</v>
      </c>
      <c r="B332" t="s">
        <v>22</v>
      </c>
      <c r="C332">
        <v>483</v>
      </c>
      <c r="H332" s="4" t="s">
        <v>45</v>
      </c>
      <c r="I332" s="4">
        <v>480</v>
      </c>
    </row>
    <row r="333" spans="1:9" ht="21" hidden="1" outlineLevel="2" x14ac:dyDescent="0.35">
      <c r="A333" s="1">
        <v>41570</v>
      </c>
      <c r="B333" t="s">
        <v>22</v>
      </c>
      <c r="C333">
        <v>355</v>
      </c>
      <c r="H333" s="4" t="s">
        <v>45</v>
      </c>
      <c r="I333" s="4">
        <v>263</v>
      </c>
    </row>
    <row r="334" spans="1:9" ht="21" hidden="1" outlineLevel="2" x14ac:dyDescent="0.35">
      <c r="A334" s="1">
        <v>41570</v>
      </c>
      <c r="B334" t="s">
        <v>22</v>
      </c>
      <c r="C334">
        <v>289</v>
      </c>
      <c r="H334" s="4" t="s">
        <v>45</v>
      </c>
      <c r="I334" s="4">
        <v>299</v>
      </c>
    </row>
    <row r="335" spans="1:9" ht="21" hidden="1" outlineLevel="2" x14ac:dyDescent="0.35">
      <c r="A335" s="1">
        <v>41570</v>
      </c>
      <c r="B335" t="s">
        <v>22</v>
      </c>
      <c r="C335">
        <v>150</v>
      </c>
      <c r="H335" s="4" t="s">
        <v>45</v>
      </c>
      <c r="I335" s="4">
        <v>313</v>
      </c>
    </row>
    <row r="336" spans="1:9" ht="21" hidden="1" outlineLevel="2" x14ac:dyDescent="0.35">
      <c r="A336" s="1">
        <v>41572</v>
      </c>
      <c r="B336" t="s">
        <v>22</v>
      </c>
      <c r="C336">
        <v>340</v>
      </c>
      <c r="H336" s="4" t="s">
        <v>45</v>
      </c>
      <c r="I336" s="4">
        <v>251</v>
      </c>
    </row>
    <row r="337" spans="1:9" ht="21" hidden="1" outlineLevel="2" x14ac:dyDescent="0.35">
      <c r="A337" s="1">
        <v>41574</v>
      </c>
      <c r="B337" t="s">
        <v>22</v>
      </c>
      <c r="C337">
        <v>438</v>
      </c>
      <c r="H337" s="4" t="s">
        <v>45</v>
      </c>
      <c r="I337" s="4">
        <v>269</v>
      </c>
    </row>
    <row r="338" spans="1:9" ht="21" hidden="1" outlineLevel="2" x14ac:dyDescent="0.35">
      <c r="A338" s="1">
        <v>41576</v>
      </c>
      <c r="B338" t="s">
        <v>22</v>
      </c>
      <c r="C338">
        <v>153</v>
      </c>
      <c r="H338" s="4" t="s">
        <v>45</v>
      </c>
      <c r="I338" s="4">
        <v>423</v>
      </c>
    </row>
    <row r="339" spans="1:9" ht="21" hidden="1" outlineLevel="2" x14ac:dyDescent="0.35">
      <c r="A339" s="1">
        <v>41577</v>
      </c>
      <c r="B339" t="s">
        <v>22</v>
      </c>
      <c r="C339">
        <v>460</v>
      </c>
      <c r="H339" s="4" t="s">
        <v>45</v>
      </c>
      <c r="I339" s="4">
        <v>330</v>
      </c>
    </row>
    <row r="340" spans="1:9" ht="21" hidden="1" outlineLevel="2" x14ac:dyDescent="0.35">
      <c r="A340" s="1">
        <v>41580</v>
      </c>
      <c r="B340" t="s">
        <v>22</v>
      </c>
      <c r="C340">
        <v>250</v>
      </c>
      <c r="H340" s="4" t="s">
        <v>45</v>
      </c>
      <c r="I340" s="4">
        <v>154</v>
      </c>
    </row>
    <row r="341" spans="1:9" ht="21" hidden="1" outlineLevel="2" x14ac:dyDescent="0.35">
      <c r="A341" s="1">
        <v>41580</v>
      </c>
      <c r="B341" t="s">
        <v>22</v>
      </c>
      <c r="C341">
        <v>333</v>
      </c>
      <c r="H341" s="4" t="s">
        <v>45</v>
      </c>
      <c r="I341" s="4">
        <v>128</v>
      </c>
    </row>
    <row r="342" spans="1:9" ht="21" hidden="1" outlineLevel="2" x14ac:dyDescent="0.35">
      <c r="A342" s="1">
        <v>41581</v>
      </c>
      <c r="B342" t="s">
        <v>22</v>
      </c>
      <c r="C342">
        <v>116</v>
      </c>
      <c r="H342" s="4" t="s">
        <v>45</v>
      </c>
      <c r="I342" s="4">
        <v>162</v>
      </c>
    </row>
    <row r="343" spans="1:9" ht="21" hidden="1" outlineLevel="2" x14ac:dyDescent="0.35">
      <c r="A343" s="1">
        <v>41583</v>
      </c>
      <c r="B343" t="s">
        <v>22</v>
      </c>
      <c r="C343">
        <v>157</v>
      </c>
      <c r="H343" s="4" t="s">
        <v>45</v>
      </c>
      <c r="I343" s="4">
        <v>227</v>
      </c>
    </row>
    <row r="344" spans="1:9" ht="21" hidden="1" outlineLevel="2" x14ac:dyDescent="0.35">
      <c r="A344" s="1">
        <v>41584</v>
      </c>
      <c r="B344" t="s">
        <v>22</v>
      </c>
      <c r="C344">
        <v>224</v>
      </c>
      <c r="H344" s="4" t="s">
        <v>45</v>
      </c>
      <c r="I344" s="4">
        <v>305</v>
      </c>
    </row>
    <row r="345" spans="1:9" ht="21" hidden="1" outlineLevel="2" x14ac:dyDescent="0.35">
      <c r="A345" s="1">
        <v>41585</v>
      </c>
      <c r="B345" t="s">
        <v>22</v>
      </c>
      <c r="C345">
        <v>153</v>
      </c>
      <c r="H345" s="4" t="s">
        <v>45</v>
      </c>
      <c r="I345" s="4">
        <v>261</v>
      </c>
    </row>
    <row r="346" spans="1:9" ht="21" hidden="1" outlineLevel="2" x14ac:dyDescent="0.35">
      <c r="A346" s="1">
        <v>41585</v>
      </c>
      <c r="B346" t="s">
        <v>22</v>
      </c>
      <c r="C346">
        <v>124</v>
      </c>
      <c r="H346" s="4" t="s">
        <v>45</v>
      </c>
      <c r="I346" s="4">
        <v>390</v>
      </c>
    </row>
    <row r="347" spans="1:9" ht="21" hidden="1" outlineLevel="2" x14ac:dyDescent="0.35">
      <c r="A347" s="1">
        <v>41588</v>
      </c>
      <c r="B347" t="s">
        <v>22</v>
      </c>
      <c r="C347">
        <v>269</v>
      </c>
      <c r="H347" s="4" t="s">
        <v>45</v>
      </c>
      <c r="I347" s="4">
        <v>222</v>
      </c>
    </row>
    <row r="348" spans="1:9" ht="21" hidden="1" outlineLevel="2" x14ac:dyDescent="0.35">
      <c r="A348" s="1">
        <v>41594</v>
      </c>
      <c r="B348" t="s">
        <v>22</v>
      </c>
      <c r="C348">
        <v>106</v>
      </c>
      <c r="H348" s="4" t="s">
        <v>45</v>
      </c>
      <c r="I348" s="4">
        <v>487</v>
      </c>
    </row>
    <row r="349" spans="1:9" ht="21" hidden="1" outlineLevel="2" x14ac:dyDescent="0.35">
      <c r="A349" s="1">
        <v>41598</v>
      </c>
      <c r="B349" t="s">
        <v>22</v>
      </c>
      <c r="C349">
        <v>388</v>
      </c>
      <c r="H349" s="4" t="s">
        <v>45</v>
      </c>
      <c r="I349" s="4">
        <v>459</v>
      </c>
    </row>
    <row r="350" spans="1:9" ht="21" hidden="1" outlineLevel="2" x14ac:dyDescent="0.35">
      <c r="A350" s="1">
        <v>41602</v>
      </c>
      <c r="B350" t="s">
        <v>22</v>
      </c>
      <c r="C350">
        <v>105</v>
      </c>
      <c r="H350" s="4" t="s">
        <v>45</v>
      </c>
      <c r="I350" s="4">
        <v>377</v>
      </c>
    </row>
    <row r="351" spans="1:9" ht="21" hidden="1" outlineLevel="2" x14ac:dyDescent="0.35">
      <c r="A351" s="1">
        <v>41603</v>
      </c>
      <c r="B351" t="s">
        <v>22</v>
      </c>
      <c r="C351">
        <v>249</v>
      </c>
      <c r="H351" s="4" t="s">
        <v>45</v>
      </c>
      <c r="I351" s="4">
        <v>461</v>
      </c>
    </row>
    <row r="352" spans="1:9" ht="21" hidden="1" outlineLevel="2" x14ac:dyDescent="0.35">
      <c r="A352" s="1">
        <v>41606</v>
      </c>
      <c r="B352" t="s">
        <v>22</v>
      </c>
      <c r="C352">
        <v>364</v>
      </c>
      <c r="H352" s="4" t="s">
        <v>45</v>
      </c>
      <c r="I352" s="4">
        <v>373</v>
      </c>
    </row>
    <row r="353" spans="1:9" ht="21" hidden="1" outlineLevel="2" x14ac:dyDescent="0.35">
      <c r="A353" s="1">
        <v>41607</v>
      </c>
      <c r="B353" t="s">
        <v>22</v>
      </c>
      <c r="C353">
        <v>390</v>
      </c>
      <c r="H353" s="4" t="s">
        <v>45</v>
      </c>
      <c r="I353" s="4">
        <v>239</v>
      </c>
    </row>
    <row r="354" spans="1:9" ht="21" hidden="1" outlineLevel="2" x14ac:dyDescent="0.35">
      <c r="A354" s="1">
        <v>41609</v>
      </c>
      <c r="B354" t="s">
        <v>22</v>
      </c>
      <c r="C354">
        <v>182</v>
      </c>
      <c r="H354" s="4" t="s">
        <v>45</v>
      </c>
      <c r="I354" s="4">
        <v>193</v>
      </c>
    </row>
    <row r="355" spans="1:9" ht="21" hidden="1" outlineLevel="2" x14ac:dyDescent="0.35">
      <c r="A355" s="1">
        <v>41609</v>
      </c>
      <c r="B355" t="s">
        <v>22</v>
      </c>
      <c r="C355">
        <v>118</v>
      </c>
      <c r="H355" s="4" t="s">
        <v>45</v>
      </c>
      <c r="I355" s="4">
        <v>212</v>
      </c>
    </row>
    <row r="356" spans="1:9" ht="21" hidden="1" outlineLevel="2" x14ac:dyDescent="0.35">
      <c r="A356" s="1">
        <v>41610</v>
      </c>
      <c r="B356" t="s">
        <v>22</v>
      </c>
      <c r="C356">
        <v>474</v>
      </c>
      <c r="H356" s="4" t="s">
        <v>45</v>
      </c>
      <c r="I356" s="4">
        <v>100</v>
      </c>
    </row>
    <row r="357" spans="1:9" ht="21" hidden="1" outlineLevel="2" x14ac:dyDescent="0.35">
      <c r="A357" s="1">
        <v>41612</v>
      </c>
      <c r="B357" t="s">
        <v>22</v>
      </c>
      <c r="C357">
        <v>401</v>
      </c>
      <c r="H357" s="4" t="s">
        <v>45</v>
      </c>
      <c r="I357" s="4">
        <v>163</v>
      </c>
    </row>
    <row r="358" spans="1:9" ht="21" hidden="1" outlineLevel="2" x14ac:dyDescent="0.35">
      <c r="A358" s="1">
        <v>41614</v>
      </c>
      <c r="B358" t="s">
        <v>22</v>
      </c>
      <c r="C358">
        <v>169</v>
      </c>
      <c r="H358" s="4" t="s">
        <v>45</v>
      </c>
      <c r="I358" s="4">
        <v>152</v>
      </c>
    </row>
    <row r="359" spans="1:9" ht="21" hidden="1" outlineLevel="2" x14ac:dyDescent="0.35">
      <c r="A359" s="1">
        <v>41614</v>
      </c>
      <c r="B359" t="s">
        <v>22</v>
      </c>
      <c r="C359">
        <v>485</v>
      </c>
      <c r="H359" s="4" t="s">
        <v>45</v>
      </c>
      <c r="I359" s="4">
        <v>431</v>
      </c>
    </row>
    <row r="360" spans="1:9" ht="21" hidden="1" outlineLevel="2" x14ac:dyDescent="0.35">
      <c r="A360" s="1">
        <v>41615</v>
      </c>
      <c r="B360" t="s">
        <v>22</v>
      </c>
      <c r="C360">
        <v>433</v>
      </c>
      <c r="H360" s="4" t="s">
        <v>45</v>
      </c>
      <c r="I360" s="4">
        <v>212</v>
      </c>
    </row>
    <row r="361" spans="1:9" ht="21" hidden="1" outlineLevel="2" x14ac:dyDescent="0.35">
      <c r="A361" s="1">
        <v>41615</v>
      </c>
      <c r="B361" t="s">
        <v>22</v>
      </c>
      <c r="C361">
        <v>381</v>
      </c>
      <c r="H361" s="4" t="s">
        <v>45</v>
      </c>
      <c r="I361" s="4">
        <v>372</v>
      </c>
    </row>
    <row r="362" spans="1:9" ht="21" hidden="1" outlineLevel="2" x14ac:dyDescent="0.35">
      <c r="A362" s="1">
        <v>41616</v>
      </c>
      <c r="B362" t="s">
        <v>22</v>
      </c>
      <c r="C362">
        <v>491</v>
      </c>
      <c r="H362" s="4" t="s">
        <v>45</v>
      </c>
      <c r="I362" s="4">
        <v>213</v>
      </c>
    </row>
    <row r="363" spans="1:9" ht="21" hidden="1" outlineLevel="2" x14ac:dyDescent="0.35">
      <c r="A363" s="1">
        <v>41617</v>
      </c>
      <c r="B363" t="s">
        <v>22</v>
      </c>
      <c r="C363">
        <v>166</v>
      </c>
      <c r="H363" s="4" t="s">
        <v>45</v>
      </c>
      <c r="I363" s="4">
        <v>392</v>
      </c>
    </row>
    <row r="364" spans="1:9" ht="21" hidden="1" outlineLevel="2" x14ac:dyDescent="0.35">
      <c r="A364" s="1">
        <v>41621</v>
      </c>
      <c r="B364" t="s">
        <v>22</v>
      </c>
      <c r="C364">
        <v>398</v>
      </c>
      <c r="H364" s="4" t="s">
        <v>45</v>
      </c>
      <c r="I364" s="4">
        <v>215</v>
      </c>
    </row>
    <row r="365" spans="1:9" ht="21" hidden="1" outlineLevel="2" x14ac:dyDescent="0.35">
      <c r="A365" s="1">
        <v>41622</v>
      </c>
      <c r="B365" t="s">
        <v>22</v>
      </c>
      <c r="C365">
        <v>178</v>
      </c>
      <c r="H365" s="4" t="s">
        <v>45</v>
      </c>
      <c r="I365" s="4">
        <v>452</v>
      </c>
    </row>
    <row r="366" spans="1:9" ht="21" hidden="1" outlineLevel="2" x14ac:dyDescent="0.35">
      <c r="A366" s="1">
        <v>41623</v>
      </c>
      <c r="B366" t="s">
        <v>22</v>
      </c>
      <c r="C366">
        <v>367</v>
      </c>
      <c r="H366" s="4" t="s">
        <v>45</v>
      </c>
      <c r="I366" s="4">
        <v>245</v>
      </c>
    </row>
    <row r="367" spans="1:9" ht="21" hidden="1" outlineLevel="2" x14ac:dyDescent="0.35">
      <c r="A367" s="1">
        <v>41623</v>
      </c>
      <c r="B367" t="s">
        <v>22</v>
      </c>
      <c r="C367">
        <v>485</v>
      </c>
      <c r="H367" s="4" t="s">
        <v>45</v>
      </c>
      <c r="I367" s="4">
        <v>230</v>
      </c>
    </row>
    <row r="368" spans="1:9" ht="21" outlineLevel="1" collapsed="1" x14ac:dyDescent="0.35">
      <c r="A368" s="1"/>
      <c r="B368" s="8" t="s">
        <v>451</v>
      </c>
      <c r="C368">
        <f>SUBTOTAL(9,C279:C367)</f>
        <v>26025</v>
      </c>
      <c r="H368" s="4" t="s">
        <v>45</v>
      </c>
      <c r="I368" s="4">
        <f>C278</f>
        <v>26451</v>
      </c>
    </row>
    <row r="369" spans="1:9" hidden="1" outlineLevel="2" x14ac:dyDescent="0.25">
      <c r="A369" s="1">
        <v>39407</v>
      </c>
      <c r="B369" t="s">
        <v>14</v>
      </c>
      <c r="C369">
        <v>287</v>
      </c>
      <c r="H369" t="s">
        <v>45</v>
      </c>
      <c r="I369">
        <v>331</v>
      </c>
    </row>
    <row r="370" spans="1:9" hidden="1" outlineLevel="2" x14ac:dyDescent="0.25">
      <c r="A370" s="1">
        <v>39408</v>
      </c>
      <c r="B370" t="s">
        <v>14</v>
      </c>
      <c r="C370">
        <v>118</v>
      </c>
      <c r="H370" s="8" t="s">
        <v>383</v>
      </c>
      <c r="I370">
        <f>SUBTOTAL(9,I281:I369)</f>
        <v>52756</v>
      </c>
    </row>
    <row r="371" spans="1:9" hidden="1" outlineLevel="2" x14ac:dyDescent="0.25">
      <c r="A371" s="1">
        <v>39409</v>
      </c>
      <c r="B371" t="s">
        <v>14</v>
      </c>
      <c r="C371">
        <v>309</v>
      </c>
      <c r="H371" t="s">
        <v>45</v>
      </c>
      <c r="I371">
        <v>146</v>
      </c>
    </row>
    <row r="372" spans="1:9" hidden="1" outlineLevel="2" x14ac:dyDescent="0.25">
      <c r="A372" s="1">
        <v>39412</v>
      </c>
      <c r="B372" t="s">
        <v>14</v>
      </c>
      <c r="C372">
        <v>298</v>
      </c>
      <c r="H372" t="s">
        <v>45</v>
      </c>
      <c r="I372">
        <v>331</v>
      </c>
    </row>
    <row r="373" spans="1:9" hidden="1" outlineLevel="2" x14ac:dyDescent="0.25">
      <c r="A373" s="1">
        <v>39414</v>
      </c>
      <c r="B373" t="s">
        <v>14</v>
      </c>
      <c r="C373">
        <v>319</v>
      </c>
      <c r="H373" s="8" t="s">
        <v>383</v>
      </c>
      <c r="I373">
        <f>SUBTOTAL(9,I284:I372)</f>
        <v>52228</v>
      </c>
    </row>
    <row r="374" spans="1:9" hidden="1" outlineLevel="2" x14ac:dyDescent="0.25">
      <c r="A374" s="1">
        <v>39414</v>
      </c>
      <c r="B374" t="s">
        <v>14</v>
      </c>
      <c r="C374">
        <v>222</v>
      </c>
    </row>
    <row r="375" spans="1:9" hidden="1" outlineLevel="2" x14ac:dyDescent="0.25">
      <c r="A375" s="1">
        <v>39416</v>
      </c>
      <c r="B375" t="s">
        <v>14</v>
      </c>
      <c r="C375">
        <v>408</v>
      </c>
    </row>
    <row r="376" spans="1:9" hidden="1" outlineLevel="2" x14ac:dyDescent="0.25">
      <c r="A376" s="1">
        <v>39421</v>
      </c>
      <c r="B376" t="s">
        <v>14</v>
      </c>
      <c r="C376">
        <v>225</v>
      </c>
    </row>
    <row r="377" spans="1:9" hidden="1" outlineLevel="2" x14ac:dyDescent="0.25">
      <c r="A377" s="1">
        <v>39423</v>
      </c>
      <c r="B377" t="s">
        <v>14</v>
      </c>
      <c r="C377">
        <v>295</v>
      </c>
    </row>
    <row r="378" spans="1:9" hidden="1" outlineLevel="2" collapsed="1" x14ac:dyDescent="0.25">
      <c r="A378" s="1">
        <v>39425</v>
      </c>
      <c r="B378" t="s">
        <v>14</v>
      </c>
      <c r="C378">
        <v>453</v>
      </c>
    </row>
    <row r="379" spans="1:9" hidden="1" outlineLevel="2" x14ac:dyDescent="0.25">
      <c r="A379" s="1">
        <v>39427</v>
      </c>
      <c r="B379" t="s">
        <v>14</v>
      </c>
      <c r="C379">
        <v>131</v>
      </c>
    </row>
    <row r="380" spans="1:9" hidden="1" outlineLevel="2" x14ac:dyDescent="0.25">
      <c r="A380" s="1">
        <v>39427</v>
      </c>
      <c r="B380" t="s">
        <v>14</v>
      </c>
      <c r="C380">
        <v>422</v>
      </c>
    </row>
    <row r="381" spans="1:9" hidden="1" outlineLevel="2" collapsed="1" x14ac:dyDescent="0.25">
      <c r="A381" s="1">
        <v>39428</v>
      </c>
      <c r="B381" t="s">
        <v>14</v>
      </c>
      <c r="C381">
        <v>220</v>
      </c>
    </row>
    <row r="382" spans="1:9" hidden="1" outlineLevel="2" x14ac:dyDescent="0.25">
      <c r="A382" s="1">
        <v>39428</v>
      </c>
      <c r="B382" t="s">
        <v>14</v>
      </c>
      <c r="C382">
        <v>108</v>
      </c>
    </row>
    <row r="383" spans="1:9" hidden="1" outlineLevel="2" x14ac:dyDescent="0.25">
      <c r="A383" s="1">
        <v>39430</v>
      </c>
      <c r="B383" t="s">
        <v>14</v>
      </c>
      <c r="C383">
        <v>349</v>
      </c>
    </row>
    <row r="384" spans="1:9" hidden="1" outlineLevel="2" x14ac:dyDescent="0.25">
      <c r="A384" s="1">
        <v>39432</v>
      </c>
      <c r="B384" t="s">
        <v>14</v>
      </c>
      <c r="C384">
        <v>497</v>
      </c>
    </row>
    <row r="385" spans="1:3" hidden="1" outlineLevel="2" x14ac:dyDescent="0.25">
      <c r="A385" s="1">
        <v>39432</v>
      </c>
      <c r="B385" t="s">
        <v>14</v>
      </c>
      <c r="C385">
        <v>293</v>
      </c>
    </row>
    <row r="386" spans="1:3" hidden="1" outlineLevel="2" x14ac:dyDescent="0.25">
      <c r="A386" s="1">
        <v>39433</v>
      </c>
      <c r="B386" t="s">
        <v>14</v>
      </c>
      <c r="C386">
        <v>415</v>
      </c>
    </row>
    <row r="387" spans="1:3" hidden="1" outlineLevel="2" collapsed="1" x14ac:dyDescent="0.25">
      <c r="A387" s="1">
        <v>39434</v>
      </c>
      <c r="B387" t="s">
        <v>14</v>
      </c>
      <c r="C387">
        <v>169</v>
      </c>
    </row>
    <row r="388" spans="1:3" hidden="1" outlineLevel="2" x14ac:dyDescent="0.25">
      <c r="A388" s="1">
        <v>39434</v>
      </c>
      <c r="B388" t="s">
        <v>14</v>
      </c>
      <c r="C388">
        <v>294</v>
      </c>
    </row>
    <row r="389" spans="1:3" hidden="1" outlineLevel="2" x14ac:dyDescent="0.25">
      <c r="A389" s="1">
        <v>39436</v>
      </c>
      <c r="B389" t="s">
        <v>14</v>
      </c>
      <c r="C389">
        <v>396</v>
      </c>
    </row>
    <row r="390" spans="1:3" hidden="1" outlineLevel="2" x14ac:dyDescent="0.25">
      <c r="A390" s="1">
        <v>39438</v>
      </c>
      <c r="B390" t="s">
        <v>14</v>
      </c>
      <c r="C390">
        <v>333</v>
      </c>
    </row>
    <row r="391" spans="1:3" hidden="1" outlineLevel="2" x14ac:dyDescent="0.25">
      <c r="A391" s="1">
        <v>39440</v>
      </c>
      <c r="B391" t="s">
        <v>14</v>
      </c>
      <c r="C391">
        <v>446</v>
      </c>
    </row>
    <row r="392" spans="1:3" hidden="1" outlineLevel="2" x14ac:dyDescent="0.25">
      <c r="A392" s="1">
        <v>39440</v>
      </c>
      <c r="B392" t="s">
        <v>14</v>
      </c>
      <c r="C392">
        <v>431</v>
      </c>
    </row>
    <row r="393" spans="1:3" hidden="1" outlineLevel="2" x14ac:dyDescent="0.25">
      <c r="A393" s="1">
        <v>39443</v>
      </c>
      <c r="B393" t="s">
        <v>14</v>
      </c>
      <c r="C393">
        <v>433</v>
      </c>
    </row>
    <row r="394" spans="1:3" hidden="1" outlineLevel="2" x14ac:dyDescent="0.25">
      <c r="A394" s="1">
        <v>39444</v>
      </c>
      <c r="B394" t="s">
        <v>14</v>
      </c>
      <c r="C394">
        <v>320</v>
      </c>
    </row>
    <row r="395" spans="1:3" hidden="1" outlineLevel="2" x14ac:dyDescent="0.25">
      <c r="A395" s="1">
        <v>39445</v>
      </c>
      <c r="B395" t="s">
        <v>14</v>
      </c>
      <c r="C395">
        <v>492</v>
      </c>
    </row>
    <row r="396" spans="1:3" hidden="1" outlineLevel="2" x14ac:dyDescent="0.25">
      <c r="A396" s="1">
        <v>39446</v>
      </c>
      <c r="B396" t="s">
        <v>14</v>
      </c>
      <c r="C396">
        <v>415</v>
      </c>
    </row>
    <row r="397" spans="1:3" hidden="1" outlineLevel="2" x14ac:dyDescent="0.25">
      <c r="A397" s="1">
        <v>39448</v>
      </c>
      <c r="B397" t="s">
        <v>14</v>
      </c>
      <c r="C397">
        <v>110</v>
      </c>
    </row>
    <row r="398" spans="1:3" hidden="1" outlineLevel="2" x14ac:dyDescent="0.25">
      <c r="A398" s="1">
        <v>39448</v>
      </c>
      <c r="B398" t="s">
        <v>14</v>
      </c>
      <c r="C398">
        <v>129</v>
      </c>
    </row>
    <row r="399" spans="1:3" hidden="1" outlineLevel="2" x14ac:dyDescent="0.25">
      <c r="A399" s="1">
        <v>39448</v>
      </c>
      <c r="B399" t="s">
        <v>14</v>
      </c>
      <c r="C399">
        <v>423</v>
      </c>
    </row>
    <row r="400" spans="1:3" hidden="1" outlineLevel="2" x14ac:dyDescent="0.25">
      <c r="A400" s="1">
        <v>39449</v>
      </c>
      <c r="B400" t="s">
        <v>14</v>
      </c>
      <c r="C400">
        <v>406</v>
      </c>
    </row>
    <row r="401" spans="1:3" hidden="1" outlineLevel="2" x14ac:dyDescent="0.25">
      <c r="A401" s="1">
        <v>39453</v>
      </c>
      <c r="B401" t="s">
        <v>14</v>
      </c>
      <c r="C401">
        <v>108</v>
      </c>
    </row>
    <row r="402" spans="1:3" hidden="1" outlineLevel="2" x14ac:dyDescent="0.25">
      <c r="A402" s="1">
        <v>39456</v>
      </c>
      <c r="B402" t="s">
        <v>14</v>
      </c>
      <c r="C402">
        <v>261</v>
      </c>
    </row>
    <row r="403" spans="1:3" hidden="1" outlineLevel="2" x14ac:dyDescent="0.25">
      <c r="A403" s="1">
        <v>39456</v>
      </c>
      <c r="B403" t="s">
        <v>14</v>
      </c>
      <c r="C403">
        <v>340</v>
      </c>
    </row>
    <row r="404" spans="1:3" hidden="1" outlineLevel="2" x14ac:dyDescent="0.25">
      <c r="A404" s="1">
        <v>39457</v>
      </c>
      <c r="B404" t="s">
        <v>14</v>
      </c>
      <c r="C404">
        <v>290</v>
      </c>
    </row>
    <row r="405" spans="1:3" hidden="1" outlineLevel="2" x14ac:dyDescent="0.25">
      <c r="A405" s="1">
        <v>39459</v>
      </c>
      <c r="B405" t="s">
        <v>14</v>
      </c>
      <c r="C405">
        <v>276</v>
      </c>
    </row>
    <row r="406" spans="1:3" hidden="1" outlineLevel="2" x14ac:dyDescent="0.25">
      <c r="A406" s="1">
        <v>39462</v>
      </c>
      <c r="B406" t="s">
        <v>14</v>
      </c>
      <c r="C406">
        <v>211</v>
      </c>
    </row>
    <row r="407" spans="1:3" hidden="1" outlineLevel="2" x14ac:dyDescent="0.25">
      <c r="A407" s="1">
        <v>39464</v>
      </c>
      <c r="B407" t="s">
        <v>14</v>
      </c>
      <c r="C407">
        <v>200</v>
      </c>
    </row>
    <row r="408" spans="1:3" hidden="1" outlineLevel="2" x14ac:dyDescent="0.25">
      <c r="A408" s="1">
        <v>39465</v>
      </c>
      <c r="B408" t="s">
        <v>14</v>
      </c>
      <c r="C408">
        <v>317</v>
      </c>
    </row>
    <row r="409" spans="1:3" hidden="1" outlineLevel="2" x14ac:dyDescent="0.25">
      <c r="A409" s="1">
        <v>39468</v>
      </c>
      <c r="B409" t="s">
        <v>14</v>
      </c>
      <c r="C409">
        <v>417</v>
      </c>
    </row>
    <row r="410" spans="1:3" hidden="1" outlineLevel="2" x14ac:dyDescent="0.25">
      <c r="A410" s="1">
        <v>39469</v>
      </c>
      <c r="B410" t="s">
        <v>14</v>
      </c>
      <c r="C410">
        <v>400</v>
      </c>
    </row>
    <row r="411" spans="1:3" hidden="1" outlineLevel="2" x14ac:dyDescent="0.25">
      <c r="A411" s="1">
        <v>39470</v>
      </c>
      <c r="B411" t="s">
        <v>14</v>
      </c>
      <c r="C411">
        <v>475</v>
      </c>
    </row>
    <row r="412" spans="1:3" hidden="1" outlineLevel="2" x14ac:dyDescent="0.25">
      <c r="A412" s="1">
        <v>39470</v>
      </c>
      <c r="B412" t="s">
        <v>14</v>
      </c>
      <c r="C412">
        <v>329</v>
      </c>
    </row>
    <row r="413" spans="1:3" hidden="1" outlineLevel="2" x14ac:dyDescent="0.25">
      <c r="A413" s="1">
        <v>39470</v>
      </c>
      <c r="B413" t="s">
        <v>14</v>
      </c>
      <c r="C413">
        <v>233</v>
      </c>
    </row>
    <row r="414" spans="1:3" hidden="1" outlineLevel="2" x14ac:dyDescent="0.25">
      <c r="A414" s="1">
        <v>39474</v>
      </c>
      <c r="B414" t="s">
        <v>14</v>
      </c>
      <c r="C414">
        <v>219</v>
      </c>
    </row>
    <row r="415" spans="1:3" hidden="1" outlineLevel="2" x14ac:dyDescent="0.25">
      <c r="A415" s="1">
        <v>39481</v>
      </c>
      <c r="B415" t="s">
        <v>14</v>
      </c>
      <c r="C415">
        <v>429</v>
      </c>
    </row>
    <row r="416" spans="1:3" hidden="1" outlineLevel="2" x14ac:dyDescent="0.25">
      <c r="A416" s="1">
        <v>39483</v>
      </c>
      <c r="B416" t="s">
        <v>14</v>
      </c>
      <c r="C416">
        <v>427</v>
      </c>
    </row>
    <row r="417" spans="1:3" hidden="1" outlineLevel="2" x14ac:dyDescent="0.25">
      <c r="A417" s="1">
        <v>39484</v>
      </c>
      <c r="B417" t="s">
        <v>14</v>
      </c>
      <c r="C417">
        <v>126</v>
      </c>
    </row>
    <row r="418" spans="1:3" hidden="1" outlineLevel="2" x14ac:dyDescent="0.25">
      <c r="A418" s="1">
        <v>39484</v>
      </c>
      <c r="B418" t="s">
        <v>14</v>
      </c>
      <c r="C418">
        <v>191</v>
      </c>
    </row>
    <row r="419" spans="1:3" hidden="1" outlineLevel="2" x14ac:dyDescent="0.25">
      <c r="A419" s="1">
        <v>39485</v>
      </c>
      <c r="B419" t="s">
        <v>14</v>
      </c>
      <c r="C419">
        <v>175</v>
      </c>
    </row>
    <row r="420" spans="1:3" hidden="1" outlineLevel="2" x14ac:dyDescent="0.25">
      <c r="A420" s="1">
        <v>39489</v>
      </c>
      <c r="B420" t="s">
        <v>14</v>
      </c>
      <c r="C420">
        <v>411</v>
      </c>
    </row>
    <row r="421" spans="1:3" hidden="1" outlineLevel="2" x14ac:dyDescent="0.25">
      <c r="A421" s="1">
        <v>39490</v>
      </c>
      <c r="B421" t="s">
        <v>14</v>
      </c>
      <c r="C421">
        <v>237</v>
      </c>
    </row>
    <row r="422" spans="1:3" hidden="1" outlineLevel="2" x14ac:dyDescent="0.25">
      <c r="A422" s="1">
        <v>39491</v>
      </c>
      <c r="B422" t="s">
        <v>14</v>
      </c>
      <c r="C422">
        <v>450</v>
      </c>
    </row>
    <row r="423" spans="1:3" hidden="1" outlineLevel="2" x14ac:dyDescent="0.25">
      <c r="A423" s="1">
        <v>39494</v>
      </c>
      <c r="B423" t="s">
        <v>14</v>
      </c>
      <c r="C423">
        <v>223</v>
      </c>
    </row>
    <row r="424" spans="1:3" hidden="1" outlineLevel="2" x14ac:dyDescent="0.25">
      <c r="A424" s="1">
        <v>39494</v>
      </c>
      <c r="B424" t="s">
        <v>14</v>
      </c>
      <c r="C424">
        <v>340</v>
      </c>
    </row>
    <row r="425" spans="1:3" hidden="1" outlineLevel="2" collapsed="1" x14ac:dyDescent="0.25">
      <c r="A425" s="1">
        <v>39494</v>
      </c>
      <c r="B425" t="s">
        <v>14</v>
      </c>
      <c r="C425">
        <v>166</v>
      </c>
    </row>
    <row r="426" spans="1:3" hidden="1" outlineLevel="2" x14ac:dyDescent="0.25">
      <c r="A426" s="1">
        <v>39495</v>
      </c>
      <c r="B426" t="s">
        <v>14</v>
      </c>
      <c r="C426">
        <v>235</v>
      </c>
    </row>
    <row r="427" spans="1:3" hidden="1" outlineLevel="2" x14ac:dyDescent="0.25">
      <c r="A427" s="1">
        <v>39495</v>
      </c>
      <c r="B427" t="s">
        <v>14</v>
      </c>
      <c r="C427">
        <v>112</v>
      </c>
    </row>
    <row r="428" spans="1:3" hidden="1" outlineLevel="2" x14ac:dyDescent="0.25">
      <c r="A428" s="1">
        <v>39496</v>
      </c>
      <c r="B428" t="s">
        <v>14</v>
      </c>
      <c r="C428">
        <v>401</v>
      </c>
    </row>
    <row r="429" spans="1:3" hidden="1" outlineLevel="2" x14ac:dyDescent="0.25">
      <c r="A429" s="1">
        <v>39497</v>
      </c>
      <c r="B429" t="s">
        <v>14</v>
      </c>
      <c r="C429">
        <v>346</v>
      </c>
    </row>
    <row r="430" spans="1:3" hidden="1" outlineLevel="2" x14ac:dyDescent="0.25">
      <c r="A430" s="1">
        <v>39498</v>
      </c>
      <c r="B430" t="s">
        <v>14</v>
      </c>
      <c r="C430">
        <v>211</v>
      </c>
    </row>
    <row r="431" spans="1:3" hidden="1" outlineLevel="2" x14ac:dyDescent="0.25">
      <c r="A431" s="1">
        <v>39499</v>
      </c>
      <c r="B431" t="s">
        <v>14</v>
      </c>
      <c r="C431">
        <v>134</v>
      </c>
    </row>
    <row r="432" spans="1:3" hidden="1" outlineLevel="2" x14ac:dyDescent="0.25">
      <c r="A432" s="1">
        <v>39500</v>
      </c>
      <c r="B432" t="s">
        <v>14</v>
      </c>
      <c r="C432">
        <v>202</v>
      </c>
    </row>
    <row r="433" spans="1:3" hidden="1" outlineLevel="2" x14ac:dyDescent="0.25">
      <c r="A433" s="1">
        <v>39500</v>
      </c>
      <c r="B433" t="s">
        <v>14</v>
      </c>
      <c r="C433">
        <v>286</v>
      </c>
    </row>
    <row r="434" spans="1:3" hidden="1" outlineLevel="2" x14ac:dyDescent="0.25">
      <c r="A434" s="1">
        <v>39501</v>
      </c>
      <c r="B434" t="s">
        <v>14</v>
      </c>
      <c r="C434">
        <v>231</v>
      </c>
    </row>
    <row r="435" spans="1:3" hidden="1" outlineLevel="2" x14ac:dyDescent="0.25">
      <c r="A435" s="1">
        <v>39503</v>
      </c>
      <c r="B435" t="s">
        <v>14</v>
      </c>
      <c r="C435">
        <v>311</v>
      </c>
    </row>
    <row r="436" spans="1:3" hidden="1" outlineLevel="2" x14ac:dyDescent="0.25">
      <c r="A436" s="1">
        <v>39505</v>
      </c>
      <c r="B436" t="s">
        <v>14</v>
      </c>
      <c r="C436">
        <v>471</v>
      </c>
    </row>
    <row r="437" spans="1:3" hidden="1" outlineLevel="2" x14ac:dyDescent="0.25">
      <c r="A437" s="1">
        <v>39505</v>
      </c>
      <c r="B437" t="s">
        <v>14</v>
      </c>
      <c r="C437">
        <v>436</v>
      </c>
    </row>
    <row r="438" spans="1:3" hidden="1" outlineLevel="2" x14ac:dyDescent="0.25">
      <c r="A438" s="1">
        <v>39506</v>
      </c>
      <c r="B438" t="s">
        <v>14</v>
      </c>
      <c r="C438">
        <v>367</v>
      </c>
    </row>
    <row r="439" spans="1:3" hidden="1" outlineLevel="2" x14ac:dyDescent="0.25">
      <c r="A439" s="1">
        <v>39510</v>
      </c>
      <c r="B439" t="s">
        <v>14</v>
      </c>
      <c r="C439">
        <v>284</v>
      </c>
    </row>
    <row r="440" spans="1:3" hidden="1" outlineLevel="2" x14ac:dyDescent="0.25">
      <c r="A440" s="1">
        <v>39511</v>
      </c>
      <c r="B440" t="s">
        <v>14</v>
      </c>
      <c r="C440">
        <v>164</v>
      </c>
    </row>
    <row r="441" spans="1:3" hidden="1" outlineLevel="2" x14ac:dyDescent="0.25">
      <c r="A441" s="1">
        <v>39511</v>
      </c>
      <c r="B441" t="s">
        <v>14</v>
      </c>
      <c r="C441">
        <v>265</v>
      </c>
    </row>
    <row r="442" spans="1:3" hidden="1" outlineLevel="2" x14ac:dyDescent="0.25">
      <c r="A442" s="1">
        <v>39512</v>
      </c>
      <c r="B442" t="s">
        <v>14</v>
      </c>
      <c r="C442">
        <v>173</v>
      </c>
    </row>
    <row r="443" spans="1:3" hidden="1" outlineLevel="2" x14ac:dyDescent="0.25">
      <c r="A443" s="1">
        <v>39512</v>
      </c>
      <c r="B443" t="s">
        <v>14</v>
      </c>
      <c r="C443">
        <v>324</v>
      </c>
    </row>
    <row r="444" spans="1:3" hidden="1" outlineLevel="2" x14ac:dyDescent="0.25">
      <c r="A444" s="1">
        <v>39512</v>
      </c>
      <c r="B444" t="s">
        <v>14</v>
      </c>
      <c r="C444">
        <v>249</v>
      </c>
    </row>
    <row r="445" spans="1:3" hidden="1" outlineLevel="2" x14ac:dyDescent="0.25">
      <c r="A445" s="1">
        <v>39514</v>
      </c>
      <c r="B445" t="s">
        <v>14</v>
      </c>
      <c r="C445">
        <v>435</v>
      </c>
    </row>
    <row r="446" spans="1:3" hidden="1" outlineLevel="2" x14ac:dyDescent="0.25">
      <c r="A446" s="1">
        <v>39514</v>
      </c>
      <c r="B446" t="s">
        <v>14</v>
      </c>
      <c r="C446">
        <v>112</v>
      </c>
    </row>
    <row r="447" spans="1:3" hidden="1" outlineLevel="2" x14ac:dyDescent="0.25">
      <c r="A447" s="1">
        <v>39517</v>
      </c>
      <c r="B447" t="s">
        <v>14</v>
      </c>
      <c r="C447">
        <v>220</v>
      </c>
    </row>
    <row r="448" spans="1:3" hidden="1" outlineLevel="2" x14ac:dyDescent="0.25">
      <c r="A448" s="1">
        <v>39518</v>
      </c>
      <c r="B448" t="s">
        <v>14</v>
      </c>
      <c r="C448">
        <v>274</v>
      </c>
    </row>
    <row r="449" spans="1:3" outlineLevel="1" collapsed="1" x14ac:dyDescent="0.25">
      <c r="A449" s="1"/>
      <c r="B449" s="8" t="s">
        <v>307</v>
      </c>
      <c r="C449">
        <f>SUBTOTAL(9,C369:C448)</f>
        <v>23660</v>
      </c>
    </row>
    <row r="450" spans="1:3" hidden="1" outlineLevel="2" x14ac:dyDescent="0.25">
      <c r="A450" s="1">
        <v>38589</v>
      </c>
      <c r="B450" t="s">
        <v>50</v>
      </c>
      <c r="C450">
        <v>253</v>
      </c>
    </row>
    <row r="451" spans="1:3" hidden="1" outlineLevel="2" x14ac:dyDescent="0.25">
      <c r="A451" s="1">
        <v>38589</v>
      </c>
      <c r="B451" t="s">
        <v>50</v>
      </c>
      <c r="C451">
        <v>433</v>
      </c>
    </row>
    <row r="452" spans="1:3" hidden="1" outlineLevel="2" x14ac:dyDescent="0.25">
      <c r="A452" s="1">
        <v>38590</v>
      </c>
      <c r="B452" t="s">
        <v>50</v>
      </c>
      <c r="C452">
        <v>118</v>
      </c>
    </row>
    <row r="453" spans="1:3" hidden="1" outlineLevel="2" x14ac:dyDescent="0.25">
      <c r="A453" s="1">
        <v>38592</v>
      </c>
      <c r="B453" t="s">
        <v>50</v>
      </c>
      <c r="C453">
        <v>467</v>
      </c>
    </row>
    <row r="454" spans="1:3" hidden="1" outlineLevel="2" x14ac:dyDescent="0.25">
      <c r="A454" s="1">
        <v>38593</v>
      </c>
      <c r="B454" t="s">
        <v>50</v>
      </c>
      <c r="C454">
        <v>299</v>
      </c>
    </row>
    <row r="455" spans="1:3" hidden="1" outlineLevel="2" x14ac:dyDescent="0.25">
      <c r="A455" s="1">
        <v>38594</v>
      </c>
      <c r="B455" t="s">
        <v>50</v>
      </c>
      <c r="C455">
        <v>447</v>
      </c>
    </row>
    <row r="456" spans="1:3" hidden="1" outlineLevel="2" collapsed="1" x14ac:dyDescent="0.25">
      <c r="A456" s="1">
        <v>38594</v>
      </c>
      <c r="B456" t="s">
        <v>50</v>
      </c>
      <c r="C456">
        <v>404</v>
      </c>
    </row>
    <row r="457" spans="1:3" hidden="1" outlineLevel="2" x14ac:dyDescent="0.25">
      <c r="A457" s="1">
        <v>38596</v>
      </c>
      <c r="B457" t="s">
        <v>50</v>
      </c>
      <c r="C457">
        <v>234</v>
      </c>
    </row>
    <row r="458" spans="1:3" hidden="1" outlineLevel="2" x14ac:dyDescent="0.25">
      <c r="A458" s="1">
        <v>38599</v>
      </c>
      <c r="B458" t="s">
        <v>50</v>
      </c>
      <c r="C458">
        <v>162</v>
      </c>
    </row>
    <row r="459" spans="1:3" hidden="1" outlineLevel="2" x14ac:dyDescent="0.25">
      <c r="A459" s="1">
        <v>38602</v>
      </c>
      <c r="B459" t="s">
        <v>50</v>
      </c>
      <c r="C459">
        <v>256</v>
      </c>
    </row>
    <row r="460" spans="1:3" hidden="1" outlineLevel="2" collapsed="1" x14ac:dyDescent="0.25">
      <c r="A460" s="1">
        <v>38603</v>
      </c>
      <c r="B460" t="s">
        <v>50</v>
      </c>
      <c r="C460">
        <v>437</v>
      </c>
    </row>
    <row r="461" spans="1:3" hidden="1" outlineLevel="2" x14ac:dyDescent="0.25">
      <c r="A461" s="1">
        <v>38604</v>
      </c>
      <c r="B461" t="s">
        <v>50</v>
      </c>
      <c r="C461">
        <v>163</v>
      </c>
    </row>
    <row r="462" spans="1:3" hidden="1" outlineLevel="2" x14ac:dyDescent="0.25">
      <c r="A462" s="1">
        <v>38604</v>
      </c>
      <c r="B462" t="s">
        <v>50</v>
      </c>
      <c r="C462">
        <v>193</v>
      </c>
    </row>
    <row r="463" spans="1:3" hidden="1" outlineLevel="2" x14ac:dyDescent="0.25">
      <c r="A463" s="1">
        <v>38605</v>
      </c>
      <c r="B463" t="s">
        <v>50</v>
      </c>
      <c r="C463">
        <v>403</v>
      </c>
    </row>
    <row r="464" spans="1:3" hidden="1" outlineLevel="2" collapsed="1" x14ac:dyDescent="0.25">
      <c r="A464" s="1">
        <v>38606</v>
      </c>
      <c r="B464" t="s">
        <v>50</v>
      </c>
      <c r="C464">
        <v>339</v>
      </c>
    </row>
    <row r="465" spans="1:3" hidden="1" outlineLevel="2" x14ac:dyDescent="0.25">
      <c r="A465" s="1">
        <v>38606</v>
      </c>
      <c r="B465" t="s">
        <v>50</v>
      </c>
      <c r="C465">
        <v>268</v>
      </c>
    </row>
    <row r="466" spans="1:3" hidden="1" outlineLevel="2" x14ac:dyDescent="0.25">
      <c r="A466" s="1">
        <v>38606</v>
      </c>
      <c r="B466" t="s">
        <v>50</v>
      </c>
      <c r="C466">
        <v>445</v>
      </c>
    </row>
    <row r="467" spans="1:3" hidden="1" outlineLevel="2" x14ac:dyDescent="0.25">
      <c r="A467" s="1">
        <v>38606</v>
      </c>
      <c r="B467" t="s">
        <v>50</v>
      </c>
      <c r="C467">
        <v>444</v>
      </c>
    </row>
    <row r="468" spans="1:3" hidden="1" outlineLevel="2" x14ac:dyDescent="0.25">
      <c r="A468" s="1">
        <v>38608</v>
      </c>
      <c r="B468" t="s">
        <v>50</v>
      </c>
      <c r="C468">
        <v>377</v>
      </c>
    </row>
    <row r="469" spans="1:3" hidden="1" outlineLevel="2" x14ac:dyDescent="0.25">
      <c r="A469" s="1">
        <v>38610</v>
      </c>
      <c r="B469" t="s">
        <v>50</v>
      </c>
      <c r="C469">
        <v>482</v>
      </c>
    </row>
    <row r="470" spans="1:3" hidden="1" outlineLevel="2" collapsed="1" x14ac:dyDescent="0.25">
      <c r="A470" s="1">
        <v>38612</v>
      </c>
      <c r="B470" t="s">
        <v>50</v>
      </c>
      <c r="C470">
        <v>481</v>
      </c>
    </row>
    <row r="471" spans="1:3" hidden="1" outlineLevel="2" x14ac:dyDescent="0.25">
      <c r="A471" s="1">
        <v>38612</v>
      </c>
      <c r="B471" t="s">
        <v>50</v>
      </c>
      <c r="C471">
        <v>438</v>
      </c>
    </row>
    <row r="472" spans="1:3" hidden="1" outlineLevel="2" x14ac:dyDescent="0.25">
      <c r="A472" s="1">
        <v>38612</v>
      </c>
      <c r="B472" t="s">
        <v>50</v>
      </c>
      <c r="C472">
        <v>335</v>
      </c>
    </row>
    <row r="473" spans="1:3" hidden="1" outlineLevel="2" x14ac:dyDescent="0.25">
      <c r="A473" s="1">
        <v>38615</v>
      </c>
      <c r="B473" t="s">
        <v>50</v>
      </c>
      <c r="C473">
        <v>404</v>
      </c>
    </row>
    <row r="474" spans="1:3" hidden="1" outlineLevel="2" collapsed="1" x14ac:dyDescent="0.25">
      <c r="A474" s="1">
        <v>38617</v>
      </c>
      <c r="B474" t="s">
        <v>50</v>
      </c>
      <c r="C474">
        <v>483</v>
      </c>
    </row>
    <row r="475" spans="1:3" hidden="1" outlineLevel="2" x14ac:dyDescent="0.25">
      <c r="A475" s="1">
        <v>38620</v>
      </c>
      <c r="B475" t="s">
        <v>50</v>
      </c>
      <c r="C475">
        <v>358</v>
      </c>
    </row>
    <row r="476" spans="1:3" hidden="1" outlineLevel="2" collapsed="1" x14ac:dyDescent="0.25">
      <c r="A476" s="1">
        <v>38623</v>
      </c>
      <c r="B476" t="s">
        <v>50</v>
      </c>
      <c r="C476">
        <v>129</v>
      </c>
    </row>
    <row r="477" spans="1:3" hidden="1" outlineLevel="2" x14ac:dyDescent="0.25">
      <c r="A477" s="1">
        <v>38623</v>
      </c>
      <c r="B477" t="s">
        <v>50</v>
      </c>
      <c r="C477">
        <v>237</v>
      </c>
    </row>
    <row r="478" spans="1:3" hidden="1" outlineLevel="2" x14ac:dyDescent="0.25">
      <c r="A478" s="1">
        <v>38624</v>
      </c>
      <c r="B478" t="s">
        <v>50</v>
      </c>
      <c r="C478">
        <v>117</v>
      </c>
    </row>
    <row r="479" spans="1:3" hidden="1" outlineLevel="2" x14ac:dyDescent="0.25">
      <c r="A479" s="1">
        <v>38626</v>
      </c>
      <c r="B479" t="s">
        <v>50</v>
      </c>
      <c r="C479">
        <v>132</v>
      </c>
    </row>
    <row r="480" spans="1:3" hidden="1" outlineLevel="2" x14ac:dyDescent="0.25">
      <c r="A480" s="1">
        <v>38628</v>
      </c>
      <c r="B480" t="s">
        <v>50</v>
      </c>
      <c r="C480">
        <v>322</v>
      </c>
    </row>
    <row r="481" spans="1:3" hidden="1" outlineLevel="2" x14ac:dyDescent="0.25">
      <c r="A481" s="1">
        <v>38629</v>
      </c>
      <c r="B481" t="s">
        <v>50</v>
      </c>
      <c r="C481">
        <v>136</v>
      </c>
    </row>
    <row r="482" spans="1:3" hidden="1" outlineLevel="2" collapsed="1" x14ac:dyDescent="0.25">
      <c r="A482" s="1">
        <v>38632</v>
      </c>
      <c r="B482" t="s">
        <v>50</v>
      </c>
      <c r="C482">
        <v>125</v>
      </c>
    </row>
    <row r="483" spans="1:3" hidden="1" outlineLevel="2" x14ac:dyDescent="0.25">
      <c r="A483" s="1">
        <v>38633</v>
      </c>
      <c r="B483" t="s">
        <v>50</v>
      </c>
      <c r="C483">
        <v>401</v>
      </c>
    </row>
    <row r="484" spans="1:3" hidden="1" outlineLevel="2" x14ac:dyDescent="0.25">
      <c r="A484" s="1">
        <v>38638</v>
      </c>
      <c r="B484" t="s">
        <v>50</v>
      </c>
      <c r="C484">
        <v>442</v>
      </c>
    </row>
    <row r="485" spans="1:3" hidden="1" outlineLevel="2" x14ac:dyDescent="0.25">
      <c r="A485" s="1">
        <v>38638</v>
      </c>
      <c r="B485" t="s">
        <v>50</v>
      </c>
      <c r="C485">
        <v>241</v>
      </c>
    </row>
    <row r="486" spans="1:3" hidden="1" outlineLevel="2" x14ac:dyDescent="0.25">
      <c r="A486" s="1">
        <v>38639</v>
      </c>
      <c r="B486" t="s">
        <v>50</v>
      </c>
      <c r="C486">
        <v>393</v>
      </c>
    </row>
    <row r="487" spans="1:3" hidden="1" outlineLevel="2" x14ac:dyDescent="0.25">
      <c r="A487" s="1">
        <v>38640</v>
      </c>
      <c r="B487" t="s">
        <v>50</v>
      </c>
      <c r="C487">
        <v>310</v>
      </c>
    </row>
    <row r="488" spans="1:3" hidden="1" outlineLevel="2" collapsed="1" x14ac:dyDescent="0.25">
      <c r="A488" s="1">
        <v>38643</v>
      </c>
      <c r="B488" t="s">
        <v>50</v>
      </c>
      <c r="C488">
        <v>380</v>
      </c>
    </row>
    <row r="489" spans="1:3" hidden="1" outlineLevel="2" x14ac:dyDescent="0.25">
      <c r="A489" s="1">
        <v>38645</v>
      </c>
      <c r="B489" t="s">
        <v>50</v>
      </c>
      <c r="C489">
        <v>498</v>
      </c>
    </row>
    <row r="490" spans="1:3" hidden="1" outlineLevel="2" x14ac:dyDescent="0.25">
      <c r="A490" s="1">
        <v>38646</v>
      </c>
      <c r="B490" t="s">
        <v>50</v>
      </c>
      <c r="C490">
        <v>260</v>
      </c>
    </row>
    <row r="491" spans="1:3" hidden="1" outlineLevel="2" x14ac:dyDescent="0.25">
      <c r="A491" s="1">
        <v>38652</v>
      </c>
      <c r="B491" t="s">
        <v>50</v>
      </c>
      <c r="C491">
        <v>144</v>
      </c>
    </row>
    <row r="492" spans="1:3" hidden="1" outlineLevel="2" x14ac:dyDescent="0.25">
      <c r="A492" s="1">
        <v>38653</v>
      </c>
      <c r="B492" t="s">
        <v>50</v>
      </c>
      <c r="C492">
        <v>493</v>
      </c>
    </row>
    <row r="493" spans="1:3" hidden="1" outlineLevel="2" x14ac:dyDescent="0.25">
      <c r="A493" s="1">
        <v>38653</v>
      </c>
      <c r="B493" t="s">
        <v>50</v>
      </c>
      <c r="C493">
        <v>133</v>
      </c>
    </row>
    <row r="494" spans="1:3" hidden="1" outlineLevel="2" x14ac:dyDescent="0.25">
      <c r="A494" s="1">
        <v>38655</v>
      </c>
      <c r="B494" t="s">
        <v>50</v>
      </c>
      <c r="C494">
        <v>294</v>
      </c>
    </row>
    <row r="495" spans="1:3" hidden="1" outlineLevel="2" x14ac:dyDescent="0.25">
      <c r="A495" s="1">
        <v>38657</v>
      </c>
      <c r="B495" t="s">
        <v>50</v>
      </c>
      <c r="C495">
        <v>221</v>
      </c>
    </row>
    <row r="496" spans="1:3" hidden="1" outlineLevel="2" x14ac:dyDescent="0.25">
      <c r="A496" s="1">
        <v>38657</v>
      </c>
      <c r="B496" t="s">
        <v>50</v>
      </c>
      <c r="C496">
        <v>347</v>
      </c>
    </row>
    <row r="497" spans="1:3" hidden="1" outlineLevel="2" x14ac:dyDescent="0.25">
      <c r="A497" s="1">
        <v>38662</v>
      </c>
      <c r="B497" t="s">
        <v>50</v>
      </c>
      <c r="C497">
        <v>139</v>
      </c>
    </row>
    <row r="498" spans="1:3" hidden="1" outlineLevel="2" x14ac:dyDescent="0.25">
      <c r="A498" s="1">
        <v>38663</v>
      </c>
      <c r="B498" t="s">
        <v>50</v>
      </c>
      <c r="C498">
        <v>311</v>
      </c>
    </row>
    <row r="499" spans="1:3" hidden="1" outlineLevel="2" x14ac:dyDescent="0.25">
      <c r="A499" s="1">
        <v>38667</v>
      </c>
      <c r="B499" t="s">
        <v>50</v>
      </c>
      <c r="C499">
        <v>274</v>
      </c>
    </row>
    <row r="500" spans="1:3" hidden="1" outlineLevel="2" x14ac:dyDescent="0.25">
      <c r="A500" s="1">
        <v>38669</v>
      </c>
      <c r="B500" t="s">
        <v>50</v>
      </c>
      <c r="C500">
        <v>217</v>
      </c>
    </row>
    <row r="501" spans="1:3" hidden="1" outlineLevel="2" x14ac:dyDescent="0.25">
      <c r="A501" s="1">
        <v>38670</v>
      </c>
      <c r="B501" t="s">
        <v>50</v>
      </c>
      <c r="C501">
        <v>423</v>
      </c>
    </row>
    <row r="502" spans="1:3" hidden="1" outlineLevel="2" x14ac:dyDescent="0.25">
      <c r="A502" s="1">
        <v>38670</v>
      </c>
      <c r="B502" t="s">
        <v>50</v>
      </c>
      <c r="C502">
        <v>478</v>
      </c>
    </row>
    <row r="503" spans="1:3" hidden="1" outlineLevel="2" x14ac:dyDescent="0.25">
      <c r="A503" s="1">
        <v>38672</v>
      </c>
      <c r="B503" t="s">
        <v>50</v>
      </c>
      <c r="C503">
        <v>476</v>
      </c>
    </row>
    <row r="504" spans="1:3" hidden="1" outlineLevel="2" x14ac:dyDescent="0.25">
      <c r="A504" s="1">
        <v>38672</v>
      </c>
      <c r="B504" t="s">
        <v>50</v>
      </c>
      <c r="C504">
        <v>274</v>
      </c>
    </row>
    <row r="505" spans="1:3" hidden="1" outlineLevel="2" x14ac:dyDescent="0.25">
      <c r="A505" s="1">
        <v>38674</v>
      </c>
      <c r="B505" t="s">
        <v>50</v>
      </c>
      <c r="C505">
        <v>496</v>
      </c>
    </row>
    <row r="506" spans="1:3" hidden="1" outlineLevel="2" x14ac:dyDescent="0.25">
      <c r="A506" s="1">
        <v>38674</v>
      </c>
      <c r="B506" t="s">
        <v>50</v>
      </c>
      <c r="C506">
        <v>201</v>
      </c>
    </row>
    <row r="507" spans="1:3" hidden="1" outlineLevel="2" x14ac:dyDescent="0.25">
      <c r="A507" s="1">
        <v>38675</v>
      </c>
      <c r="B507" t="s">
        <v>50</v>
      </c>
      <c r="C507">
        <v>288</v>
      </c>
    </row>
    <row r="508" spans="1:3" hidden="1" outlineLevel="2" x14ac:dyDescent="0.25">
      <c r="A508" s="1">
        <v>38676</v>
      </c>
      <c r="B508" t="s">
        <v>50</v>
      </c>
      <c r="C508">
        <v>301</v>
      </c>
    </row>
    <row r="509" spans="1:3" hidden="1" outlineLevel="2" x14ac:dyDescent="0.25">
      <c r="A509" s="1">
        <v>38677</v>
      </c>
      <c r="B509" t="s">
        <v>50</v>
      </c>
      <c r="C509">
        <v>179</v>
      </c>
    </row>
    <row r="510" spans="1:3" hidden="1" outlineLevel="2" x14ac:dyDescent="0.25">
      <c r="A510" s="1">
        <v>38680</v>
      </c>
      <c r="B510" t="s">
        <v>50</v>
      </c>
      <c r="C510">
        <v>335</v>
      </c>
    </row>
    <row r="511" spans="1:3" hidden="1" outlineLevel="2" x14ac:dyDescent="0.25">
      <c r="A511" s="1">
        <v>38682</v>
      </c>
      <c r="B511" t="s">
        <v>50</v>
      </c>
      <c r="C511">
        <v>237</v>
      </c>
    </row>
    <row r="512" spans="1:3" hidden="1" outlineLevel="2" x14ac:dyDescent="0.25">
      <c r="A512" s="1">
        <v>38687</v>
      </c>
      <c r="B512" t="s">
        <v>50</v>
      </c>
      <c r="C512">
        <v>221</v>
      </c>
    </row>
    <row r="513" spans="1:3" hidden="1" outlineLevel="2" x14ac:dyDescent="0.25">
      <c r="A513" s="1">
        <v>38689</v>
      </c>
      <c r="B513" t="s">
        <v>50</v>
      </c>
      <c r="C513">
        <v>349</v>
      </c>
    </row>
    <row r="514" spans="1:3" hidden="1" outlineLevel="2" x14ac:dyDescent="0.25">
      <c r="A514" s="1">
        <v>38691</v>
      </c>
      <c r="B514" t="s">
        <v>50</v>
      </c>
      <c r="C514">
        <v>115</v>
      </c>
    </row>
    <row r="515" spans="1:3" hidden="1" outlineLevel="2" x14ac:dyDescent="0.25">
      <c r="A515" s="1">
        <v>38700</v>
      </c>
      <c r="B515" t="s">
        <v>50</v>
      </c>
      <c r="C515">
        <v>319</v>
      </c>
    </row>
    <row r="516" spans="1:3" hidden="1" outlineLevel="2" x14ac:dyDescent="0.25">
      <c r="A516" s="1">
        <v>38705</v>
      </c>
      <c r="B516" t="s">
        <v>50</v>
      </c>
      <c r="C516">
        <v>424</v>
      </c>
    </row>
    <row r="517" spans="1:3" hidden="1" outlineLevel="2" x14ac:dyDescent="0.25">
      <c r="A517" s="1">
        <v>38708</v>
      </c>
      <c r="B517" t="s">
        <v>50</v>
      </c>
      <c r="C517">
        <v>166</v>
      </c>
    </row>
    <row r="518" spans="1:3" hidden="1" outlineLevel="2" x14ac:dyDescent="0.25">
      <c r="A518" s="1">
        <v>38708</v>
      </c>
      <c r="B518" t="s">
        <v>50</v>
      </c>
      <c r="C518">
        <v>254</v>
      </c>
    </row>
    <row r="519" spans="1:3" hidden="1" outlineLevel="2" x14ac:dyDescent="0.25">
      <c r="A519" s="1">
        <v>38709</v>
      </c>
      <c r="B519" t="s">
        <v>50</v>
      </c>
      <c r="C519">
        <v>101</v>
      </c>
    </row>
    <row r="520" spans="1:3" hidden="1" outlineLevel="2" x14ac:dyDescent="0.25">
      <c r="A520" s="1">
        <v>38711</v>
      </c>
      <c r="B520" t="s">
        <v>50</v>
      </c>
      <c r="C520">
        <v>455</v>
      </c>
    </row>
    <row r="521" spans="1:3" hidden="1" outlineLevel="2" x14ac:dyDescent="0.25">
      <c r="A521" s="1">
        <v>38711</v>
      </c>
      <c r="B521" t="s">
        <v>50</v>
      </c>
      <c r="C521">
        <v>138</v>
      </c>
    </row>
    <row r="522" spans="1:3" hidden="1" outlineLevel="2" x14ac:dyDescent="0.25">
      <c r="A522" s="1">
        <v>38716</v>
      </c>
      <c r="B522" t="s">
        <v>50</v>
      </c>
      <c r="C522">
        <v>303</v>
      </c>
    </row>
    <row r="523" spans="1:3" outlineLevel="1" collapsed="1" x14ac:dyDescent="0.25">
      <c r="A523" s="1"/>
      <c r="B523" s="8" t="s">
        <v>276</v>
      </c>
      <c r="C523">
        <f>SUBTOTAL(9,C450:C522)</f>
        <v>22352</v>
      </c>
    </row>
    <row r="524" spans="1:3" hidden="1" outlineLevel="2" x14ac:dyDescent="0.25">
      <c r="A524" s="1">
        <v>40285</v>
      </c>
      <c r="B524" t="s">
        <v>17</v>
      </c>
      <c r="C524">
        <v>321</v>
      </c>
    </row>
    <row r="525" spans="1:3" hidden="1" outlineLevel="2" x14ac:dyDescent="0.25">
      <c r="A525" s="1">
        <v>40285</v>
      </c>
      <c r="B525" t="s">
        <v>17</v>
      </c>
      <c r="C525">
        <v>492</v>
      </c>
    </row>
    <row r="526" spans="1:3" hidden="1" outlineLevel="2" x14ac:dyDescent="0.25">
      <c r="A526" s="1">
        <v>40286</v>
      </c>
      <c r="B526" t="s">
        <v>17</v>
      </c>
      <c r="C526">
        <v>201</v>
      </c>
    </row>
    <row r="527" spans="1:3" hidden="1" outlineLevel="2" x14ac:dyDescent="0.25">
      <c r="A527" s="1">
        <v>40286</v>
      </c>
      <c r="B527" t="s">
        <v>17</v>
      </c>
      <c r="C527">
        <v>367</v>
      </c>
    </row>
    <row r="528" spans="1:3" hidden="1" outlineLevel="2" x14ac:dyDescent="0.25">
      <c r="A528" s="1">
        <v>40287</v>
      </c>
      <c r="B528" t="s">
        <v>17</v>
      </c>
      <c r="C528">
        <v>195</v>
      </c>
    </row>
    <row r="529" spans="1:3" hidden="1" outlineLevel="2" x14ac:dyDescent="0.25">
      <c r="A529" s="1">
        <v>40288</v>
      </c>
      <c r="B529" t="s">
        <v>17</v>
      </c>
      <c r="C529">
        <v>369</v>
      </c>
    </row>
    <row r="530" spans="1:3" hidden="1" outlineLevel="2" x14ac:dyDescent="0.25">
      <c r="A530" s="1">
        <v>40289</v>
      </c>
      <c r="B530" t="s">
        <v>17</v>
      </c>
      <c r="C530">
        <v>464</v>
      </c>
    </row>
    <row r="531" spans="1:3" hidden="1" outlineLevel="2" x14ac:dyDescent="0.25">
      <c r="A531" s="1">
        <v>40289</v>
      </c>
      <c r="B531" t="s">
        <v>17</v>
      </c>
      <c r="C531">
        <v>110</v>
      </c>
    </row>
    <row r="532" spans="1:3" hidden="1" outlineLevel="2" x14ac:dyDescent="0.25">
      <c r="A532" s="1">
        <v>40290</v>
      </c>
      <c r="B532" t="s">
        <v>17</v>
      </c>
      <c r="C532">
        <v>460</v>
      </c>
    </row>
    <row r="533" spans="1:3" hidden="1" outlineLevel="2" x14ac:dyDescent="0.25">
      <c r="A533" s="1">
        <v>40290</v>
      </c>
      <c r="B533" t="s">
        <v>17</v>
      </c>
      <c r="C533">
        <v>296</v>
      </c>
    </row>
    <row r="534" spans="1:3" hidden="1" outlineLevel="2" x14ac:dyDescent="0.25">
      <c r="A534" s="1">
        <v>40293</v>
      </c>
      <c r="B534" t="s">
        <v>17</v>
      </c>
      <c r="C534">
        <v>283</v>
      </c>
    </row>
    <row r="535" spans="1:3" hidden="1" outlineLevel="2" x14ac:dyDescent="0.25">
      <c r="A535" s="1">
        <v>40295</v>
      </c>
      <c r="B535" t="s">
        <v>17</v>
      </c>
      <c r="C535">
        <v>115</v>
      </c>
    </row>
    <row r="536" spans="1:3" hidden="1" outlineLevel="2" x14ac:dyDescent="0.25">
      <c r="A536" s="1">
        <v>40299</v>
      </c>
      <c r="B536" t="s">
        <v>17</v>
      </c>
      <c r="C536">
        <v>465</v>
      </c>
    </row>
    <row r="537" spans="1:3" hidden="1" outlineLevel="2" x14ac:dyDescent="0.25">
      <c r="A537" s="1">
        <v>40300</v>
      </c>
      <c r="B537" t="s">
        <v>17</v>
      </c>
      <c r="C537">
        <v>458</v>
      </c>
    </row>
    <row r="538" spans="1:3" hidden="1" outlineLevel="2" x14ac:dyDescent="0.25">
      <c r="A538" s="1">
        <v>40302</v>
      </c>
      <c r="B538" t="s">
        <v>17</v>
      </c>
      <c r="C538">
        <v>459</v>
      </c>
    </row>
    <row r="539" spans="1:3" hidden="1" outlineLevel="2" x14ac:dyDescent="0.25">
      <c r="A539" s="1">
        <v>40303</v>
      </c>
      <c r="B539" t="s">
        <v>17</v>
      </c>
      <c r="C539">
        <v>114</v>
      </c>
    </row>
    <row r="540" spans="1:3" hidden="1" outlineLevel="2" x14ac:dyDescent="0.25">
      <c r="A540" s="1">
        <v>40305</v>
      </c>
      <c r="B540" t="s">
        <v>17</v>
      </c>
      <c r="C540">
        <v>258</v>
      </c>
    </row>
    <row r="541" spans="1:3" hidden="1" outlineLevel="2" x14ac:dyDescent="0.25">
      <c r="A541" s="1">
        <v>40315</v>
      </c>
      <c r="B541" t="s">
        <v>17</v>
      </c>
      <c r="C541">
        <v>268</v>
      </c>
    </row>
    <row r="542" spans="1:3" hidden="1" outlineLevel="2" x14ac:dyDescent="0.25">
      <c r="A542" s="1">
        <v>40318</v>
      </c>
      <c r="B542" t="s">
        <v>17</v>
      </c>
      <c r="C542">
        <v>140</v>
      </c>
    </row>
    <row r="543" spans="1:3" hidden="1" outlineLevel="2" x14ac:dyDescent="0.25">
      <c r="A543" s="1">
        <v>40319</v>
      </c>
      <c r="B543" t="s">
        <v>17</v>
      </c>
      <c r="C543">
        <v>121</v>
      </c>
    </row>
    <row r="544" spans="1:3" hidden="1" outlineLevel="2" x14ac:dyDescent="0.25">
      <c r="A544" s="1">
        <v>40320</v>
      </c>
      <c r="B544" t="s">
        <v>17</v>
      </c>
      <c r="C544">
        <v>405</v>
      </c>
    </row>
    <row r="545" spans="1:3" hidden="1" outlineLevel="2" x14ac:dyDescent="0.25">
      <c r="A545" s="1">
        <v>40321</v>
      </c>
      <c r="B545" t="s">
        <v>17</v>
      </c>
      <c r="C545">
        <v>480</v>
      </c>
    </row>
    <row r="546" spans="1:3" hidden="1" outlineLevel="2" x14ac:dyDescent="0.25">
      <c r="A546" s="1">
        <v>40321</v>
      </c>
      <c r="B546" t="s">
        <v>17</v>
      </c>
      <c r="C546">
        <v>304</v>
      </c>
    </row>
    <row r="547" spans="1:3" hidden="1" outlineLevel="2" x14ac:dyDescent="0.25">
      <c r="A547" s="1">
        <v>40322</v>
      </c>
      <c r="B547" t="s">
        <v>17</v>
      </c>
      <c r="C547">
        <v>245</v>
      </c>
    </row>
    <row r="548" spans="1:3" hidden="1" outlineLevel="2" x14ac:dyDescent="0.25">
      <c r="A548" s="1">
        <v>40323</v>
      </c>
      <c r="B548" t="s">
        <v>17</v>
      </c>
      <c r="C548">
        <v>378</v>
      </c>
    </row>
    <row r="549" spans="1:3" hidden="1" outlineLevel="2" x14ac:dyDescent="0.25">
      <c r="A549" s="1">
        <v>40323</v>
      </c>
      <c r="B549" t="s">
        <v>17</v>
      </c>
      <c r="C549">
        <v>201</v>
      </c>
    </row>
    <row r="550" spans="1:3" hidden="1" outlineLevel="2" x14ac:dyDescent="0.25">
      <c r="A550" s="1">
        <v>40327</v>
      </c>
      <c r="B550" t="s">
        <v>17</v>
      </c>
      <c r="C550">
        <v>369</v>
      </c>
    </row>
    <row r="551" spans="1:3" hidden="1" outlineLevel="2" x14ac:dyDescent="0.25">
      <c r="A551" s="1">
        <v>40329</v>
      </c>
      <c r="B551" t="s">
        <v>17</v>
      </c>
      <c r="C551">
        <v>355</v>
      </c>
    </row>
    <row r="552" spans="1:3" hidden="1" outlineLevel="2" x14ac:dyDescent="0.25">
      <c r="A552" s="1">
        <v>40331</v>
      </c>
      <c r="B552" t="s">
        <v>17</v>
      </c>
      <c r="C552">
        <v>219</v>
      </c>
    </row>
    <row r="553" spans="1:3" hidden="1" outlineLevel="2" x14ac:dyDescent="0.25">
      <c r="A553" s="1">
        <v>40331</v>
      </c>
      <c r="B553" t="s">
        <v>17</v>
      </c>
      <c r="C553">
        <v>488</v>
      </c>
    </row>
    <row r="554" spans="1:3" hidden="1" outlineLevel="2" x14ac:dyDescent="0.25">
      <c r="A554" s="1">
        <v>40332</v>
      </c>
      <c r="B554" t="s">
        <v>17</v>
      </c>
      <c r="C554">
        <v>224</v>
      </c>
    </row>
    <row r="555" spans="1:3" hidden="1" outlineLevel="2" x14ac:dyDescent="0.25">
      <c r="A555" s="1">
        <v>40333</v>
      </c>
      <c r="B555" t="s">
        <v>17</v>
      </c>
      <c r="C555">
        <v>142</v>
      </c>
    </row>
    <row r="556" spans="1:3" hidden="1" outlineLevel="2" x14ac:dyDescent="0.25">
      <c r="A556" s="1">
        <v>40333</v>
      </c>
      <c r="B556" t="s">
        <v>17</v>
      </c>
      <c r="C556">
        <v>214</v>
      </c>
    </row>
    <row r="557" spans="1:3" hidden="1" outlineLevel="2" x14ac:dyDescent="0.25">
      <c r="A557" s="1">
        <v>40336</v>
      </c>
      <c r="B557" t="s">
        <v>17</v>
      </c>
      <c r="C557">
        <v>376</v>
      </c>
    </row>
    <row r="558" spans="1:3" hidden="1" outlineLevel="2" x14ac:dyDescent="0.25">
      <c r="A558" s="1">
        <v>40337</v>
      </c>
      <c r="B558" t="s">
        <v>17</v>
      </c>
      <c r="C558">
        <v>121</v>
      </c>
    </row>
    <row r="559" spans="1:3" hidden="1" outlineLevel="2" x14ac:dyDescent="0.25">
      <c r="A559" s="1">
        <v>40337</v>
      </c>
      <c r="B559" t="s">
        <v>17</v>
      </c>
      <c r="C559">
        <v>500</v>
      </c>
    </row>
    <row r="560" spans="1:3" hidden="1" outlineLevel="2" x14ac:dyDescent="0.25">
      <c r="A560" s="1">
        <v>40337</v>
      </c>
      <c r="B560" t="s">
        <v>17</v>
      </c>
      <c r="C560">
        <v>227</v>
      </c>
    </row>
    <row r="561" spans="1:3" hidden="1" outlineLevel="2" x14ac:dyDescent="0.25">
      <c r="A561" s="1">
        <v>40341</v>
      </c>
      <c r="B561" t="s">
        <v>17</v>
      </c>
      <c r="C561">
        <v>159</v>
      </c>
    </row>
    <row r="562" spans="1:3" hidden="1" outlineLevel="2" x14ac:dyDescent="0.25">
      <c r="A562" s="1">
        <v>40342</v>
      </c>
      <c r="B562" t="s">
        <v>17</v>
      </c>
      <c r="C562">
        <v>214</v>
      </c>
    </row>
    <row r="563" spans="1:3" hidden="1" outlineLevel="2" x14ac:dyDescent="0.25">
      <c r="A563" s="1">
        <v>40343</v>
      </c>
      <c r="B563" t="s">
        <v>17</v>
      </c>
      <c r="C563">
        <v>241</v>
      </c>
    </row>
    <row r="564" spans="1:3" hidden="1" outlineLevel="2" x14ac:dyDescent="0.25">
      <c r="A564" s="1">
        <v>40345</v>
      </c>
      <c r="B564" t="s">
        <v>17</v>
      </c>
      <c r="C564">
        <v>366</v>
      </c>
    </row>
    <row r="565" spans="1:3" hidden="1" outlineLevel="2" x14ac:dyDescent="0.25">
      <c r="A565" s="1">
        <v>40346</v>
      </c>
      <c r="B565" t="s">
        <v>17</v>
      </c>
      <c r="C565">
        <v>499</v>
      </c>
    </row>
    <row r="566" spans="1:3" hidden="1" outlineLevel="2" x14ac:dyDescent="0.25">
      <c r="A566" s="1">
        <v>40347</v>
      </c>
      <c r="B566" t="s">
        <v>17</v>
      </c>
      <c r="C566">
        <v>134</v>
      </c>
    </row>
    <row r="567" spans="1:3" hidden="1" outlineLevel="2" x14ac:dyDescent="0.25">
      <c r="A567" s="1">
        <v>40348</v>
      </c>
      <c r="B567" t="s">
        <v>17</v>
      </c>
      <c r="C567">
        <v>101</v>
      </c>
    </row>
    <row r="568" spans="1:3" hidden="1" outlineLevel="2" x14ac:dyDescent="0.25">
      <c r="A568" s="1">
        <v>40348</v>
      </c>
      <c r="B568" t="s">
        <v>17</v>
      </c>
      <c r="C568">
        <v>276</v>
      </c>
    </row>
    <row r="569" spans="1:3" hidden="1" outlineLevel="2" x14ac:dyDescent="0.25">
      <c r="A569" s="1">
        <v>40348</v>
      </c>
      <c r="B569" t="s">
        <v>17</v>
      </c>
      <c r="C569">
        <v>394</v>
      </c>
    </row>
    <row r="570" spans="1:3" hidden="1" outlineLevel="2" x14ac:dyDescent="0.25">
      <c r="A570" s="1">
        <v>40349</v>
      </c>
      <c r="B570" t="s">
        <v>17</v>
      </c>
      <c r="C570">
        <v>163</v>
      </c>
    </row>
    <row r="571" spans="1:3" hidden="1" outlineLevel="2" x14ac:dyDescent="0.25">
      <c r="A571" s="1">
        <v>40350</v>
      </c>
      <c r="B571" t="s">
        <v>17</v>
      </c>
      <c r="C571">
        <v>229</v>
      </c>
    </row>
    <row r="572" spans="1:3" hidden="1" outlineLevel="2" x14ac:dyDescent="0.25">
      <c r="A572" s="1">
        <v>40350</v>
      </c>
      <c r="B572" t="s">
        <v>17</v>
      </c>
      <c r="C572">
        <v>496</v>
      </c>
    </row>
    <row r="573" spans="1:3" hidden="1" outlineLevel="2" x14ac:dyDescent="0.25">
      <c r="A573" s="1">
        <v>40352</v>
      </c>
      <c r="B573" t="s">
        <v>17</v>
      </c>
      <c r="C573">
        <v>273</v>
      </c>
    </row>
    <row r="574" spans="1:3" hidden="1" outlineLevel="2" x14ac:dyDescent="0.25">
      <c r="A574" s="1">
        <v>40353</v>
      </c>
      <c r="B574" t="s">
        <v>17</v>
      </c>
      <c r="C574">
        <v>233</v>
      </c>
    </row>
    <row r="575" spans="1:3" hidden="1" outlineLevel="2" x14ac:dyDescent="0.25">
      <c r="A575" s="1">
        <v>40355</v>
      </c>
      <c r="B575" t="s">
        <v>17</v>
      </c>
      <c r="C575">
        <v>441</v>
      </c>
    </row>
    <row r="576" spans="1:3" hidden="1" outlineLevel="2" x14ac:dyDescent="0.25">
      <c r="A576" s="1">
        <v>40360</v>
      </c>
      <c r="B576" t="s">
        <v>17</v>
      </c>
      <c r="C576">
        <v>143</v>
      </c>
    </row>
    <row r="577" spans="1:3" hidden="1" outlineLevel="2" x14ac:dyDescent="0.25">
      <c r="A577" s="1">
        <v>40360</v>
      </c>
      <c r="B577" t="s">
        <v>17</v>
      </c>
      <c r="C577">
        <v>149</v>
      </c>
    </row>
    <row r="578" spans="1:3" hidden="1" outlineLevel="2" x14ac:dyDescent="0.25">
      <c r="A578" s="1">
        <v>40361</v>
      </c>
      <c r="B578" t="s">
        <v>17</v>
      </c>
      <c r="C578">
        <v>269</v>
      </c>
    </row>
    <row r="579" spans="1:3" hidden="1" outlineLevel="2" x14ac:dyDescent="0.25">
      <c r="A579" s="1">
        <v>40364</v>
      </c>
      <c r="B579" t="s">
        <v>17</v>
      </c>
      <c r="C579">
        <v>299</v>
      </c>
    </row>
    <row r="580" spans="1:3" hidden="1" outlineLevel="2" x14ac:dyDescent="0.25">
      <c r="A580" s="1">
        <v>40366</v>
      </c>
      <c r="B580" t="s">
        <v>17</v>
      </c>
      <c r="C580">
        <v>219</v>
      </c>
    </row>
    <row r="581" spans="1:3" hidden="1" outlineLevel="2" x14ac:dyDescent="0.25">
      <c r="A581" s="1">
        <v>40370</v>
      </c>
      <c r="B581" t="s">
        <v>17</v>
      </c>
      <c r="C581">
        <v>292</v>
      </c>
    </row>
    <row r="582" spans="1:3" hidden="1" outlineLevel="2" x14ac:dyDescent="0.25">
      <c r="A582" s="1">
        <v>40370</v>
      </c>
      <c r="B582" t="s">
        <v>17</v>
      </c>
      <c r="C582">
        <v>392</v>
      </c>
    </row>
    <row r="583" spans="1:3" hidden="1" outlineLevel="2" collapsed="1" x14ac:dyDescent="0.25">
      <c r="A583" s="1">
        <v>40372</v>
      </c>
      <c r="B583" t="s">
        <v>17</v>
      </c>
      <c r="C583">
        <v>406</v>
      </c>
    </row>
    <row r="584" spans="1:3" hidden="1" outlineLevel="2" x14ac:dyDescent="0.25">
      <c r="A584" s="1">
        <v>40374</v>
      </c>
      <c r="B584" t="s">
        <v>17</v>
      </c>
      <c r="C584">
        <v>371</v>
      </c>
    </row>
    <row r="585" spans="1:3" hidden="1" outlineLevel="2" x14ac:dyDescent="0.25">
      <c r="A585" s="1">
        <v>40379</v>
      </c>
      <c r="B585" t="s">
        <v>17</v>
      </c>
      <c r="C585">
        <v>442</v>
      </c>
    </row>
    <row r="586" spans="1:3" hidden="1" outlineLevel="2" x14ac:dyDescent="0.25">
      <c r="A586" s="1">
        <v>40381</v>
      </c>
      <c r="B586" t="s">
        <v>17</v>
      </c>
      <c r="C586">
        <v>288</v>
      </c>
    </row>
    <row r="587" spans="1:3" hidden="1" outlineLevel="2" x14ac:dyDescent="0.25">
      <c r="A587" s="1">
        <v>40382</v>
      </c>
      <c r="B587" t="s">
        <v>17</v>
      </c>
      <c r="C587">
        <v>438</v>
      </c>
    </row>
    <row r="588" spans="1:3" hidden="1" outlineLevel="2" collapsed="1" x14ac:dyDescent="0.25">
      <c r="A588" s="1">
        <v>40386</v>
      </c>
      <c r="B588" t="s">
        <v>17</v>
      </c>
      <c r="C588">
        <v>482</v>
      </c>
    </row>
    <row r="589" spans="1:3" hidden="1" outlineLevel="2" x14ac:dyDescent="0.25">
      <c r="A589" s="1">
        <v>40389</v>
      </c>
      <c r="B589" t="s">
        <v>17</v>
      </c>
      <c r="C589">
        <v>283</v>
      </c>
    </row>
    <row r="590" spans="1:3" outlineLevel="1" collapsed="1" x14ac:dyDescent="0.25">
      <c r="A590" s="1"/>
      <c r="B590" s="8" t="s">
        <v>375</v>
      </c>
      <c r="C590">
        <f>SUBTOTAL(9,C524:C589)</f>
        <v>19896</v>
      </c>
    </row>
    <row r="591" spans="1:3" hidden="1" outlineLevel="2" x14ac:dyDescent="0.25">
      <c r="A591" s="1">
        <v>39853</v>
      </c>
      <c r="B591" t="s">
        <v>5</v>
      </c>
      <c r="C591">
        <v>436</v>
      </c>
    </row>
    <row r="592" spans="1:3" hidden="1" outlineLevel="2" x14ac:dyDescent="0.25">
      <c r="A592" s="1">
        <v>39853</v>
      </c>
      <c r="B592" t="s">
        <v>5</v>
      </c>
      <c r="C592">
        <v>336</v>
      </c>
    </row>
    <row r="593" spans="1:3" hidden="1" outlineLevel="2" x14ac:dyDescent="0.25">
      <c r="A593" s="1">
        <v>39853</v>
      </c>
      <c r="B593" t="s">
        <v>5</v>
      </c>
      <c r="C593">
        <v>331</v>
      </c>
    </row>
    <row r="594" spans="1:3" hidden="1" outlineLevel="2" collapsed="1" x14ac:dyDescent="0.25">
      <c r="A594" s="1">
        <v>39854</v>
      </c>
      <c r="B594" t="s">
        <v>5</v>
      </c>
      <c r="C594">
        <v>453</v>
      </c>
    </row>
    <row r="595" spans="1:3" hidden="1" outlineLevel="2" x14ac:dyDescent="0.25">
      <c r="A595" s="1">
        <v>39854</v>
      </c>
      <c r="B595" t="s">
        <v>5</v>
      </c>
      <c r="C595">
        <v>368</v>
      </c>
    </row>
    <row r="596" spans="1:3" hidden="1" outlineLevel="2" x14ac:dyDescent="0.25">
      <c r="A596" s="1">
        <v>39855</v>
      </c>
      <c r="B596" t="s">
        <v>5</v>
      </c>
      <c r="C596">
        <v>173</v>
      </c>
    </row>
    <row r="597" spans="1:3" hidden="1" outlineLevel="2" x14ac:dyDescent="0.25">
      <c r="A597" s="1">
        <v>39856</v>
      </c>
      <c r="B597" t="s">
        <v>5</v>
      </c>
      <c r="C597">
        <v>177</v>
      </c>
    </row>
    <row r="598" spans="1:3" hidden="1" outlineLevel="2" collapsed="1" x14ac:dyDescent="0.25">
      <c r="A598" s="1">
        <v>39856</v>
      </c>
      <c r="B598" t="s">
        <v>5</v>
      </c>
      <c r="C598">
        <v>121</v>
      </c>
    </row>
    <row r="599" spans="1:3" hidden="1" outlineLevel="2" x14ac:dyDescent="0.25">
      <c r="A599" s="1">
        <v>39858</v>
      </c>
      <c r="B599" t="s">
        <v>5</v>
      </c>
      <c r="C599">
        <v>500</v>
      </c>
    </row>
    <row r="600" spans="1:3" hidden="1" outlineLevel="2" x14ac:dyDescent="0.25">
      <c r="A600" s="1">
        <v>39859</v>
      </c>
      <c r="B600" t="s">
        <v>5</v>
      </c>
      <c r="C600">
        <v>396</v>
      </c>
    </row>
    <row r="601" spans="1:3" hidden="1" outlineLevel="2" x14ac:dyDescent="0.25">
      <c r="A601" s="1">
        <v>39860</v>
      </c>
      <c r="B601" t="s">
        <v>5</v>
      </c>
      <c r="C601">
        <v>464</v>
      </c>
    </row>
    <row r="602" spans="1:3" hidden="1" outlineLevel="2" collapsed="1" x14ac:dyDescent="0.25">
      <c r="A602" s="1">
        <v>39862</v>
      </c>
      <c r="B602" t="s">
        <v>5</v>
      </c>
      <c r="C602">
        <v>354</v>
      </c>
    </row>
    <row r="603" spans="1:3" hidden="1" outlineLevel="2" x14ac:dyDescent="0.25">
      <c r="A603" s="1">
        <v>39863</v>
      </c>
      <c r="B603" t="s">
        <v>5</v>
      </c>
      <c r="C603">
        <v>131</v>
      </c>
    </row>
    <row r="604" spans="1:3" hidden="1" outlineLevel="2" x14ac:dyDescent="0.25">
      <c r="A604" s="1">
        <v>39865</v>
      </c>
      <c r="B604" t="s">
        <v>5</v>
      </c>
      <c r="C604">
        <v>211</v>
      </c>
    </row>
    <row r="605" spans="1:3" hidden="1" outlineLevel="2" collapsed="1" x14ac:dyDescent="0.25">
      <c r="A605" s="1">
        <v>39866</v>
      </c>
      <c r="B605" t="s">
        <v>5</v>
      </c>
      <c r="C605">
        <v>428</v>
      </c>
    </row>
    <row r="606" spans="1:3" hidden="1" outlineLevel="2" x14ac:dyDescent="0.25">
      <c r="A606" s="1">
        <v>39868</v>
      </c>
      <c r="B606" t="s">
        <v>5</v>
      </c>
      <c r="C606">
        <v>378</v>
      </c>
    </row>
    <row r="607" spans="1:3" hidden="1" outlineLevel="2" x14ac:dyDescent="0.25">
      <c r="A607" s="1">
        <v>39871</v>
      </c>
      <c r="B607" t="s">
        <v>5</v>
      </c>
      <c r="C607">
        <v>363</v>
      </c>
    </row>
    <row r="608" spans="1:3" hidden="1" outlineLevel="2" collapsed="1" x14ac:dyDescent="0.25">
      <c r="A608" s="1">
        <v>39871</v>
      </c>
      <c r="B608" t="s">
        <v>5</v>
      </c>
      <c r="C608">
        <v>491</v>
      </c>
    </row>
    <row r="609" spans="1:3" hidden="1" outlineLevel="2" x14ac:dyDescent="0.25">
      <c r="A609" s="1">
        <v>39873</v>
      </c>
      <c r="B609" t="s">
        <v>5</v>
      </c>
      <c r="C609">
        <v>445</v>
      </c>
    </row>
    <row r="610" spans="1:3" hidden="1" outlineLevel="2" collapsed="1" x14ac:dyDescent="0.25">
      <c r="A610" s="1">
        <v>39874</v>
      </c>
      <c r="B610" t="s">
        <v>5</v>
      </c>
      <c r="C610">
        <v>290</v>
      </c>
    </row>
    <row r="611" spans="1:3" hidden="1" outlineLevel="2" x14ac:dyDescent="0.25">
      <c r="A611" s="1">
        <v>39877</v>
      </c>
      <c r="B611" t="s">
        <v>5</v>
      </c>
      <c r="C611">
        <v>110</v>
      </c>
    </row>
    <row r="612" spans="1:3" hidden="1" outlineLevel="2" x14ac:dyDescent="0.25">
      <c r="A612" s="1">
        <v>39878</v>
      </c>
      <c r="B612" t="s">
        <v>5</v>
      </c>
      <c r="C612">
        <v>191</v>
      </c>
    </row>
    <row r="613" spans="1:3" hidden="1" outlineLevel="2" x14ac:dyDescent="0.25">
      <c r="A613" s="1">
        <v>39885</v>
      </c>
      <c r="B613" t="s">
        <v>5</v>
      </c>
      <c r="C613">
        <v>426</v>
      </c>
    </row>
    <row r="614" spans="1:3" hidden="1" outlineLevel="2" x14ac:dyDescent="0.25">
      <c r="A614" s="1">
        <v>39889</v>
      </c>
      <c r="B614" t="s">
        <v>5</v>
      </c>
      <c r="C614">
        <v>133</v>
      </c>
    </row>
    <row r="615" spans="1:3" hidden="1" outlineLevel="2" collapsed="1" x14ac:dyDescent="0.25">
      <c r="A615" s="1">
        <v>39889</v>
      </c>
      <c r="B615" t="s">
        <v>5</v>
      </c>
      <c r="C615">
        <v>371</v>
      </c>
    </row>
    <row r="616" spans="1:3" hidden="1" outlineLevel="2" x14ac:dyDescent="0.25">
      <c r="A616" s="1">
        <v>39889</v>
      </c>
      <c r="B616" t="s">
        <v>5</v>
      </c>
      <c r="C616">
        <v>176</v>
      </c>
    </row>
    <row r="617" spans="1:3" hidden="1" outlineLevel="2" x14ac:dyDescent="0.25">
      <c r="A617" s="1">
        <v>39891</v>
      </c>
      <c r="B617" t="s">
        <v>5</v>
      </c>
      <c r="C617">
        <v>417</v>
      </c>
    </row>
    <row r="618" spans="1:3" hidden="1" outlineLevel="2" collapsed="1" x14ac:dyDescent="0.25">
      <c r="A618" s="1">
        <v>39891</v>
      </c>
      <c r="B618" t="s">
        <v>5</v>
      </c>
      <c r="C618">
        <v>136</v>
      </c>
    </row>
    <row r="619" spans="1:3" hidden="1" outlineLevel="2" x14ac:dyDescent="0.25">
      <c r="A619" s="1">
        <v>39893</v>
      </c>
      <c r="B619" t="s">
        <v>5</v>
      </c>
      <c r="C619">
        <v>328</v>
      </c>
    </row>
    <row r="620" spans="1:3" hidden="1" outlineLevel="2" x14ac:dyDescent="0.25">
      <c r="A620" s="1">
        <v>39893</v>
      </c>
      <c r="B620" t="s">
        <v>5</v>
      </c>
      <c r="C620">
        <v>388</v>
      </c>
    </row>
    <row r="621" spans="1:3" hidden="1" outlineLevel="2" x14ac:dyDescent="0.25">
      <c r="A621" s="1">
        <v>39894</v>
      </c>
      <c r="B621" t="s">
        <v>5</v>
      </c>
      <c r="C621">
        <v>429</v>
      </c>
    </row>
    <row r="622" spans="1:3" hidden="1" outlineLevel="2" x14ac:dyDescent="0.25">
      <c r="A622" s="1">
        <v>39895</v>
      </c>
      <c r="B622" t="s">
        <v>5</v>
      </c>
      <c r="C622">
        <v>420</v>
      </c>
    </row>
    <row r="623" spans="1:3" hidden="1" outlineLevel="2" collapsed="1" x14ac:dyDescent="0.25">
      <c r="A623" s="1">
        <v>39897</v>
      </c>
      <c r="B623" t="s">
        <v>5</v>
      </c>
      <c r="C623">
        <v>360</v>
      </c>
    </row>
    <row r="624" spans="1:3" hidden="1" outlineLevel="2" x14ac:dyDescent="0.25">
      <c r="A624" s="1">
        <v>39898</v>
      </c>
      <c r="B624" t="s">
        <v>5</v>
      </c>
      <c r="C624">
        <v>365</v>
      </c>
    </row>
    <row r="625" spans="1:3" hidden="1" outlineLevel="2" x14ac:dyDescent="0.25">
      <c r="A625" s="1">
        <v>39902</v>
      </c>
      <c r="B625" t="s">
        <v>5</v>
      </c>
      <c r="C625">
        <v>306</v>
      </c>
    </row>
    <row r="626" spans="1:3" outlineLevel="1" collapsed="1" x14ac:dyDescent="0.25">
      <c r="A626" s="1"/>
      <c r="B626" s="8" t="s">
        <v>342</v>
      </c>
      <c r="C626">
        <f>SUBTOTAL(9,C591:C625)</f>
        <v>11402</v>
      </c>
    </row>
    <row r="627" spans="1:3" hidden="1" outlineLevel="2" x14ac:dyDescent="0.25">
      <c r="A627" s="1">
        <v>38357</v>
      </c>
      <c r="B627" t="s">
        <v>102</v>
      </c>
      <c r="C627">
        <v>171</v>
      </c>
    </row>
    <row r="628" spans="1:3" hidden="1" outlineLevel="2" x14ac:dyDescent="0.25">
      <c r="A628" s="1">
        <v>38362</v>
      </c>
      <c r="B628" t="s">
        <v>102</v>
      </c>
      <c r="C628">
        <v>243</v>
      </c>
    </row>
    <row r="629" spans="1:3" hidden="1" outlineLevel="2" x14ac:dyDescent="0.25">
      <c r="A629" s="1">
        <v>38363</v>
      </c>
      <c r="B629" t="s">
        <v>102</v>
      </c>
      <c r="C629">
        <v>382</v>
      </c>
    </row>
    <row r="630" spans="1:3" hidden="1" outlineLevel="2" x14ac:dyDescent="0.25">
      <c r="A630" s="1">
        <v>38365</v>
      </c>
      <c r="B630" t="s">
        <v>102</v>
      </c>
      <c r="C630">
        <v>343</v>
      </c>
    </row>
    <row r="631" spans="1:3" hidden="1" outlineLevel="2" x14ac:dyDescent="0.25">
      <c r="A631" s="1">
        <v>38366</v>
      </c>
      <c r="B631" t="s">
        <v>102</v>
      </c>
      <c r="C631">
        <v>298</v>
      </c>
    </row>
    <row r="632" spans="1:3" hidden="1" outlineLevel="2" x14ac:dyDescent="0.25">
      <c r="A632" s="1">
        <v>38370</v>
      </c>
      <c r="B632" t="s">
        <v>102</v>
      </c>
      <c r="C632">
        <v>477</v>
      </c>
    </row>
    <row r="633" spans="1:3" hidden="1" outlineLevel="2" x14ac:dyDescent="0.25">
      <c r="A633" s="1">
        <v>38371</v>
      </c>
      <c r="B633" t="s">
        <v>102</v>
      </c>
      <c r="C633">
        <v>431</v>
      </c>
    </row>
    <row r="634" spans="1:3" hidden="1" outlineLevel="2" x14ac:dyDescent="0.25">
      <c r="A634" s="1">
        <v>38372</v>
      </c>
      <c r="B634" t="s">
        <v>102</v>
      </c>
      <c r="C634">
        <v>346</v>
      </c>
    </row>
    <row r="635" spans="1:3" hidden="1" outlineLevel="2" x14ac:dyDescent="0.25">
      <c r="A635" s="1">
        <v>38374</v>
      </c>
      <c r="B635" t="s">
        <v>102</v>
      </c>
      <c r="C635">
        <v>395</v>
      </c>
    </row>
    <row r="636" spans="1:3" hidden="1" outlineLevel="2" x14ac:dyDescent="0.25">
      <c r="A636" s="1">
        <v>38376</v>
      </c>
      <c r="B636" t="s">
        <v>102</v>
      </c>
      <c r="C636">
        <v>200</v>
      </c>
    </row>
    <row r="637" spans="1:3" hidden="1" outlineLevel="2" x14ac:dyDescent="0.25">
      <c r="A637" s="1">
        <v>38377</v>
      </c>
      <c r="B637" t="s">
        <v>102</v>
      </c>
      <c r="C637">
        <v>260</v>
      </c>
    </row>
    <row r="638" spans="1:3" hidden="1" outlineLevel="2" x14ac:dyDescent="0.25">
      <c r="A638" s="1">
        <v>38378</v>
      </c>
      <c r="B638" t="s">
        <v>102</v>
      </c>
      <c r="C638">
        <v>329</v>
      </c>
    </row>
    <row r="639" spans="1:3" hidden="1" outlineLevel="2" x14ac:dyDescent="0.25">
      <c r="A639" s="1">
        <v>38379</v>
      </c>
      <c r="B639" t="s">
        <v>102</v>
      </c>
      <c r="C639">
        <v>249</v>
      </c>
    </row>
    <row r="640" spans="1:3" hidden="1" outlineLevel="2" x14ac:dyDescent="0.25">
      <c r="A640" s="1">
        <v>38385</v>
      </c>
      <c r="B640" t="s">
        <v>102</v>
      </c>
      <c r="C640">
        <v>248</v>
      </c>
    </row>
    <row r="641" spans="1:3" hidden="1" outlineLevel="2" x14ac:dyDescent="0.25">
      <c r="A641" s="1">
        <v>38386</v>
      </c>
      <c r="B641" t="s">
        <v>102</v>
      </c>
      <c r="C641">
        <v>221</v>
      </c>
    </row>
    <row r="642" spans="1:3" hidden="1" outlineLevel="2" x14ac:dyDescent="0.25">
      <c r="A642" s="1">
        <v>38388</v>
      </c>
      <c r="B642" t="s">
        <v>102</v>
      </c>
      <c r="C642">
        <v>353</v>
      </c>
    </row>
    <row r="643" spans="1:3" hidden="1" outlineLevel="2" x14ac:dyDescent="0.25">
      <c r="A643" s="1">
        <v>38388</v>
      </c>
      <c r="B643" t="s">
        <v>102</v>
      </c>
      <c r="C643">
        <v>344</v>
      </c>
    </row>
    <row r="644" spans="1:3" hidden="1" outlineLevel="2" x14ac:dyDescent="0.25">
      <c r="A644" s="1">
        <v>38393</v>
      </c>
      <c r="B644" t="s">
        <v>102</v>
      </c>
      <c r="C644">
        <v>424</v>
      </c>
    </row>
    <row r="645" spans="1:3" hidden="1" outlineLevel="2" x14ac:dyDescent="0.25">
      <c r="A645" s="1">
        <v>38397</v>
      </c>
      <c r="B645" t="s">
        <v>102</v>
      </c>
      <c r="C645">
        <v>125</v>
      </c>
    </row>
    <row r="646" spans="1:3" hidden="1" outlineLevel="2" x14ac:dyDescent="0.25">
      <c r="A646" s="1">
        <v>38401</v>
      </c>
      <c r="B646" t="s">
        <v>102</v>
      </c>
      <c r="C646">
        <v>338</v>
      </c>
    </row>
    <row r="647" spans="1:3" hidden="1" outlineLevel="2" x14ac:dyDescent="0.25">
      <c r="A647" s="1">
        <v>38401</v>
      </c>
      <c r="B647" t="s">
        <v>102</v>
      </c>
      <c r="C647">
        <v>166</v>
      </c>
    </row>
    <row r="648" spans="1:3" hidden="1" outlineLevel="2" x14ac:dyDescent="0.25">
      <c r="A648" s="1">
        <v>38407</v>
      </c>
      <c r="B648" t="s">
        <v>102</v>
      </c>
      <c r="C648">
        <v>143</v>
      </c>
    </row>
    <row r="649" spans="1:3" hidden="1" outlineLevel="2" x14ac:dyDescent="0.25">
      <c r="A649" s="1">
        <v>38408</v>
      </c>
      <c r="B649" t="s">
        <v>102</v>
      </c>
      <c r="C649">
        <v>422</v>
      </c>
    </row>
    <row r="650" spans="1:3" hidden="1" outlineLevel="2" x14ac:dyDescent="0.25">
      <c r="A650" s="1">
        <v>38409</v>
      </c>
      <c r="B650" t="s">
        <v>102</v>
      </c>
      <c r="C650">
        <v>197</v>
      </c>
    </row>
    <row r="651" spans="1:3" hidden="1" outlineLevel="2" x14ac:dyDescent="0.25">
      <c r="A651" s="1">
        <v>38409</v>
      </c>
      <c r="B651" t="s">
        <v>102</v>
      </c>
      <c r="C651">
        <v>361</v>
      </c>
    </row>
    <row r="652" spans="1:3" hidden="1" outlineLevel="2" x14ac:dyDescent="0.25">
      <c r="A652" s="1">
        <v>38410</v>
      </c>
      <c r="B652" t="s">
        <v>102</v>
      </c>
      <c r="C652">
        <v>106</v>
      </c>
    </row>
    <row r="653" spans="1:3" hidden="1" outlineLevel="2" x14ac:dyDescent="0.25">
      <c r="A653" s="1">
        <v>38410</v>
      </c>
      <c r="B653" t="s">
        <v>102</v>
      </c>
      <c r="C653">
        <v>332</v>
      </c>
    </row>
    <row r="654" spans="1:3" outlineLevel="1" collapsed="1" x14ac:dyDescent="0.25">
      <c r="A654" s="1"/>
      <c r="B654" s="8" t="s">
        <v>255</v>
      </c>
      <c r="C654">
        <f>SUBTOTAL(9,C627:C653)</f>
        <v>7904</v>
      </c>
    </row>
    <row r="655" spans="1:3" hidden="1" outlineLevel="2" x14ac:dyDescent="0.25">
      <c r="A655" s="1">
        <v>40799</v>
      </c>
      <c r="B655" t="s">
        <v>24</v>
      </c>
      <c r="C655">
        <v>204</v>
      </c>
    </row>
    <row r="656" spans="1:3" hidden="1" outlineLevel="2" x14ac:dyDescent="0.25">
      <c r="A656" s="1">
        <v>40799</v>
      </c>
      <c r="B656" t="s">
        <v>24</v>
      </c>
      <c r="C656">
        <v>383</v>
      </c>
    </row>
    <row r="657" spans="1:3" hidden="1" outlineLevel="2" x14ac:dyDescent="0.25">
      <c r="A657" s="1">
        <v>40800</v>
      </c>
      <c r="B657" t="s">
        <v>24</v>
      </c>
      <c r="C657">
        <v>127</v>
      </c>
    </row>
    <row r="658" spans="1:3" hidden="1" outlineLevel="2" x14ac:dyDescent="0.25">
      <c r="A658" s="1">
        <v>40800</v>
      </c>
      <c r="B658" t="s">
        <v>24</v>
      </c>
      <c r="C658">
        <v>412</v>
      </c>
    </row>
    <row r="659" spans="1:3" hidden="1" outlineLevel="2" x14ac:dyDescent="0.25">
      <c r="A659" s="1">
        <v>40802</v>
      </c>
      <c r="B659" t="s">
        <v>24</v>
      </c>
      <c r="C659">
        <v>291</v>
      </c>
    </row>
    <row r="660" spans="1:3" hidden="1" outlineLevel="2" x14ac:dyDescent="0.25">
      <c r="A660" s="1">
        <v>40802</v>
      </c>
      <c r="B660" t="s">
        <v>24</v>
      </c>
      <c r="C660">
        <v>445</v>
      </c>
    </row>
    <row r="661" spans="1:3" hidden="1" outlineLevel="2" x14ac:dyDescent="0.25">
      <c r="A661" s="1">
        <v>40803</v>
      </c>
      <c r="B661" t="s">
        <v>24</v>
      </c>
      <c r="C661">
        <v>369</v>
      </c>
    </row>
    <row r="662" spans="1:3" hidden="1" outlineLevel="2" x14ac:dyDescent="0.25">
      <c r="A662" s="1">
        <v>40807</v>
      </c>
      <c r="B662" t="s">
        <v>24</v>
      </c>
      <c r="C662">
        <v>412</v>
      </c>
    </row>
    <row r="663" spans="1:3" hidden="1" outlineLevel="2" x14ac:dyDescent="0.25">
      <c r="A663" s="1">
        <v>40810</v>
      </c>
      <c r="B663" t="s">
        <v>24</v>
      </c>
      <c r="C663">
        <v>171</v>
      </c>
    </row>
    <row r="664" spans="1:3" hidden="1" outlineLevel="2" x14ac:dyDescent="0.25">
      <c r="A664" s="1">
        <v>40812</v>
      </c>
      <c r="B664" t="s">
        <v>24</v>
      </c>
      <c r="C664">
        <v>365</v>
      </c>
    </row>
    <row r="665" spans="1:3" hidden="1" outlineLevel="2" x14ac:dyDescent="0.25">
      <c r="A665" s="1">
        <v>40815</v>
      </c>
      <c r="B665" t="s">
        <v>24</v>
      </c>
      <c r="C665">
        <v>176</v>
      </c>
    </row>
    <row r="666" spans="1:3" hidden="1" outlineLevel="2" x14ac:dyDescent="0.25">
      <c r="A666" s="1">
        <v>40815</v>
      </c>
      <c r="B666" t="s">
        <v>24</v>
      </c>
      <c r="C666">
        <v>226</v>
      </c>
    </row>
    <row r="667" spans="1:3" hidden="1" outlineLevel="2" x14ac:dyDescent="0.25">
      <c r="A667" s="1">
        <v>40817</v>
      </c>
      <c r="B667" t="s">
        <v>24</v>
      </c>
      <c r="C667">
        <v>284</v>
      </c>
    </row>
    <row r="668" spans="1:3" hidden="1" outlineLevel="2" x14ac:dyDescent="0.25">
      <c r="A668" s="1">
        <v>40817</v>
      </c>
      <c r="B668" t="s">
        <v>24</v>
      </c>
      <c r="C668">
        <v>138</v>
      </c>
    </row>
    <row r="669" spans="1:3" hidden="1" outlineLevel="2" x14ac:dyDescent="0.25">
      <c r="A669" s="1">
        <v>40818</v>
      </c>
      <c r="B669" t="s">
        <v>24</v>
      </c>
      <c r="C669">
        <v>110</v>
      </c>
    </row>
    <row r="670" spans="1:3" hidden="1" outlineLevel="2" x14ac:dyDescent="0.25">
      <c r="A670" s="1">
        <v>40822</v>
      </c>
      <c r="B670" t="s">
        <v>24</v>
      </c>
      <c r="C670">
        <v>310</v>
      </c>
    </row>
    <row r="671" spans="1:3" hidden="1" outlineLevel="2" x14ac:dyDescent="0.25">
      <c r="A671" s="1">
        <v>40826</v>
      </c>
      <c r="B671" t="s">
        <v>24</v>
      </c>
      <c r="C671">
        <v>230</v>
      </c>
    </row>
    <row r="672" spans="1:3" hidden="1" outlineLevel="2" x14ac:dyDescent="0.25">
      <c r="A672" s="1">
        <v>40830</v>
      </c>
      <c r="B672" t="s">
        <v>24</v>
      </c>
      <c r="C672">
        <v>236</v>
      </c>
    </row>
    <row r="673" spans="1:3" hidden="1" outlineLevel="2" x14ac:dyDescent="0.25">
      <c r="A673" s="1">
        <v>40833</v>
      </c>
      <c r="B673" t="s">
        <v>24</v>
      </c>
      <c r="C673">
        <v>190</v>
      </c>
    </row>
    <row r="674" spans="1:3" hidden="1" outlineLevel="2" x14ac:dyDescent="0.25">
      <c r="A674" s="1">
        <v>40833</v>
      </c>
      <c r="B674" t="s">
        <v>24</v>
      </c>
      <c r="C674">
        <v>386</v>
      </c>
    </row>
    <row r="675" spans="1:3" hidden="1" outlineLevel="2" x14ac:dyDescent="0.25">
      <c r="A675" s="1">
        <v>40837</v>
      </c>
      <c r="B675" t="s">
        <v>24</v>
      </c>
      <c r="C675">
        <v>332</v>
      </c>
    </row>
    <row r="676" spans="1:3" outlineLevel="1" collapsed="1" x14ac:dyDescent="0.25">
      <c r="A676" s="1"/>
      <c r="B676" s="8" t="s">
        <v>399</v>
      </c>
      <c r="C676">
        <f>SUBTOTAL(9,C655:C675)</f>
        <v>5797</v>
      </c>
    </row>
    <row r="677" spans="1:3" hidden="1" outlineLevel="2" x14ac:dyDescent="0.25">
      <c r="A677" s="1">
        <v>38911</v>
      </c>
      <c r="B677" t="s">
        <v>12</v>
      </c>
      <c r="C677">
        <v>36</v>
      </c>
    </row>
    <row r="678" spans="1:3" hidden="1" outlineLevel="2" x14ac:dyDescent="0.25">
      <c r="A678" s="1">
        <v>38912</v>
      </c>
      <c r="B678" t="s">
        <v>12</v>
      </c>
      <c r="C678">
        <v>144</v>
      </c>
    </row>
    <row r="679" spans="1:3" hidden="1" outlineLevel="2" x14ac:dyDescent="0.25">
      <c r="A679" s="1">
        <v>38918</v>
      </c>
      <c r="B679" t="s">
        <v>12</v>
      </c>
      <c r="C679">
        <v>41</v>
      </c>
    </row>
    <row r="680" spans="1:3" hidden="1" outlineLevel="2" x14ac:dyDescent="0.25">
      <c r="A680" s="1">
        <v>38918</v>
      </c>
      <c r="B680" t="s">
        <v>12</v>
      </c>
      <c r="C680">
        <v>61</v>
      </c>
    </row>
    <row r="681" spans="1:3" hidden="1" outlineLevel="2" x14ac:dyDescent="0.25">
      <c r="A681" s="1">
        <v>38918</v>
      </c>
      <c r="B681" t="s">
        <v>12</v>
      </c>
      <c r="C681">
        <v>161</v>
      </c>
    </row>
    <row r="682" spans="1:3" hidden="1" outlineLevel="2" x14ac:dyDescent="0.25">
      <c r="A682" s="1">
        <v>38919</v>
      </c>
      <c r="B682" t="s">
        <v>12</v>
      </c>
      <c r="C682">
        <v>187</v>
      </c>
    </row>
    <row r="683" spans="1:3" hidden="1" outlineLevel="2" x14ac:dyDescent="0.25">
      <c r="A683" s="1">
        <v>38923</v>
      </c>
      <c r="B683" t="s">
        <v>12</v>
      </c>
      <c r="C683">
        <v>114</v>
      </c>
    </row>
    <row r="684" spans="1:3" hidden="1" outlineLevel="2" x14ac:dyDescent="0.25">
      <c r="A684" s="1">
        <v>38924</v>
      </c>
      <c r="B684" t="s">
        <v>12</v>
      </c>
      <c r="C684">
        <v>180</v>
      </c>
    </row>
    <row r="685" spans="1:3" hidden="1" outlineLevel="2" x14ac:dyDescent="0.25">
      <c r="A685" s="1">
        <v>38924</v>
      </c>
      <c r="B685" t="s">
        <v>12</v>
      </c>
      <c r="C685">
        <v>137</v>
      </c>
    </row>
    <row r="686" spans="1:3" hidden="1" outlineLevel="2" x14ac:dyDescent="0.25">
      <c r="A686" s="1">
        <v>38926</v>
      </c>
      <c r="B686" t="s">
        <v>12</v>
      </c>
      <c r="C686">
        <v>132</v>
      </c>
    </row>
    <row r="687" spans="1:3" hidden="1" outlineLevel="2" x14ac:dyDescent="0.25">
      <c r="A687" s="1">
        <v>38927</v>
      </c>
      <c r="B687" t="s">
        <v>12</v>
      </c>
      <c r="C687">
        <v>91</v>
      </c>
    </row>
    <row r="688" spans="1:3" hidden="1" outlineLevel="2" x14ac:dyDescent="0.25">
      <c r="A688" s="1">
        <v>38928</v>
      </c>
      <c r="B688" t="s">
        <v>12</v>
      </c>
      <c r="C688">
        <v>68</v>
      </c>
    </row>
    <row r="689" spans="1:3" hidden="1" outlineLevel="2" x14ac:dyDescent="0.25">
      <c r="A689" s="1">
        <v>38929</v>
      </c>
      <c r="B689" t="s">
        <v>12</v>
      </c>
      <c r="C689">
        <v>194</v>
      </c>
    </row>
    <row r="690" spans="1:3" hidden="1" outlineLevel="2" x14ac:dyDescent="0.25">
      <c r="A690" s="1">
        <v>38931</v>
      </c>
      <c r="B690" t="s">
        <v>12</v>
      </c>
      <c r="C690">
        <v>179</v>
      </c>
    </row>
    <row r="691" spans="1:3" hidden="1" outlineLevel="2" x14ac:dyDescent="0.25">
      <c r="A691" s="1">
        <v>38936</v>
      </c>
      <c r="B691" t="s">
        <v>12</v>
      </c>
      <c r="C691">
        <v>82</v>
      </c>
    </row>
    <row r="692" spans="1:3" hidden="1" outlineLevel="2" x14ac:dyDescent="0.25">
      <c r="A692" s="1">
        <v>38940</v>
      </c>
      <c r="B692" t="s">
        <v>12</v>
      </c>
      <c r="C692">
        <v>181</v>
      </c>
    </row>
    <row r="693" spans="1:3" hidden="1" outlineLevel="2" x14ac:dyDescent="0.25">
      <c r="A693" s="1">
        <v>38942</v>
      </c>
      <c r="B693" t="s">
        <v>12</v>
      </c>
      <c r="C693">
        <v>189</v>
      </c>
    </row>
    <row r="694" spans="1:3" hidden="1" outlineLevel="2" x14ac:dyDescent="0.25">
      <c r="A694" s="1">
        <v>38945</v>
      </c>
      <c r="B694" t="s">
        <v>12</v>
      </c>
      <c r="C694">
        <v>112</v>
      </c>
    </row>
    <row r="695" spans="1:3" hidden="1" outlineLevel="2" x14ac:dyDescent="0.25">
      <c r="A695" s="1">
        <v>38948</v>
      </c>
      <c r="B695" t="s">
        <v>12</v>
      </c>
      <c r="C695">
        <v>152</v>
      </c>
    </row>
    <row r="696" spans="1:3" hidden="1" outlineLevel="2" x14ac:dyDescent="0.25">
      <c r="A696" s="1">
        <v>38949</v>
      </c>
      <c r="B696" t="s">
        <v>12</v>
      </c>
      <c r="C696">
        <v>58</v>
      </c>
    </row>
    <row r="697" spans="1:3" hidden="1" outlineLevel="2" x14ac:dyDescent="0.25">
      <c r="A697" s="1">
        <v>38950</v>
      </c>
      <c r="B697" t="s">
        <v>12</v>
      </c>
      <c r="C697">
        <v>103</v>
      </c>
    </row>
    <row r="698" spans="1:3" hidden="1" outlineLevel="2" x14ac:dyDescent="0.25">
      <c r="A698" s="1">
        <v>38953</v>
      </c>
      <c r="B698" t="s">
        <v>12</v>
      </c>
      <c r="C698">
        <v>80</v>
      </c>
    </row>
    <row r="699" spans="1:3" hidden="1" outlineLevel="2" x14ac:dyDescent="0.25">
      <c r="A699" s="1">
        <v>38954</v>
      </c>
      <c r="B699" t="s">
        <v>12</v>
      </c>
      <c r="C699">
        <v>160</v>
      </c>
    </row>
    <row r="700" spans="1:3" hidden="1" outlineLevel="2" x14ac:dyDescent="0.25">
      <c r="A700" s="1">
        <v>38954</v>
      </c>
      <c r="B700" t="s">
        <v>12</v>
      </c>
      <c r="C700">
        <v>152</v>
      </c>
    </row>
    <row r="701" spans="1:3" hidden="1" outlineLevel="2" x14ac:dyDescent="0.25">
      <c r="A701" s="1">
        <v>38955</v>
      </c>
      <c r="B701" t="s">
        <v>12</v>
      </c>
      <c r="C701">
        <v>87</v>
      </c>
    </row>
    <row r="702" spans="1:3" hidden="1" outlineLevel="2" x14ac:dyDescent="0.25">
      <c r="A702" s="1">
        <v>38956</v>
      </c>
      <c r="B702" t="s">
        <v>12</v>
      </c>
      <c r="C702">
        <v>107</v>
      </c>
    </row>
    <row r="703" spans="1:3" hidden="1" outlineLevel="2" x14ac:dyDescent="0.25">
      <c r="A703" s="1">
        <v>38956</v>
      </c>
      <c r="B703" t="s">
        <v>12</v>
      </c>
      <c r="C703">
        <v>159</v>
      </c>
    </row>
    <row r="704" spans="1:3" hidden="1" outlineLevel="2" collapsed="1" x14ac:dyDescent="0.25">
      <c r="A704" s="1">
        <v>38956</v>
      </c>
      <c r="B704" t="s">
        <v>12</v>
      </c>
      <c r="C704">
        <v>37</v>
      </c>
    </row>
    <row r="705" spans="1:3" hidden="1" outlineLevel="2" x14ac:dyDescent="0.25">
      <c r="A705" s="1">
        <v>38959</v>
      </c>
      <c r="B705" t="s">
        <v>12</v>
      </c>
      <c r="C705">
        <v>76</v>
      </c>
    </row>
    <row r="706" spans="1:3" hidden="1" outlineLevel="2" x14ac:dyDescent="0.25">
      <c r="A706" s="1">
        <v>38959</v>
      </c>
      <c r="B706" t="s">
        <v>12</v>
      </c>
      <c r="C706">
        <v>20</v>
      </c>
    </row>
    <row r="707" spans="1:3" hidden="1" outlineLevel="2" x14ac:dyDescent="0.25">
      <c r="A707" s="1">
        <v>38962</v>
      </c>
      <c r="B707" t="s">
        <v>12</v>
      </c>
      <c r="C707">
        <v>168</v>
      </c>
    </row>
    <row r="708" spans="1:3" hidden="1" outlineLevel="2" x14ac:dyDescent="0.25">
      <c r="A708" s="1">
        <v>38962</v>
      </c>
      <c r="B708" t="s">
        <v>12</v>
      </c>
      <c r="C708">
        <v>30</v>
      </c>
    </row>
    <row r="709" spans="1:3" hidden="1" outlineLevel="2" collapsed="1" x14ac:dyDescent="0.25">
      <c r="A709" s="1">
        <v>38962</v>
      </c>
      <c r="B709" t="s">
        <v>12</v>
      </c>
      <c r="C709">
        <v>93</v>
      </c>
    </row>
    <row r="710" spans="1:3" hidden="1" outlineLevel="2" x14ac:dyDescent="0.25">
      <c r="A710" s="1">
        <v>38963</v>
      </c>
      <c r="B710" t="s">
        <v>12</v>
      </c>
      <c r="C710">
        <v>52</v>
      </c>
    </row>
    <row r="711" spans="1:3" hidden="1" outlineLevel="2" x14ac:dyDescent="0.25">
      <c r="A711" s="1">
        <v>38965</v>
      </c>
      <c r="B711" t="s">
        <v>12</v>
      </c>
      <c r="C711">
        <v>122</v>
      </c>
    </row>
    <row r="712" spans="1:3" hidden="1" outlineLevel="2" collapsed="1" x14ac:dyDescent="0.25">
      <c r="A712" s="1">
        <v>38965</v>
      </c>
      <c r="B712" t="s">
        <v>12</v>
      </c>
      <c r="C712">
        <v>23</v>
      </c>
    </row>
    <row r="713" spans="1:3" hidden="1" outlineLevel="2" x14ac:dyDescent="0.25">
      <c r="A713" s="1">
        <v>38965</v>
      </c>
      <c r="B713" t="s">
        <v>12</v>
      </c>
      <c r="C713">
        <v>183</v>
      </c>
    </row>
    <row r="714" spans="1:3" hidden="1" outlineLevel="2" x14ac:dyDescent="0.25">
      <c r="A714" s="1">
        <v>38967</v>
      </c>
      <c r="B714" t="s">
        <v>12</v>
      </c>
      <c r="C714">
        <v>177</v>
      </c>
    </row>
    <row r="715" spans="1:3" hidden="1" outlineLevel="2" x14ac:dyDescent="0.25">
      <c r="A715" s="1">
        <v>38971</v>
      </c>
      <c r="B715" t="s">
        <v>12</v>
      </c>
      <c r="C715">
        <v>56</v>
      </c>
    </row>
    <row r="716" spans="1:3" hidden="1" outlineLevel="2" x14ac:dyDescent="0.25">
      <c r="A716" s="1">
        <v>38972</v>
      </c>
      <c r="B716" t="s">
        <v>12</v>
      </c>
      <c r="C716">
        <v>138</v>
      </c>
    </row>
    <row r="717" spans="1:3" hidden="1" outlineLevel="2" collapsed="1" x14ac:dyDescent="0.25">
      <c r="A717" s="1">
        <v>38973</v>
      </c>
      <c r="B717" t="s">
        <v>12</v>
      </c>
      <c r="C717">
        <v>138</v>
      </c>
    </row>
    <row r="718" spans="1:3" hidden="1" outlineLevel="2" x14ac:dyDescent="0.25">
      <c r="A718" s="1">
        <v>38974</v>
      </c>
      <c r="B718" t="s">
        <v>12</v>
      </c>
      <c r="C718">
        <v>167</v>
      </c>
    </row>
    <row r="719" spans="1:3" hidden="1" outlineLevel="2" x14ac:dyDescent="0.25">
      <c r="A719" s="1">
        <v>38976</v>
      </c>
      <c r="B719" t="s">
        <v>12</v>
      </c>
      <c r="C719">
        <v>71</v>
      </c>
    </row>
    <row r="720" spans="1:3" hidden="1" outlineLevel="2" collapsed="1" x14ac:dyDescent="0.25">
      <c r="A720" s="1">
        <v>38977</v>
      </c>
      <c r="B720" t="s">
        <v>12</v>
      </c>
      <c r="C720">
        <v>73</v>
      </c>
    </row>
    <row r="721" spans="1:3" hidden="1" outlineLevel="2" x14ac:dyDescent="0.25">
      <c r="A721" s="1">
        <v>38978</v>
      </c>
      <c r="B721" t="s">
        <v>12</v>
      </c>
      <c r="C721">
        <v>160</v>
      </c>
    </row>
    <row r="722" spans="1:3" hidden="1" outlineLevel="2" collapsed="1" x14ac:dyDescent="0.25">
      <c r="A722" s="1">
        <v>38978</v>
      </c>
      <c r="B722" t="s">
        <v>12</v>
      </c>
      <c r="C722">
        <v>183</v>
      </c>
    </row>
    <row r="723" spans="1:3" hidden="1" outlineLevel="2" x14ac:dyDescent="0.25">
      <c r="A723" s="1">
        <v>38978</v>
      </c>
      <c r="B723" t="s">
        <v>12</v>
      </c>
      <c r="C723">
        <v>178</v>
      </c>
    </row>
    <row r="724" spans="1:3" outlineLevel="1" collapsed="1" x14ac:dyDescent="0.25">
      <c r="A724" s="1"/>
      <c r="B724" s="8" t="s">
        <v>284</v>
      </c>
      <c r="C724">
        <f>SUBTOTAL(9,C677:C723)</f>
        <v>5492</v>
      </c>
    </row>
    <row r="725" spans="1:3" hidden="1" outlineLevel="2" x14ac:dyDescent="0.25">
      <c r="A725" s="1">
        <v>40181</v>
      </c>
      <c r="B725" t="s">
        <v>52</v>
      </c>
      <c r="C725">
        <v>46</v>
      </c>
    </row>
    <row r="726" spans="1:3" hidden="1" outlineLevel="2" x14ac:dyDescent="0.25">
      <c r="A726" s="1">
        <v>40184</v>
      </c>
      <c r="B726" t="s">
        <v>52</v>
      </c>
      <c r="C726">
        <v>89</v>
      </c>
    </row>
    <row r="727" spans="1:3" hidden="1" outlineLevel="2" collapsed="1" x14ac:dyDescent="0.25">
      <c r="A727" s="1">
        <v>40185</v>
      </c>
      <c r="B727" t="s">
        <v>52</v>
      </c>
      <c r="C727">
        <v>199</v>
      </c>
    </row>
    <row r="728" spans="1:3" hidden="1" outlineLevel="2" x14ac:dyDescent="0.25">
      <c r="A728" s="1">
        <v>40189</v>
      </c>
      <c r="B728" t="s">
        <v>52</v>
      </c>
      <c r="C728">
        <v>72</v>
      </c>
    </row>
    <row r="729" spans="1:3" hidden="1" outlineLevel="2" x14ac:dyDescent="0.25">
      <c r="A729" s="1">
        <v>40189</v>
      </c>
      <c r="B729" t="s">
        <v>52</v>
      </c>
      <c r="C729">
        <v>73</v>
      </c>
    </row>
    <row r="730" spans="1:3" hidden="1" outlineLevel="2" x14ac:dyDescent="0.25">
      <c r="A730" s="1">
        <v>40193</v>
      </c>
      <c r="B730" t="s">
        <v>52</v>
      </c>
      <c r="C730">
        <v>197</v>
      </c>
    </row>
    <row r="731" spans="1:3" hidden="1" outlineLevel="2" x14ac:dyDescent="0.25">
      <c r="A731" s="1">
        <v>40194</v>
      </c>
      <c r="B731" t="s">
        <v>52</v>
      </c>
      <c r="C731">
        <v>182</v>
      </c>
    </row>
    <row r="732" spans="1:3" hidden="1" outlineLevel="2" collapsed="1" x14ac:dyDescent="0.25">
      <c r="A732" s="1">
        <v>40198</v>
      </c>
      <c r="B732" t="s">
        <v>52</v>
      </c>
      <c r="C732">
        <v>93</v>
      </c>
    </row>
    <row r="733" spans="1:3" hidden="1" outlineLevel="2" x14ac:dyDescent="0.25">
      <c r="A733" s="1">
        <v>40199</v>
      </c>
      <c r="B733" t="s">
        <v>52</v>
      </c>
      <c r="C733">
        <v>52</v>
      </c>
    </row>
    <row r="734" spans="1:3" hidden="1" outlineLevel="2" x14ac:dyDescent="0.25">
      <c r="A734" s="1">
        <v>40200</v>
      </c>
      <c r="B734" t="s">
        <v>52</v>
      </c>
      <c r="C734">
        <v>88</v>
      </c>
    </row>
    <row r="735" spans="1:3" hidden="1" outlineLevel="2" x14ac:dyDescent="0.25">
      <c r="A735" s="1">
        <v>40201</v>
      </c>
      <c r="B735" t="s">
        <v>52</v>
      </c>
      <c r="C735">
        <v>129</v>
      </c>
    </row>
    <row r="736" spans="1:3" hidden="1" outlineLevel="2" x14ac:dyDescent="0.25">
      <c r="A736" s="1">
        <v>40201</v>
      </c>
      <c r="B736" t="s">
        <v>52</v>
      </c>
      <c r="C736">
        <v>82</v>
      </c>
    </row>
    <row r="737" spans="1:3" hidden="1" outlineLevel="2" x14ac:dyDescent="0.25">
      <c r="A737" s="1">
        <v>40202</v>
      </c>
      <c r="B737" t="s">
        <v>52</v>
      </c>
      <c r="C737">
        <v>188</v>
      </c>
    </row>
    <row r="738" spans="1:3" hidden="1" outlineLevel="2" x14ac:dyDescent="0.25">
      <c r="A738" s="1">
        <v>40203</v>
      </c>
      <c r="B738" t="s">
        <v>52</v>
      </c>
      <c r="C738">
        <v>32</v>
      </c>
    </row>
    <row r="739" spans="1:3" hidden="1" outlineLevel="2" x14ac:dyDescent="0.25">
      <c r="A739" s="1">
        <v>40203</v>
      </c>
      <c r="B739" t="s">
        <v>52</v>
      </c>
      <c r="C739">
        <v>112</v>
      </c>
    </row>
    <row r="740" spans="1:3" hidden="1" outlineLevel="2" x14ac:dyDescent="0.25">
      <c r="A740" s="1">
        <v>40204</v>
      </c>
      <c r="B740" t="s">
        <v>52</v>
      </c>
      <c r="C740">
        <v>51</v>
      </c>
    </row>
    <row r="741" spans="1:3" hidden="1" outlineLevel="2" x14ac:dyDescent="0.25">
      <c r="A741" s="1">
        <v>40206</v>
      </c>
      <c r="B741" t="s">
        <v>52</v>
      </c>
      <c r="C741">
        <v>192</v>
      </c>
    </row>
    <row r="742" spans="1:3" hidden="1" outlineLevel="2" x14ac:dyDescent="0.25">
      <c r="A742" s="1">
        <v>40207</v>
      </c>
      <c r="B742" t="s">
        <v>52</v>
      </c>
      <c r="C742">
        <v>25</v>
      </c>
    </row>
    <row r="743" spans="1:3" hidden="1" outlineLevel="2" x14ac:dyDescent="0.25">
      <c r="A743" s="1">
        <v>40208</v>
      </c>
      <c r="B743" t="s">
        <v>52</v>
      </c>
      <c r="C743">
        <v>128</v>
      </c>
    </row>
    <row r="744" spans="1:3" hidden="1" outlineLevel="2" x14ac:dyDescent="0.25">
      <c r="A744" s="1">
        <v>40209</v>
      </c>
      <c r="B744" t="s">
        <v>52</v>
      </c>
      <c r="C744">
        <v>119</v>
      </c>
    </row>
    <row r="745" spans="1:3" hidden="1" outlineLevel="2" x14ac:dyDescent="0.25">
      <c r="A745" s="1">
        <v>40211</v>
      </c>
      <c r="B745" t="s">
        <v>52</v>
      </c>
      <c r="C745">
        <v>69</v>
      </c>
    </row>
    <row r="746" spans="1:3" hidden="1" outlineLevel="2" x14ac:dyDescent="0.25">
      <c r="A746" s="1">
        <v>40211</v>
      </c>
      <c r="B746" t="s">
        <v>52</v>
      </c>
      <c r="C746">
        <v>165</v>
      </c>
    </row>
    <row r="747" spans="1:3" hidden="1" outlineLevel="2" x14ac:dyDescent="0.25">
      <c r="A747" s="1">
        <v>40212</v>
      </c>
      <c r="B747" t="s">
        <v>52</v>
      </c>
      <c r="C747">
        <v>127</v>
      </c>
    </row>
    <row r="748" spans="1:3" hidden="1" outlineLevel="2" x14ac:dyDescent="0.25">
      <c r="A748" s="1">
        <v>40213</v>
      </c>
      <c r="B748" t="s">
        <v>52</v>
      </c>
      <c r="C748">
        <v>79</v>
      </c>
    </row>
    <row r="749" spans="1:3" hidden="1" outlineLevel="2" x14ac:dyDescent="0.25">
      <c r="A749" s="1">
        <v>40214</v>
      </c>
      <c r="B749" t="s">
        <v>52</v>
      </c>
      <c r="C749">
        <v>155</v>
      </c>
    </row>
    <row r="750" spans="1:3" hidden="1" outlineLevel="2" x14ac:dyDescent="0.25">
      <c r="A750" s="1">
        <v>40217</v>
      </c>
      <c r="B750" t="s">
        <v>52</v>
      </c>
      <c r="C750">
        <v>136</v>
      </c>
    </row>
    <row r="751" spans="1:3" hidden="1" outlineLevel="2" x14ac:dyDescent="0.25">
      <c r="A751" s="1">
        <v>40218</v>
      </c>
      <c r="B751" t="s">
        <v>52</v>
      </c>
      <c r="C751">
        <v>88</v>
      </c>
    </row>
    <row r="752" spans="1:3" hidden="1" outlineLevel="2" x14ac:dyDescent="0.25">
      <c r="A752" s="1">
        <v>40218</v>
      </c>
      <c r="B752" t="s">
        <v>52</v>
      </c>
      <c r="C752">
        <v>165</v>
      </c>
    </row>
    <row r="753" spans="1:3" hidden="1" outlineLevel="2" collapsed="1" x14ac:dyDescent="0.25">
      <c r="A753" s="1">
        <v>40220</v>
      </c>
      <c r="B753" t="s">
        <v>52</v>
      </c>
      <c r="C753">
        <v>119</v>
      </c>
    </row>
    <row r="754" spans="1:3" hidden="1" outlineLevel="2" x14ac:dyDescent="0.25">
      <c r="A754" s="1">
        <v>40221</v>
      </c>
      <c r="B754" t="s">
        <v>52</v>
      </c>
      <c r="C754">
        <v>132</v>
      </c>
    </row>
    <row r="755" spans="1:3" hidden="1" outlineLevel="2" x14ac:dyDescent="0.25">
      <c r="A755" s="1">
        <v>40221</v>
      </c>
      <c r="B755" t="s">
        <v>52</v>
      </c>
      <c r="C755">
        <v>54</v>
      </c>
    </row>
    <row r="756" spans="1:3" hidden="1" outlineLevel="2" x14ac:dyDescent="0.25">
      <c r="A756" s="1">
        <v>40223</v>
      </c>
      <c r="B756" t="s">
        <v>52</v>
      </c>
      <c r="C756">
        <v>187</v>
      </c>
    </row>
    <row r="757" spans="1:3" hidden="1" outlineLevel="2" x14ac:dyDescent="0.25">
      <c r="A757" s="1">
        <v>40224</v>
      </c>
      <c r="B757" t="s">
        <v>52</v>
      </c>
      <c r="C757">
        <v>200</v>
      </c>
    </row>
    <row r="758" spans="1:3" hidden="1" outlineLevel="2" collapsed="1" x14ac:dyDescent="0.25">
      <c r="A758" s="1">
        <v>40225</v>
      </c>
      <c r="B758" t="s">
        <v>52</v>
      </c>
      <c r="C758">
        <v>57</v>
      </c>
    </row>
    <row r="759" spans="1:3" hidden="1" outlineLevel="2" x14ac:dyDescent="0.25">
      <c r="A759" s="1">
        <v>40225</v>
      </c>
      <c r="B759" t="s">
        <v>52</v>
      </c>
      <c r="C759">
        <v>128</v>
      </c>
    </row>
    <row r="760" spans="1:3" hidden="1" outlineLevel="2" x14ac:dyDescent="0.25">
      <c r="A760" s="1">
        <v>40227</v>
      </c>
      <c r="B760" t="s">
        <v>52</v>
      </c>
      <c r="C760">
        <v>47</v>
      </c>
    </row>
    <row r="761" spans="1:3" hidden="1" outlineLevel="2" collapsed="1" x14ac:dyDescent="0.25">
      <c r="A761" s="1">
        <v>40227</v>
      </c>
      <c r="B761" t="s">
        <v>52</v>
      </c>
      <c r="C761">
        <v>189</v>
      </c>
    </row>
    <row r="762" spans="1:3" hidden="1" outlineLevel="2" x14ac:dyDescent="0.25">
      <c r="A762" s="1">
        <v>40229</v>
      </c>
      <c r="B762" t="s">
        <v>52</v>
      </c>
      <c r="C762">
        <v>59</v>
      </c>
    </row>
    <row r="763" spans="1:3" hidden="1" outlineLevel="2" x14ac:dyDescent="0.25">
      <c r="A763" s="1">
        <v>40234</v>
      </c>
      <c r="B763" t="s">
        <v>52</v>
      </c>
      <c r="C763">
        <v>45</v>
      </c>
    </row>
    <row r="764" spans="1:3" hidden="1" outlineLevel="2" x14ac:dyDescent="0.25">
      <c r="A764" s="1">
        <v>40234</v>
      </c>
      <c r="B764" t="s">
        <v>52</v>
      </c>
      <c r="C764">
        <v>186</v>
      </c>
    </row>
    <row r="765" spans="1:3" hidden="1" outlineLevel="2" x14ac:dyDescent="0.25">
      <c r="A765" s="1">
        <v>40236</v>
      </c>
      <c r="B765" t="s">
        <v>52</v>
      </c>
      <c r="C765">
        <v>56</v>
      </c>
    </row>
    <row r="766" spans="1:3" hidden="1" outlineLevel="2" x14ac:dyDescent="0.25">
      <c r="A766" s="1">
        <v>40236</v>
      </c>
      <c r="B766" t="s">
        <v>52</v>
      </c>
      <c r="C766">
        <v>200</v>
      </c>
    </row>
    <row r="767" spans="1:3" hidden="1" outlineLevel="2" x14ac:dyDescent="0.25">
      <c r="A767" s="1">
        <v>40236</v>
      </c>
      <c r="B767" t="s">
        <v>52</v>
      </c>
      <c r="C767">
        <v>98</v>
      </c>
    </row>
    <row r="768" spans="1:3" hidden="1" outlineLevel="2" x14ac:dyDescent="0.25">
      <c r="A768" s="1">
        <v>40237</v>
      </c>
      <c r="B768" t="s">
        <v>52</v>
      </c>
      <c r="C768">
        <v>108</v>
      </c>
    </row>
    <row r="769" spans="1:3" hidden="1" outlineLevel="2" x14ac:dyDescent="0.25">
      <c r="A769" s="1">
        <v>40240</v>
      </c>
      <c r="B769" t="s">
        <v>52</v>
      </c>
      <c r="C769">
        <v>62</v>
      </c>
    </row>
    <row r="770" spans="1:3" hidden="1" outlineLevel="2" x14ac:dyDescent="0.25">
      <c r="A770" s="1">
        <v>40242</v>
      </c>
      <c r="B770" t="s">
        <v>52</v>
      </c>
      <c r="C770">
        <v>57</v>
      </c>
    </row>
    <row r="771" spans="1:3" hidden="1" outlineLevel="2" x14ac:dyDescent="0.25">
      <c r="A771" s="1">
        <v>40245</v>
      </c>
      <c r="B771" t="s">
        <v>52</v>
      </c>
      <c r="C771">
        <v>29</v>
      </c>
    </row>
    <row r="772" spans="1:3" hidden="1" outlineLevel="2" x14ac:dyDescent="0.25">
      <c r="A772" s="1">
        <v>40245</v>
      </c>
      <c r="B772" t="s">
        <v>52</v>
      </c>
      <c r="C772">
        <v>35</v>
      </c>
    </row>
    <row r="773" spans="1:3" hidden="1" outlineLevel="2" x14ac:dyDescent="0.25">
      <c r="A773" s="1">
        <v>40246</v>
      </c>
      <c r="B773" t="s">
        <v>52</v>
      </c>
      <c r="C773">
        <v>91</v>
      </c>
    </row>
    <row r="774" spans="1:3" hidden="1" outlineLevel="2" x14ac:dyDescent="0.25">
      <c r="A774" s="1">
        <v>40247</v>
      </c>
      <c r="B774" t="s">
        <v>52</v>
      </c>
      <c r="C774">
        <v>188</v>
      </c>
    </row>
    <row r="775" spans="1:3" outlineLevel="1" collapsed="1" x14ac:dyDescent="0.25">
      <c r="A775" s="1"/>
      <c r="B775" s="8" t="s">
        <v>365</v>
      </c>
      <c r="C775">
        <f>SUBTOTAL(9,C725:C774)</f>
        <v>5460</v>
      </c>
    </row>
    <row r="776" spans="1:3" hidden="1" outlineLevel="2" x14ac:dyDescent="0.25">
      <c r="A776" s="1">
        <v>38790</v>
      </c>
      <c r="B776" t="s">
        <v>37</v>
      </c>
      <c r="C776">
        <v>174</v>
      </c>
    </row>
    <row r="777" spans="1:3" hidden="1" outlineLevel="2" x14ac:dyDescent="0.25">
      <c r="A777" s="1">
        <v>38791</v>
      </c>
      <c r="B777" t="s">
        <v>37</v>
      </c>
      <c r="C777">
        <v>35</v>
      </c>
    </row>
    <row r="778" spans="1:3" hidden="1" outlineLevel="2" x14ac:dyDescent="0.25">
      <c r="A778" s="1">
        <v>38792</v>
      </c>
      <c r="B778" t="s">
        <v>37</v>
      </c>
      <c r="C778">
        <v>165</v>
      </c>
    </row>
    <row r="779" spans="1:3" hidden="1" outlineLevel="2" x14ac:dyDescent="0.25">
      <c r="A779" s="1">
        <v>38792</v>
      </c>
      <c r="B779" t="s">
        <v>37</v>
      </c>
      <c r="C779">
        <v>187</v>
      </c>
    </row>
    <row r="780" spans="1:3" hidden="1" outlineLevel="2" x14ac:dyDescent="0.25">
      <c r="A780" s="1">
        <v>38792</v>
      </c>
      <c r="B780" t="s">
        <v>37</v>
      </c>
      <c r="C780">
        <v>166</v>
      </c>
    </row>
    <row r="781" spans="1:3" hidden="1" outlineLevel="2" x14ac:dyDescent="0.25">
      <c r="A781" s="1">
        <v>38801</v>
      </c>
      <c r="B781" t="s">
        <v>37</v>
      </c>
      <c r="C781">
        <v>170</v>
      </c>
    </row>
    <row r="782" spans="1:3" hidden="1" outlineLevel="2" x14ac:dyDescent="0.25">
      <c r="A782" s="1">
        <v>38808</v>
      </c>
      <c r="B782" t="s">
        <v>37</v>
      </c>
      <c r="C782">
        <v>62</v>
      </c>
    </row>
    <row r="783" spans="1:3" hidden="1" outlineLevel="2" collapsed="1" x14ac:dyDescent="0.25">
      <c r="A783" s="1">
        <v>38813</v>
      </c>
      <c r="B783" t="s">
        <v>37</v>
      </c>
      <c r="C783">
        <v>187</v>
      </c>
    </row>
    <row r="784" spans="1:3" hidden="1" outlineLevel="2" x14ac:dyDescent="0.25">
      <c r="A784" s="1">
        <v>38815</v>
      </c>
      <c r="B784" t="s">
        <v>37</v>
      </c>
      <c r="C784">
        <v>59</v>
      </c>
    </row>
    <row r="785" spans="1:3" hidden="1" outlineLevel="2" x14ac:dyDescent="0.25">
      <c r="A785" s="1">
        <v>38815</v>
      </c>
      <c r="B785" t="s">
        <v>37</v>
      </c>
      <c r="C785">
        <v>33</v>
      </c>
    </row>
    <row r="786" spans="1:3" hidden="1" outlineLevel="2" x14ac:dyDescent="0.25">
      <c r="A786" s="1">
        <v>38817</v>
      </c>
      <c r="B786" t="s">
        <v>37</v>
      </c>
      <c r="C786">
        <v>65</v>
      </c>
    </row>
    <row r="787" spans="1:3" hidden="1" outlineLevel="2" x14ac:dyDescent="0.25">
      <c r="A787" s="1">
        <v>38818</v>
      </c>
      <c r="B787" t="s">
        <v>37</v>
      </c>
      <c r="C787">
        <v>85</v>
      </c>
    </row>
    <row r="788" spans="1:3" hidden="1" outlineLevel="2" x14ac:dyDescent="0.25">
      <c r="A788" s="1">
        <v>38818</v>
      </c>
      <c r="B788" t="s">
        <v>37</v>
      </c>
      <c r="C788">
        <v>132</v>
      </c>
    </row>
    <row r="789" spans="1:3" hidden="1" outlineLevel="2" collapsed="1" x14ac:dyDescent="0.25">
      <c r="A789" s="1">
        <v>38820</v>
      </c>
      <c r="B789" t="s">
        <v>37</v>
      </c>
      <c r="C789">
        <v>32</v>
      </c>
    </row>
    <row r="790" spans="1:3" hidden="1" outlineLevel="2" x14ac:dyDescent="0.25">
      <c r="A790" s="1">
        <v>38821</v>
      </c>
      <c r="B790" t="s">
        <v>37</v>
      </c>
      <c r="C790">
        <v>150</v>
      </c>
    </row>
    <row r="791" spans="1:3" hidden="1" outlineLevel="2" x14ac:dyDescent="0.25">
      <c r="A791" s="1">
        <v>38822</v>
      </c>
      <c r="B791" t="s">
        <v>37</v>
      </c>
      <c r="C791">
        <v>188</v>
      </c>
    </row>
    <row r="792" spans="1:3" hidden="1" outlineLevel="2" x14ac:dyDescent="0.25">
      <c r="A792" s="1">
        <v>38824</v>
      </c>
      <c r="B792" t="s">
        <v>37</v>
      </c>
      <c r="C792">
        <v>153</v>
      </c>
    </row>
    <row r="793" spans="1:3" hidden="1" outlineLevel="2" x14ac:dyDescent="0.25">
      <c r="A793" s="1">
        <v>38826</v>
      </c>
      <c r="B793" t="s">
        <v>37</v>
      </c>
      <c r="C793">
        <v>105</v>
      </c>
    </row>
    <row r="794" spans="1:3" hidden="1" outlineLevel="2" x14ac:dyDescent="0.25">
      <c r="A794" s="1">
        <v>38826</v>
      </c>
      <c r="B794" t="s">
        <v>37</v>
      </c>
      <c r="C794">
        <v>36</v>
      </c>
    </row>
    <row r="795" spans="1:3" hidden="1" outlineLevel="2" x14ac:dyDescent="0.25">
      <c r="A795" s="1">
        <v>38826</v>
      </c>
      <c r="B795" t="s">
        <v>37</v>
      </c>
      <c r="C795">
        <v>194</v>
      </c>
    </row>
    <row r="796" spans="1:3" hidden="1" outlineLevel="2" x14ac:dyDescent="0.25">
      <c r="A796" s="1">
        <v>38826</v>
      </c>
      <c r="B796" t="s">
        <v>37</v>
      </c>
      <c r="C796">
        <v>41</v>
      </c>
    </row>
    <row r="797" spans="1:3" hidden="1" outlineLevel="2" x14ac:dyDescent="0.25">
      <c r="A797" s="1">
        <v>38827</v>
      </c>
      <c r="B797" t="s">
        <v>37</v>
      </c>
      <c r="C797">
        <v>29</v>
      </c>
    </row>
    <row r="798" spans="1:3" hidden="1" outlineLevel="2" x14ac:dyDescent="0.25">
      <c r="A798" s="1">
        <v>38828</v>
      </c>
      <c r="B798" t="s">
        <v>37</v>
      </c>
      <c r="C798">
        <v>138</v>
      </c>
    </row>
    <row r="799" spans="1:3" hidden="1" outlineLevel="2" x14ac:dyDescent="0.25">
      <c r="A799" s="1">
        <v>38834</v>
      </c>
      <c r="B799" t="s">
        <v>37</v>
      </c>
      <c r="C799">
        <v>172</v>
      </c>
    </row>
    <row r="800" spans="1:3" hidden="1" outlineLevel="2" x14ac:dyDescent="0.25">
      <c r="A800" s="1">
        <v>38834</v>
      </c>
      <c r="B800" t="s">
        <v>37</v>
      </c>
      <c r="C800">
        <v>66</v>
      </c>
    </row>
    <row r="801" spans="1:3" hidden="1" outlineLevel="2" x14ac:dyDescent="0.25">
      <c r="A801" s="1">
        <v>38845</v>
      </c>
      <c r="B801" t="s">
        <v>37</v>
      </c>
      <c r="C801">
        <v>107</v>
      </c>
    </row>
    <row r="802" spans="1:3" hidden="1" outlineLevel="2" x14ac:dyDescent="0.25">
      <c r="A802" s="1">
        <v>38846</v>
      </c>
      <c r="B802" t="s">
        <v>37</v>
      </c>
      <c r="C802">
        <v>117</v>
      </c>
    </row>
    <row r="803" spans="1:3" hidden="1" outlineLevel="2" x14ac:dyDescent="0.25">
      <c r="A803" s="1">
        <v>38847</v>
      </c>
      <c r="B803" t="s">
        <v>37</v>
      </c>
      <c r="C803">
        <v>123</v>
      </c>
    </row>
    <row r="804" spans="1:3" hidden="1" outlineLevel="2" x14ac:dyDescent="0.25">
      <c r="A804" s="1">
        <v>38847</v>
      </c>
      <c r="B804" t="s">
        <v>37</v>
      </c>
      <c r="C804">
        <v>66</v>
      </c>
    </row>
    <row r="805" spans="1:3" hidden="1" outlineLevel="2" x14ac:dyDescent="0.25">
      <c r="A805" s="1">
        <v>38851</v>
      </c>
      <c r="B805" t="s">
        <v>37</v>
      </c>
      <c r="C805">
        <v>111</v>
      </c>
    </row>
    <row r="806" spans="1:3" hidden="1" outlineLevel="2" x14ac:dyDescent="0.25">
      <c r="A806" s="1">
        <v>38852</v>
      </c>
      <c r="B806" t="s">
        <v>37</v>
      </c>
      <c r="C806">
        <v>73</v>
      </c>
    </row>
    <row r="807" spans="1:3" hidden="1" outlineLevel="2" x14ac:dyDescent="0.25">
      <c r="A807" s="1">
        <v>38853</v>
      </c>
      <c r="B807" t="s">
        <v>37</v>
      </c>
      <c r="C807">
        <v>112</v>
      </c>
    </row>
    <row r="808" spans="1:3" hidden="1" outlineLevel="2" x14ac:dyDescent="0.25">
      <c r="A808" s="1">
        <v>38855</v>
      </c>
      <c r="B808" t="s">
        <v>37</v>
      </c>
      <c r="C808">
        <v>140</v>
      </c>
    </row>
    <row r="809" spans="1:3" hidden="1" outlineLevel="2" x14ac:dyDescent="0.25">
      <c r="A809" s="1">
        <v>38855</v>
      </c>
      <c r="B809" t="s">
        <v>37</v>
      </c>
      <c r="C809">
        <v>184</v>
      </c>
    </row>
    <row r="810" spans="1:3" hidden="1" outlineLevel="2" x14ac:dyDescent="0.25">
      <c r="A810" s="1">
        <v>38855</v>
      </c>
      <c r="B810" t="s">
        <v>37</v>
      </c>
      <c r="C810">
        <v>162</v>
      </c>
    </row>
    <row r="811" spans="1:3" hidden="1" outlineLevel="2" x14ac:dyDescent="0.25">
      <c r="A811" s="1">
        <v>38856</v>
      </c>
      <c r="B811" t="s">
        <v>37</v>
      </c>
      <c r="C811">
        <v>110</v>
      </c>
    </row>
    <row r="812" spans="1:3" hidden="1" outlineLevel="2" x14ac:dyDescent="0.25">
      <c r="A812" s="1">
        <v>38857</v>
      </c>
      <c r="B812" t="s">
        <v>37</v>
      </c>
      <c r="C812">
        <v>159</v>
      </c>
    </row>
    <row r="813" spans="1:3" hidden="1" outlineLevel="2" x14ac:dyDescent="0.25">
      <c r="A813" s="1">
        <v>38859</v>
      </c>
      <c r="B813" t="s">
        <v>37</v>
      </c>
      <c r="C813">
        <v>20</v>
      </c>
    </row>
    <row r="814" spans="1:3" hidden="1" outlineLevel="2" x14ac:dyDescent="0.25">
      <c r="A814" s="1">
        <v>38860</v>
      </c>
      <c r="B814" t="s">
        <v>37</v>
      </c>
      <c r="C814">
        <v>108</v>
      </c>
    </row>
    <row r="815" spans="1:3" hidden="1" outlineLevel="2" x14ac:dyDescent="0.25">
      <c r="A815" s="1">
        <v>38861</v>
      </c>
      <c r="B815" t="s">
        <v>37</v>
      </c>
      <c r="C815">
        <v>96</v>
      </c>
    </row>
    <row r="816" spans="1:3" hidden="1" outlineLevel="2" x14ac:dyDescent="0.25">
      <c r="A816" s="1">
        <v>38862</v>
      </c>
      <c r="B816" t="s">
        <v>37</v>
      </c>
      <c r="C816">
        <v>175</v>
      </c>
    </row>
    <row r="817" spans="1:3" hidden="1" outlineLevel="2" x14ac:dyDescent="0.25">
      <c r="A817" s="1">
        <v>38862</v>
      </c>
      <c r="B817" t="s">
        <v>37</v>
      </c>
      <c r="C817">
        <v>155</v>
      </c>
    </row>
    <row r="818" spans="1:3" hidden="1" outlineLevel="2" x14ac:dyDescent="0.25">
      <c r="A818" s="1">
        <v>38863</v>
      </c>
      <c r="B818" t="s">
        <v>37</v>
      </c>
      <c r="C818">
        <v>27</v>
      </c>
    </row>
    <row r="819" spans="1:3" hidden="1" outlineLevel="2" x14ac:dyDescent="0.25">
      <c r="A819" s="1">
        <v>38864</v>
      </c>
      <c r="B819" t="s">
        <v>37</v>
      </c>
      <c r="C819">
        <v>92</v>
      </c>
    </row>
    <row r="820" spans="1:3" hidden="1" outlineLevel="2" x14ac:dyDescent="0.25">
      <c r="A820" s="1">
        <v>38865</v>
      </c>
      <c r="B820" t="s">
        <v>37</v>
      </c>
      <c r="C820">
        <v>178</v>
      </c>
    </row>
    <row r="821" spans="1:3" hidden="1" outlineLevel="2" x14ac:dyDescent="0.25">
      <c r="A821" s="1">
        <v>38865</v>
      </c>
      <c r="B821" t="s">
        <v>37</v>
      </c>
      <c r="C821">
        <v>93</v>
      </c>
    </row>
    <row r="822" spans="1:3" outlineLevel="1" collapsed="1" x14ac:dyDescent="0.25">
      <c r="A822" s="1"/>
      <c r="B822" s="8" t="s">
        <v>282</v>
      </c>
      <c r="C822">
        <f>SUBTOTAL(9,C776:C821)</f>
        <v>5232</v>
      </c>
    </row>
    <row r="823" spans="1:3" hidden="1" outlineLevel="2" x14ac:dyDescent="0.25">
      <c r="A823" s="1">
        <v>41064</v>
      </c>
      <c r="B823" t="s">
        <v>18</v>
      </c>
      <c r="C823">
        <v>99</v>
      </c>
    </row>
    <row r="824" spans="1:3" hidden="1" outlineLevel="2" x14ac:dyDescent="0.25">
      <c r="A824" s="1">
        <v>41067</v>
      </c>
      <c r="B824" t="s">
        <v>18</v>
      </c>
      <c r="C824">
        <v>20</v>
      </c>
    </row>
    <row r="825" spans="1:3" hidden="1" outlineLevel="2" x14ac:dyDescent="0.25">
      <c r="A825" s="1">
        <v>41069</v>
      </c>
      <c r="B825" t="s">
        <v>18</v>
      </c>
      <c r="C825">
        <v>54</v>
      </c>
    </row>
    <row r="826" spans="1:3" hidden="1" outlineLevel="2" x14ac:dyDescent="0.25">
      <c r="A826" s="1">
        <v>41070</v>
      </c>
      <c r="B826" t="s">
        <v>18</v>
      </c>
      <c r="C826">
        <v>177</v>
      </c>
    </row>
    <row r="827" spans="1:3" hidden="1" outlineLevel="2" x14ac:dyDescent="0.25">
      <c r="A827" s="1">
        <v>41074</v>
      </c>
      <c r="B827" t="s">
        <v>18</v>
      </c>
      <c r="C827">
        <v>81</v>
      </c>
    </row>
    <row r="828" spans="1:3" hidden="1" outlineLevel="2" x14ac:dyDescent="0.25">
      <c r="A828" s="1">
        <v>41076</v>
      </c>
      <c r="B828" t="s">
        <v>18</v>
      </c>
      <c r="C828">
        <v>103</v>
      </c>
    </row>
    <row r="829" spans="1:3" hidden="1" outlineLevel="2" x14ac:dyDescent="0.25">
      <c r="A829" s="1">
        <v>41076</v>
      </c>
      <c r="B829" t="s">
        <v>18</v>
      </c>
      <c r="C829">
        <v>60</v>
      </c>
    </row>
    <row r="830" spans="1:3" hidden="1" outlineLevel="2" x14ac:dyDescent="0.25">
      <c r="A830" s="1">
        <v>41079</v>
      </c>
      <c r="B830" t="s">
        <v>18</v>
      </c>
      <c r="C830">
        <v>163</v>
      </c>
    </row>
    <row r="831" spans="1:3" hidden="1" outlineLevel="2" x14ac:dyDescent="0.25">
      <c r="A831" s="1">
        <v>41083</v>
      </c>
      <c r="B831" t="s">
        <v>18</v>
      </c>
      <c r="C831">
        <v>192</v>
      </c>
    </row>
    <row r="832" spans="1:3" hidden="1" outlineLevel="2" x14ac:dyDescent="0.25">
      <c r="A832" s="1">
        <v>41088</v>
      </c>
      <c r="B832" t="s">
        <v>18</v>
      </c>
      <c r="C832">
        <v>123</v>
      </c>
    </row>
    <row r="833" spans="1:3" hidden="1" outlineLevel="2" x14ac:dyDescent="0.25">
      <c r="A833" s="1">
        <v>41090</v>
      </c>
      <c r="B833" t="s">
        <v>18</v>
      </c>
      <c r="C833">
        <v>78</v>
      </c>
    </row>
    <row r="834" spans="1:3" hidden="1" outlineLevel="2" x14ac:dyDescent="0.25">
      <c r="A834" s="1">
        <v>41090</v>
      </c>
      <c r="B834" t="s">
        <v>18</v>
      </c>
      <c r="C834">
        <v>86</v>
      </c>
    </row>
    <row r="835" spans="1:3" hidden="1" outlineLevel="2" x14ac:dyDescent="0.25">
      <c r="A835" s="1">
        <v>41091</v>
      </c>
      <c r="B835" t="s">
        <v>18</v>
      </c>
      <c r="C835">
        <v>157</v>
      </c>
    </row>
    <row r="836" spans="1:3" hidden="1" outlineLevel="2" x14ac:dyDescent="0.25">
      <c r="A836" s="1">
        <v>41095</v>
      </c>
      <c r="B836" t="s">
        <v>18</v>
      </c>
      <c r="C836">
        <v>114</v>
      </c>
    </row>
    <row r="837" spans="1:3" hidden="1" outlineLevel="2" collapsed="1" x14ac:dyDescent="0.25">
      <c r="A837" s="1">
        <v>41096</v>
      </c>
      <c r="B837" t="s">
        <v>18</v>
      </c>
      <c r="C837">
        <v>159</v>
      </c>
    </row>
    <row r="838" spans="1:3" hidden="1" outlineLevel="2" x14ac:dyDescent="0.25">
      <c r="A838" s="1">
        <v>41097</v>
      </c>
      <c r="B838" t="s">
        <v>18</v>
      </c>
      <c r="C838">
        <v>165</v>
      </c>
    </row>
    <row r="839" spans="1:3" hidden="1" outlineLevel="2" x14ac:dyDescent="0.25">
      <c r="A839" s="1">
        <v>41099</v>
      </c>
      <c r="B839" t="s">
        <v>18</v>
      </c>
      <c r="C839">
        <v>20</v>
      </c>
    </row>
    <row r="840" spans="1:3" hidden="1" outlineLevel="2" collapsed="1" x14ac:dyDescent="0.25">
      <c r="A840" s="1">
        <v>41099</v>
      </c>
      <c r="B840" t="s">
        <v>18</v>
      </c>
      <c r="C840">
        <v>100</v>
      </c>
    </row>
    <row r="841" spans="1:3" hidden="1" outlineLevel="2" x14ac:dyDescent="0.25">
      <c r="A841" s="1">
        <v>41099</v>
      </c>
      <c r="B841" t="s">
        <v>18</v>
      </c>
      <c r="C841">
        <v>190</v>
      </c>
    </row>
    <row r="842" spans="1:3" hidden="1" outlineLevel="2" x14ac:dyDescent="0.25">
      <c r="A842" s="1">
        <v>41100</v>
      </c>
      <c r="B842" t="s">
        <v>18</v>
      </c>
      <c r="C842">
        <v>152</v>
      </c>
    </row>
    <row r="843" spans="1:3" hidden="1" outlineLevel="2" collapsed="1" x14ac:dyDescent="0.25">
      <c r="A843" s="1">
        <v>41102</v>
      </c>
      <c r="B843" t="s">
        <v>18</v>
      </c>
      <c r="C843">
        <v>77</v>
      </c>
    </row>
    <row r="844" spans="1:3" hidden="1" outlineLevel="2" x14ac:dyDescent="0.25">
      <c r="A844" s="1">
        <v>41104</v>
      </c>
      <c r="B844" t="s">
        <v>18</v>
      </c>
      <c r="C844">
        <v>75</v>
      </c>
    </row>
    <row r="845" spans="1:3" hidden="1" outlineLevel="2" x14ac:dyDescent="0.25">
      <c r="A845" s="1">
        <v>41104</v>
      </c>
      <c r="B845" t="s">
        <v>18</v>
      </c>
      <c r="C845">
        <v>107</v>
      </c>
    </row>
    <row r="846" spans="1:3" hidden="1" outlineLevel="2" x14ac:dyDescent="0.25">
      <c r="A846" s="1">
        <v>41106</v>
      </c>
      <c r="B846" t="s">
        <v>18</v>
      </c>
      <c r="C846">
        <v>93</v>
      </c>
    </row>
    <row r="847" spans="1:3" hidden="1" outlineLevel="2" collapsed="1" x14ac:dyDescent="0.25">
      <c r="A847" s="1">
        <v>41106</v>
      </c>
      <c r="B847" t="s">
        <v>18</v>
      </c>
      <c r="C847">
        <v>90</v>
      </c>
    </row>
    <row r="848" spans="1:3" hidden="1" outlineLevel="2" x14ac:dyDescent="0.25">
      <c r="A848" s="1">
        <v>41108</v>
      </c>
      <c r="B848" t="s">
        <v>18</v>
      </c>
      <c r="C848">
        <v>75</v>
      </c>
    </row>
    <row r="849" spans="1:3" hidden="1" outlineLevel="2" collapsed="1" x14ac:dyDescent="0.25">
      <c r="A849" s="1">
        <v>41109</v>
      </c>
      <c r="B849" t="s">
        <v>18</v>
      </c>
      <c r="C849">
        <v>40</v>
      </c>
    </row>
    <row r="850" spans="1:3" hidden="1" outlineLevel="2" x14ac:dyDescent="0.25">
      <c r="A850" s="1">
        <v>41115</v>
      </c>
      <c r="B850" t="s">
        <v>18</v>
      </c>
      <c r="C850">
        <v>58</v>
      </c>
    </row>
    <row r="851" spans="1:3" hidden="1" outlineLevel="2" x14ac:dyDescent="0.25">
      <c r="A851" s="1">
        <v>41115</v>
      </c>
      <c r="B851" t="s">
        <v>18</v>
      </c>
      <c r="C851">
        <v>66</v>
      </c>
    </row>
    <row r="852" spans="1:3" hidden="1" outlineLevel="2" x14ac:dyDescent="0.25">
      <c r="A852" s="1">
        <v>41115</v>
      </c>
      <c r="B852" t="s">
        <v>18</v>
      </c>
      <c r="C852">
        <v>154</v>
      </c>
    </row>
    <row r="853" spans="1:3" hidden="1" outlineLevel="2" x14ac:dyDescent="0.25">
      <c r="A853" s="1">
        <v>41118</v>
      </c>
      <c r="B853" t="s">
        <v>18</v>
      </c>
      <c r="C853">
        <v>48</v>
      </c>
    </row>
    <row r="854" spans="1:3" hidden="1" outlineLevel="2" collapsed="1" x14ac:dyDescent="0.25">
      <c r="A854" s="1">
        <v>41118</v>
      </c>
      <c r="B854" t="s">
        <v>18</v>
      </c>
      <c r="C854">
        <v>89</v>
      </c>
    </row>
    <row r="855" spans="1:3" hidden="1" outlineLevel="2" x14ac:dyDescent="0.25">
      <c r="A855" s="1">
        <v>41122</v>
      </c>
      <c r="B855" t="s">
        <v>18</v>
      </c>
      <c r="C855">
        <v>199</v>
      </c>
    </row>
    <row r="856" spans="1:3" hidden="1" outlineLevel="2" collapsed="1" x14ac:dyDescent="0.25">
      <c r="A856" s="1">
        <v>41124</v>
      </c>
      <c r="B856" t="s">
        <v>18</v>
      </c>
      <c r="C856">
        <v>198</v>
      </c>
    </row>
    <row r="857" spans="1:3" hidden="1" outlineLevel="2" x14ac:dyDescent="0.25">
      <c r="A857" s="1">
        <v>41125</v>
      </c>
      <c r="B857" t="s">
        <v>18</v>
      </c>
      <c r="C857">
        <v>29</v>
      </c>
    </row>
    <row r="858" spans="1:3" hidden="1" outlineLevel="2" x14ac:dyDescent="0.25">
      <c r="A858" s="1">
        <v>41127</v>
      </c>
      <c r="B858" t="s">
        <v>18</v>
      </c>
      <c r="C858">
        <v>197</v>
      </c>
    </row>
    <row r="859" spans="1:3" hidden="1" outlineLevel="2" x14ac:dyDescent="0.25">
      <c r="A859" s="1">
        <v>41130</v>
      </c>
      <c r="B859" t="s">
        <v>18</v>
      </c>
      <c r="C859">
        <v>47</v>
      </c>
    </row>
    <row r="860" spans="1:3" hidden="1" outlineLevel="2" x14ac:dyDescent="0.25">
      <c r="A860" s="1">
        <v>41130</v>
      </c>
      <c r="B860" t="s">
        <v>18</v>
      </c>
      <c r="C860">
        <v>123</v>
      </c>
    </row>
    <row r="861" spans="1:3" hidden="1" outlineLevel="2" x14ac:dyDescent="0.25">
      <c r="A861" s="1">
        <v>41130</v>
      </c>
      <c r="B861" t="s">
        <v>18</v>
      </c>
      <c r="C861">
        <v>78</v>
      </c>
    </row>
    <row r="862" spans="1:3" hidden="1" outlineLevel="2" x14ac:dyDescent="0.25">
      <c r="A862" s="1">
        <v>41132</v>
      </c>
      <c r="B862" t="s">
        <v>18</v>
      </c>
      <c r="C862">
        <v>53</v>
      </c>
    </row>
    <row r="863" spans="1:3" hidden="1" outlineLevel="2" x14ac:dyDescent="0.25">
      <c r="A863" s="1">
        <v>41133</v>
      </c>
      <c r="B863" t="s">
        <v>18</v>
      </c>
      <c r="C863">
        <v>92</v>
      </c>
    </row>
    <row r="864" spans="1:3" hidden="1" outlineLevel="2" x14ac:dyDescent="0.25">
      <c r="A864" s="1">
        <v>41134</v>
      </c>
      <c r="B864" t="s">
        <v>18</v>
      </c>
      <c r="C864">
        <v>65</v>
      </c>
    </row>
    <row r="865" spans="1:3" hidden="1" outlineLevel="2" x14ac:dyDescent="0.25">
      <c r="A865" s="1">
        <v>41136</v>
      </c>
      <c r="B865" t="s">
        <v>18</v>
      </c>
      <c r="C865">
        <v>176</v>
      </c>
    </row>
    <row r="866" spans="1:3" hidden="1" outlineLevel="2" x14ac:dyDescent="0.25">
      <c r="A866" s="1">
        <v>41137</v>
      </c>
      <c r="B866" t="s">
        <v>18</v>
      </c>
      <c r="C866">
        <v>186</v>
      </c>
    </row>
    <row r="867" spans="1:3" hidden="1" outlineLevel="2" x14ac:dyDescent="0.25">
      <c r="A867" s="1">
        <v>41141</v>
      </c>
      <c r="B867" t="s">
        <v>18</v>
      </c>
      <c r="C867">
        <v>94</v>
      </c>
    </row>
    <row r="868" spans="1:3" hidden="1" outlineLevel="2" x14ac:dyDescent="0.25">
      <c r="A868" s="1">
        <v>41142</v>
      </c>
      <c r="B868" t="s">
        <v>18</v>
      </c>
      <c r="C868">
        <v>190</v>
      </c>
    </row>
    <row r="869" spans="1:3" hidden="1" outlineLevel="2" x14ac:dyDescent="0.25">
      <c r="A869" s="1">
        <v>41142</v>
      </c>
      <c r="B869" t="s">
        <v>18</v>
      </c>
      <c r="C869">
        <v>59</v>
      </c>
    </row>
    <row r="870" spans="1:3" hidden="1" outlineLevel="2" x14ac:dyDescent="0.25">
      <c r="A870" s="1">
        <v>41143</v>
      </c>
      <c r="B870" t="s">
        <v>18</v>
      </c>
      <c r="C870">
        <v>73</v>
      </c>
    </row>
    <row r="871" spans="1:3" hidden="1" outlineLevel="2" x14ac:dyDescent="0.25">
      <c r="A871" s="1">
        <v>41143</v>
      </c>
      <c r="B871" t="s">
        <v>18</v>
      </c>
      <c r="C871">
        <v>32</v>
      </c>
    </row>
    <row r="872" spans="1:3" outlineLevel="1" collapsed="1" x14ac:dyDescent="0.25">
      <c r="A872" s="1"/>
      <c r="B872" s="8" t="s">
        <v>425</v>
      </c>
      <c r="C872">
        <f>SUBTOTAL(9,C823:C871)</f>
        <v>5156</v>
      </c>
    </row>
    <row r="873" spans="1:3" hidden="1" outlineLevel="2" x14ac:dyDescent="0.25">
      <c r="A873" s="1">
        <v>39965</v>
      </c>
      <c r="B873" t="s">
        <v>30</v>
      </c>
      <c r="C873">
        <v>76</v>
      </c>
    </row>
    <row r="874" spans="1:3" hidden="1" outlineLevel="2" x14ac:dyDescent="0.25">
      <c r="A874" s="1">
        <v>39965</v>
      </c>
      <c r="B874" t="s">
        <v>30</v>
      </c>
      <c r="C874">
        <v>179</v>
      </c>
    </row>
    <row r="875" spans="1:3" hidden="1" outlineLevel="2" x14ac:dyDescent="0.25">
      <c r="A875" s="1">
        <v>39969</v>
      </c>
      <c r="B875" t="s">
        <v>30</v>
      </c>
      <c r="C875">
        <v>91</v>
      </c>
    </row>
    <row r="876" spans="1:3" hidden="1" outlineLevel="2" x14ac:dyDescent="0.25">
      <c r="A876" s="1">
        <v>39971</v>
      </c>
      <c r="B876" t="s">
        <v>30</v>
      </c>
      <c r="C876">
        <v>185</v>
      </c>
    </row>
    <row r="877" spans="1:3" hidden="1" outlineLevel="2" x14ac:dyDescent="0.25">
      <c r="A877" s="1">
        <v>39971</v>
      </c>
      <c r="B877" t="s">
        <v>30</v>
      </c>
      <c r="C877">
        <v>189</v>
      </c>
    </row>
    <row r="878" spans="1:3" hidden="1" outlineLevel="2" x14ac:dyDescent="0.25">
      <c r="A878" s="1">
        <v>39974</v>
      </c>
      <c r="B878" t="s">
        <v>30</v>
      </c>
      <c r="C878">
        <v>65</v>
      </c>
    </row>
    <row r="879" spans="1:3" hidden="1" outlineLevel="2" x14ac:dyDescent="0.25">
      <c r="A879" s="1">
        <v>39977</v>
      </c>
      <c r="B879" t="s">
        <v>30</v>
      </c>
      <c r="C879">
        <v>70</v>
      </c>
    </row>
    <row r="880" spans="1:3" hidden="1" outlineLevel="2" x14ac:dyDescent="0.25">
      <c r="A880" s="1">
        <v>39978</v>
      </c>
      <c r="B880" t="s">
        <v>30</v>
      </c>
      <c r="C880">
        <v>106</v>
      </c>
    </row>
    <row r="881" spans="1:3" hidden="1" outlineLevel="2" x14ac:dyDescent="0.25">
      <c r="A881" s="1">
        <v>39980</v>
      </c>
      <c r="B881" t="s">
        <v>30</v>
      </c>
      <c r="C881">
        <v>142</v>
      </c>
    </row>
    <row r="882" spans="1:3" hidden="1" outlineLevel="2" x14ac:dyDescent="0.25">
      <c r="A882" s="1">
        <v>39980</v>
      </c>
      <c r="B882" t="s">
        <v>30</v>
      </c>
      <c r="C882">
        <v>52</v>
      </c>
    </row>
    <row r="883" spans="1:3" hidden="1" outlineLevel="2" x14ac:dyDescent="0.25">
      <c r="A883" s="1">
        <v>39980</v>
      </c>
      <c r="B883" t="s">
        <v>30</v>
      </c>
      <c r="C883">
        <v>168</v>
      </c>
    </row>
    <row r="884" spans="1:3" hidden="1" outlineLevel="2" x14ac:dyDescent="0.25">
      <c r="A884" s="1">
        <v>39984</v>
      </c>
      <c r="B884" t="s">
        <v>30</v>
      </c>
      <c r="C884">
        <v>80</v>
      </c>
    </row>
    <row r="885" spans="1:3" hidden="1" outlineLevel="2" x14ac:dyDescent="0.25">
      <c r="A885" s="1">
        <v>39985</v>
      </c>
      <c r="B885" t="s">
        <v>30</v>
      </c>
      <c r="C885">
        <v>141</v>
      </c>
    </row>
    <row r="886" spans="1:3" hidden="1" outlineLevel="2" x14ac:dyDescent="0.25">
      <c r="A886" s="1">
        <v>39987</v>
      </c>
      <c r="B886" t="s">
        <v>30</v>
      </c>
      <c r="C886">
        <v>148</v>
      </c>
    </row>
    <row r="887" spans="1:3" hidden="1" outlineLevel="2" x14ac:dyDescent="0.25">
      <c r="A887" s="1">
        <v>39992</v>
      </c>
      <c r="B887" t="s">
        <v>30</v>
      </c>
      <c r="C887">
        <v>99</v>
      </c>
    </row>
    <row r="888" spans="1:3" hidden="1" outlineLevel="2" x14ac:dyDescent="0.25">
      <c r="A888" s="1">
        <v>39994</v>
      </c>
      <c r="B888" t="s">
        <v>30</v>
      </c>
      <c r="C888">
        <v>166</v>
      </c>
    </row>
    <row r="889" spans="1:3" hidden="1" outlineLevel="2" x14ac:dyDescent="0.25">
      <c r="A889" s="1">
        <v>39994</v>
      </c>
      <c r="B889" t="s">
        <v>30</v>
      </c>
      <c r="C889">
        <v>68</v>
      </c>
    </row>
    <row r="890" spans="1:3" hidden="1" outlineLevel="2" x14ac:dyDescent="0.25">
      <c r="A890" s="1">
        <v>39994</v>
      </c>
      <c r="B890" t="s">
        <v>30</v>
      </c>
      <c r="C890">
        <v>183</v>
      </c>
    </row>
    <row r="891" spans="1:3" hidden="1" outlineLevel="2" x14ac:dyDescent="0.25">
      <c r="A891" s="1">
        <v>39994</v>
      </c>
      <c r="B891" t="s">
        <v>30</v>
      </c>
      <c r="C891">
        <v>200</v>
      </c>
    </row>
    <row r="892" spans="1:3" hidden="1" outlineLevel="2" x14ac:dyDescent="0.25">
      <c r="A892" s="1">
        <v>39995</v>
      </c>
      <c r="B892" t="s">
        <v>30</v>
      </c>
      <c r="C892">
        <v>137</v>
      </c>
    </row>
    <row r="893" spans="1:3" hidden="1" outlineLevel="2" x14ac:dyDescent="0.25">
      <c r="A893" s="1">
        <v>39997</v>
      </c>
      <c r="B893" t="s">
        <v>30</v>
      </c>
      <c r="C893">
        <v>178</v>
      </c>
    </row>
    <row r="894" spans="1:3" hidden="1" outlineLevel="2" x14ac:dyDescent="0.25">
      <c r="A894" s="1">
        <v>40000</v>
      </c>
      <c r="B894" t="s">
        <v>30</v>
      </c>
      <c r="C894">
        <v>126</v>
      </c>
    </row>
    <row r="895" spans="1:3" hidden="1" outlineLevel="2" x14ac:dyDescent="0.25">
      <c r="A895" s="1">
        <v>40000</v>
      </c>
      <c r="B895" t="s">
        <v>30</v>
      </c>
      <c r="C895">
        <v>142</v>
      </c>
    </row>
    <row r="896" spans="1:3" hidden="1" outlineLevel="2" collapsed="1" x14ac:dyDescent="0.25">
      <c r="A896" s="1">
        <v>40000</v>
      </c>
      <c r="B896" t="s">
        <v>30</v>
      </c>
      <c r="C896">
        <v>125</v>
      </c>
    </row>
    <row r="897" spans="1:3" hidden="1" outlineLevel="2" x14ac:dyDescent="0.25">
      <c r="A897" s="1">
        <v>40001</v>
      </c>
      <c r="B897" t="s">
        <v>30</v>
      </c>
      <c r="C897">
        <v>179</v>
      </c>
    </row>
    <row r="898" spans="1:3" hidden="1" outlineLevel="2" x14ac:dyDescent="0.25">
      <c r="A898" s="1">
        <v>40002</v>
      </c>
      <c r="B898" t="s">
        <v>30</v>
      </c>
      <c r="C898">
        <v>105</v>
      </c>
    </row>
    <row r="899" spans="1:3" hidden="1" outlineLevel="2" x14ac:dyDescent="0.25">
      <c r="A899" s="1">
        <v>40006</v>
      </c>
      <c r="B899" t="s">
        <v>30</v>
      </c>
      <c r="C899">
        <v>57</v>
      </c>
    </row>
    <row r="900" spans="1:3" hidden="1" outlineLevel="2" x14ac:dyDescent="0.25">
      <c r="A900" s="1">
        <v>40006</v>
      </c>
      <c r="B900" t="s">
        <v>30</v>
      </c>
      <c r="C900">
        <v>174</v>
      </c>
    </row>
    <row r="901" spans="1:3" hidden="1" outlineLevel="2" collapsed="1" x14ac:dyDescent="0.25">
      <c r="A901" s="1">
        <v>40007</v>
      </c>
      <c r="B901" t="s">
        <v>30</v>
      </c>
      <c r="C901">
        <v>151</v>
      </c>
    </row>
    <row r="902" spans="1:3" hidden="1" outlineLevel="2" x14ac:dyDescent="0.25">
      <c r="A902" s="1">
        <v>40007</v>
      </c>
      <c r="B902" t="s">
        <v>30</v>
      </c>
      <c r="C902">
        <v>184</v>
      </c>
    </row>
    <row r="903" spans="1:3" hidden="1" outlineLevel="2" x14ac:dyDescent="0.25">
      <c r="A903" s="1">
        <v>40009</v>
      </c>
      <c r="B903" t="s">
        <v>30</v>
      </c>
      <c r="C903">
        <v>42</v>
      </c>
    </row>
    <row r="904" spans="1:3" hidden="1" outlineLevel="2" x14ac:dyDescent="0.25">
      <c r="A904" s="1">
        <v>40010</v>
      </c>
      <c r="B904" t="s">
        <v>30</v>
      </c>
      <c r="C904">
        <v>125</v>
      </c>
    </row>
    <row r="905" spans="1:3" hidden="1" outlineLevel="2" x14ac:dyDescent="0.25">
      <c r="A905" s="1">
        <v>40012</v>
      </c>
      <c r="B905" t="s">
        <v>30</v>
      </c>
      <c r="C905">
        <v>53</v>
      </c>
    </row>
    <row r="906" spans="1:3" hidden="1" outlineLevel="2" x14ac:dyDescent="0.25">
      <c r="A906" s="1">
        <v>40013</v>
      </c>
      <c r="B906" t="s">
        <v>30</v>
      </c>
      <c r="C906">
        <v>181</v>
      </c>
    </row>
    <row r="907" spans="1:3" hidden="1" outlineLevel="2" collapsed="1" x14ac:dyDescent="0.25">
      <c r="A907" s="1">
        <v>40014</v>
      </c>
      <c r="B907" t="s">
        <v>30</v>
      </c>
      <c r="C907">
        <v>81</v>
      </c>
    </row>
    <row r="908" spans="1:3" hidden="1" outlineLevel="2" x14ac:dyDescent="0.25">
      <c r="A908" s="1">
        <v>40015</v>
      </c>
      <c r="B908" t="s">
        <v>30</v>
      </c>
      <c r="C908">
        <v>132</v>
      </c>
    </row>
    <row r="909" spans="1:3" hidden="1" outlineLevel="2" x14ac:dyDescent="0.25">
      <c r="A909" s="1">
        <v>40017</v>
      </c>
      <c r="B909" t="s">
        <v>30</v>
      </c>
      <c r="C909">
        <v>165</v>
      </c>
    </row>
    <row r="910" spans="1:3" hidden="1" outlineLevel="2" x14ac:dyDescent="0.25">
      <c r="A910" s="1">
        <v>40019</v>
      </c>
      <c r="B910" t="s">
        <v>30</v>
      </c>
      <c r="C910">
        <v>174</v>
      </c>
    </row>
    <row r="911" spans="1:3" hidden="1" outlineLevel="2" x14ac:dyDescent="0.25">
      <c r="A911" s="1">
        <v>40021</v>
      </c>
      <c r="B911" t="s">
        <v>30</v>
      </c>
      <c r="C911">
        <v>111</v>
      </c>
    </row>
    <row r="912" spans="1:3" hidden="1" outlineLevel="2" collapsed="1" x14ac:dyDescent="0.25">
      <c r="A912" s="1">
        <v>40024</v>
      </c>
      <c r="B912" t="s">
        <v>30</v>
      </c>
      <c r="C912">
        <v>90</v>
      </c>
    </row>
    <row r="913" spans="1:3" outlineLevel="1" collapsed="1" x14ac:dyDescent="0.25">
      <c r="A913" s="1"/>
      <c r="B913" s="8" t="s">
        <v>353</v>
      </c>
      <c r="C913">
        <f>SUBTOTAL(9,C873:C912)</f>
        <v>5120</v>
      </c>
    </row>
    <row r="914" spans="1:3" hidden="1" outlineLevel="2" x14ac:dyDescent="0.25">
      <c r="A914" s="1">
        <v>40857</v>
      </c>
      <c r="B914" t="s">
        <v>55</v>
      </c>
      <c r="C914">
        <v>67</v>
      </c>
    </row>
    <row r="915" spans="1:3" hidden="1" outlineLevel="2" x14ac:dyDescent="0.25">
      <c r="A915" s="1">
        <v>40857</v>
      </c>
      <c r="B915" t="s">
        <v>55</v>
      </c>
      <c r="C915">
        <v>84</v>
      </c>
    </row>
    <row r="916" spans="1:3" hidden="1" outlineLevel="2" x14ac:dyDescent="0.25">
      <c r="A916" s="1">
        <v>40859</v>
      </c>
      <c r="B916" t="s">
        <v>55</v>
      </c>
      <c r="C916">
        <v>26</v>
      </c>
    </row>
    <row r="917" spans="1:3" hidden="1" outlineLevel="2" x14ac:dyDescent="0.25">
      <c r="A917" s="1">
        <v>40864</v>
      </c>
      <c r="B917" t="s">
        <v>55</v>
      </c>
      <c r="C917">
        <v>170</v>
      </c>
    </row>
    <row r="918" spans="1:3" hidden="1" outlineLevel="2" collapsed="1" x14ac:dyDescent="0.25">
      <c r="A918" s="1">
        <v>40865</v>
      </c>
      <c r="B918" t="s">
        <v>55</v>
      </c>
      <c r="C918">
        <v>172</v>
      </c>
    </row>
    <row r="919" spans="1:3" hidden="1" outlineLevel="2" x14ac:dyDescent="0.25">
      <c r="A919" s="1">
        <v>40869</v>
      </c>
      <c r="B919" t="s">
        <v>55</v>
      </c>
      <c r="C919">
        <v>104</v>
      </c>
    </row>
    <row r="920" spans="1:3" hidden="1" outlineLevel="2" x14ac:dyDescent="0.25">
      <c r="A920" s="1">
        <v>40872</v>
      </c>
      <c r="B920" t="s">
        <v>55</v>
      </c>
      <c r="C920">
        <v>30</v>
      </c>
    </row>
    <row r="921" spans="1:3" hidden="1" outlineLevel="2" collapsed="1" x14ac:dyDescent="0.25">
      <c r="A921" s="1">
        <v>40874</v>
      </c>
      <c r="B921" t="s">
        <v>55</v>
      </c>
      <c r="C921">
        <v>81</v>
      </c>
    </row>
    <row r="922" spans="1:3" hidden="1" outlineLevel="2" x14ac:dyDescent="0.25">
      <c r="A922" s="1">
        <v>40876</v>
      </c>
      <c r="B922" t="s">
        <v>55</v>
      </c>
      <c r="C922">
        <v>118</v>
      </c>
    </row>
    <row r="923" spans="1:3" hidden="1" outlineLevel="2" collapsed="1" x14ac:dyDescent="0.25">
      <c r="A923" s="1">
        <v>40881</v>
      </c>
      <c r="B923" t="s">
        <v>55</v>
      </c>
      <c r="C923">
        <v>98</v>
      </c>
    </row>
    <row r="924" spans="1:3" hidden="1" outlineLevel="2" x14ac:dyDescent="0.25">
      <c r="A924" s="1">
        <v>40881</v>
      </c>
      <c r="B924" t="s">
        <v>55</v>
      </c>
      <c r="C924">
        <v>105</v>
      </c>
    </row>
    <row r="925" spans="1:3" hidden="1" outlineLevel="2" collapsed="1" x14ac:dyDescent="0.25">
      <c r="A925" s="1">
        <v>40889</v>
      </c>
      <c r="B925" t="s">
        <v>55</v>
      </c>
      <c r="C925">
        <v>130</v>
      </c>
    </row>
    <row r="926" spans="1:3" hidden="1" outlineLevel="2" x14ac:dyDescent="0.25">
      <c r="A926" s="1">
        <v>40889</v>
      </c>
      <c r="B926" t="s">
        <v>55</v>
      </c>
      <c r="C926">
        <v>176</v>
      </c>
    </row>
    <row r="927" spans="1:3" hidden="1" outlineLevel="2" x14ac:dyDescent="0.25">
      <c r="A927" s="1">
        <v>40890</v>
      </c>
      <c r="B927" t="s">
        <v>55</v>
      </c>
      <c r="C927">
        <v>97</v>
      </c>
    </row>
    <row r="928" spans="1:3" hidden="1" outlineLevel="2" x14ac:dyDescent="0.25">
      <c r="A928" s="1">
        <v>40891</v>
      </c>
      <c r="B928" t="s">
        <v>55</v>
      </c>
      <c r="C928">
        <v>44</v>
      </c>
    </row>
    <row r="929" spans="1:3" hidden="1" outlineLevel="2" collapsed="1" x14ac:dyDescent="0.25">
      <c r="A929" s="1">
        <v>40892</v>
      </c>
      <c r="B929" t="s">
        <v>55</v>
      </c>
      <c r="C929">
        <v>121</v>
      </c>
    </row>
    <row r="930" spans="1:3" hidden="1" outlineLevel="2" x14ac:dyDescent="0.25">
      <c r="A930" s="1">
        <v>40895</v>
      </c>
      <c r="B930" t="s">
        <v>55</v>
      </c>
      <c r="C930">
        <v>46</v>
      </c>
    </row>
    <row r="931" spans="1:3" hidden="1" outlineLevel="2" x14ac:dyDescent="0.25">
      <c r="A931" s="1">
        <v>40897</v>
      </c>
      <c r="B931" t="s">
        <v>55</v>
      </c>
      <c r="C931">
        <v>98</v>
      </c>
    </row>
    <row r="932" spans="1:3" hidden="1" outlineLevel="2" x14ac:dyDescent="0.25">
      <c r="A932" s="1">
        <v>40898</v>
      </c>
      <c r="B932" t="s">
        <v>55</v>
      </c>
      <c r="C932">
        <v>30</v>
      </c>
    </row>
    <row r="933" spans="1:3" hidden="1" outlineLevel="2" collapsed="1" x14ac:dyDescent="0.25">
      <c r="A933" s="1">
        <v>40899</v>
      </c>
      <c r="B933" t="s">
        <v>55</v>
      </c>
      <c r="C933">
        <v>159</v>
      </c>
    </row>
    <row r="934" spans="1:3" hidden="1" outlineLevel="2" x14ac:dyDescent="0.25">
      <c r="A934" s="1">
        <v>40899</v>
      </c>
      <c r="B934" t="s">
        <v>55</v>
      </c>
      <c r="C934">
        <v>94</v>
      </c>
    </row>
    <row r="935" spans="1:3" hidden="1" outlineLevel="2" x14ac:dyDescent="0.25">
      <c r="A935" s="1">
        <v>40900</v>
      </c>
      <c r="B935" t="s">
        <v>55</v>
      </c>
      <c r="C935">
        <v>78</v>
      </c>
    </row>
    <row r="936" spans="1:3" hidden="1" outlineLevel="2" x14ac:dyDescent="0.25">
      <c r="A936" s="1">
        <v>40901</v>
      </c>
      <c r="B936" t="s">
        <v>55</v>
      </c>
      <c r="C936">
        <v>153</v>
      </c>
    </row>
    <row r="937" spans="1:3" hidden="1" outlineLevel="2" x14ac:dyDescent="0.25">
      <c r="A937" s="1">
        <v>40903</v>
      </c>
      <c r="B937" t="s">
        <v>55</v>
      </c>
      <c r="C937">
        <v>107</v>
      </c>
    </row>
    <row r="938" spans="1:3" hidden="1" outlineLevel="2" x14ac:dyDescent="0.25">
      <c r="A938" s="1">
        <v>40903</v>
      </c>
      <c r="B938" t="s">
        <v>55</v>
      </c>
      <c r="C938">
        <v>100</v>
      </c>
    </row>
    <row r="939" spans="1:3" hidden="1" outlineLevel="2" x14ac:dyDescent="0.25">
      <c r="A939" s="1">
        <v>40904</v>
      </c>
      <c r="B939" t="s">
        <v>55</v>
      </c>
      <c r="C939">
        <v>200</v>
      </c>
    </row>
    <row r="940" spans="1:3" hidden="1" outlineLevel="2" x14ac:dyDescent="0.25">
      <c r="A940" s="1">
        <v>40906</v>
      </c>
      <c r="B940" t="s">
        <v>55</v>
      </c>
      <c r="C940">
        <v>179</v>
      </c>
    </row>
    <row r="941" spans="1:3" hidden="1" outlineLevel="2" x14ac:dyDescent="0.25">
      <c r="A941" s="1">
        <v>40907</v>
      </c>
      <c r="B941" t="s">
        <v>55</v>
      </c>
      <c r="C941">
        <v>146</v>
      </c>
    </row>
    <row r="942" spans="1:3" hidden="1" outlineLevel="2" collapsed="1" x14ac:dyDescent="0.25">
      <c r="A942" s="1">
        <v>40912</v>
      </c>
      <c r="B942" t="s">
        <v>55</v>
      </c>
      <c r="C942">
        <v>25</v>
      </c>
    </row>
    <row r="943" spans="1:3" hidden="1" outlineLevel="2" x14ac:dyDescent="0.25">
      <c r="A943" s="1">
        <v>40913</v>
      </c>
      <c r="B943" t="s">
        <v>55</v>
      </c>
      <c r="C943">
        <v>140</v>
      </c>
    </row>
    <row r="944" spans="1:3" hidden="1" outlineLevel="2" x14ac:dyDescent="0.25">
      <c r="A944" s="1">
        <v>40915</v>
      </c>
      <c r="B944" t="s">
        <v>55</v>
      </c>
      <c r="C944">
        <v>170</v>
      </c>
    </row>
    <row r="945" spans="1:3" hidden="1" outlineLevel="2" collapsed="1" x14ac:dyDescent="0.25">
      <c r="A945" s="1">
        <v>40915</v>
      </c>
      <c r="B945" t="s">
        <v>55</v>
      </c>
      <c r="C945">
        <v>26</v>
      </c>
    </row>
    <row r="946" spans="1:3" hidden="1" outlineLevel="2" x14ac:dyDescent="0.25">
      <c r="A946" s="1">
        <v>40917</v>
      </c>
      <c r="B946" t="s">
        <v>55</v>
      </c>
      <c r="C946">
        <v>46</v>
      </c>
    </row>
    <row r="947" spans="1:3" hidden="1" outlineLevel="2" x14ac:dyDescent="0.25">
      <c r="A947" s="1">
        <v>40923</v>
      </c>
      <c r="B947" t="s">
        <v>55</v>
      </c>
      <c r="C947">
        <v>130</v>
      </c>
    </row>
    <row r="948" spans="1:3" hidden="1" outlineLevel="2" x14ac:dyDescent="0.25">
      <c r="A948" s="1">
        <v>40925</v>
      </c>
      <c r="B948" t="s">
        <v>55</v>
      </c>
      <c r="C948">
        <v>111</v>
      </c>
    </row>
    <row r="949" spans="1:3" hidden="1" outlineLevel="2" x14ac:dyDescent="0.25">
      <c r="A949" s="1">
        <v>40927</v>
      </c>
      <c r="B949" t="s">
        <v>55</v>
      </c>
      <c r="C949">
        <v>106</v>
      </c>
    </row>
    <row r="950" spans="1:3" hidden="1" outlineLevel="2" x14ac:dyDescent="0.25">
      <c r="A950" s="1">
        <v>40927</v>
      </c>
      <c r="B950" t="s">
        <v>55</v>
      </c>
      <c r="C950">
        <v>170</v>
      </c>
    </row>
    <row r="951" spans="1:3" hidden="1" outlineLevel="2" collapsed="1" x14ac:dyDescent="0.25">
      <c r="A951" s="1">
        <v>40928</v>
      </c>
      <c r="B951" t="s">
        <v>55</v>
      </c>
      <c r="C951">
        <v>64</v>
      </c>
    </row>
    <row r="952" spans="1:3" hidden="1" outlineLevel="2" x14ac:dyDescent="0.25">
      <c r="A952" s="1">
        <v>40933</v>
      </c>
      <c r="B952" t="s">
        <v>55</v>
      </c>
      <c r="C952">
        <v>37</v>
      </c>
    </row>
    <row r="953" spans="1:3" hidden="1" outlineLevel="2" x14ac:dyDescent="0.25">
      <c r="A953" s="1">
        <v>40933</v>
      </c>
      <c r="B953" t="s">
        <v>55</v>
      </c>
      <c r="C953">
        <v>118</v>
      </c>
    </row>
    <row r="954" spans="1:3" hidden="1" outlineLevel="2" x14ac:dyDescent="0.25">
      <c r="A954" s="1">
        <v>40935</v>
      </c>
      <c r="B954" t="s">
        <v>55</v>
      </c>
      <c r="C954">
        <v>166</v>
      </c>
    </row>
    <row r="955" spans="1:3" hidden="1" outlineLevel="2" x14ac:dyDescent="0.25">
      <c r="A955" s="1">
        <v>40936</v>
      </c>
      <c r="B955" t="s">
        <v>55</v>
      </c>
      <c r="C955">
        <v>121</v>
      </c>
    </row>
    <row r="956" spans="1:3" hidden="1" outlineLevel="2" x14ac:dyDescent="0.25">
      <c r="A956" s="1">
        <v>40939</v>
      </c>
      <c r="B956" t="s">
        <v>55</v>
      </c>
      <c r="C956">
        <v>35</v>
      </c>
    </row>
    <row r="957" spans="1:3" hidden="1" outlineLevel="2" collapsed="1" x14ac:dyDescent="0.25">
      <c r="A957" s="1">
        <v>40941</v>
      </c>
      <c r="B957" t="s">
        <v>55</v>
      </c>
      <c r="C957">
        <v>171</v>
      </c>
    </row>
    <row r="958" spans="1:3" hidden="1" outlineLevel="2" x14ac:dyDescent="0.25">
      <c r="A958" s="1">
        <v>40943</v>
      </c>
      <c r="B958" t="s">
        <v>55</v>
      </c>
      <c r="C958">
        <v>179</v>
      </c>
    </row>
    <row r="959" spans="1:3" hidden="1" outlineLevel="2" x14ac:dyDescent="0.25">
      <c r="A959" s="1">
        <v>40945</v>
      </c>
      <c r="B959" t="s">
        <v>55</v>
      </c>
      <c r="C959">
        <v>98</v>
      </c>
    </row>
    <row r="960" spans="1:3" outlineLevel="1" collapsed="1" x14ac:dyDescent="0.25">
      <c r="A960" s="1"/>
      <c r="B960" s="8" t="s">
        <v>404</v>
      </c>
      <c r="C960">
        <f>SUBTOTAL(9,C914:C959)</f>
        <v>4926</v>
      </c>
    </row>
    <row r="961" spans="1:3" hidden="1" outlineLevel="2" x14ac:dyDescent="0.25">
      <c r="A961" s="1">
        <v>39609</v>
      </c>
      <c r="B961" t="s">
        <v>10</v>
      </c>
      <c r="C961">
        <v>120</v>
      </c>
    </row>
    <row r="962" spans="1:3" hidden="1" outlineLevel="2" x14ac:dyDescent="0.25">
      <c r="A962" s="1">
        <v>39614</v>
      </c>
      <c r="B962" t="s">
        <v>10</v>
      </c>
      <c r="C962">
        <v>51</v>
      </c>
    </row>
    <row r="963" spans="1:3" hidden="1" outlineLevel="2" collapsed="1" x14ac:dyDescent="0.25">
      <c r="A963" s="1">
        <v>39614</v>
      </c>
      <c r="B963" t="s">
        <v>10</v>
      </c>
      <c r="C963">
        <v>116</v>
      </c>
    </row>
    <row r="964" spans="1:3" hidden="1" outlineLevel="2" x14ac:dyDescent="0.25">
      <c r="A964" s="1">
        <v>39615</v>
      </c>
      <c r="B964" t="s">
        <v>10</v>
      </c>
      <c r="C964">
        <v>177</v>
      </c>
    </row>
    <row r="965" spans="1:3" hidden="1" outlineLevel="2" x14ac:dyDescent="0.25">
      <c r="A965" s="1">
        <v>39619</v>
      </c>
      <c r="B965" t="s">
        <v>10</v>
      </c>
      <c r="C965">
        <v>161</v>
      </c>
    </row>
    <row r="966" spans="1:3" hidden="1" outlineLevel="2" x14ac:dyDescent="0.25">
      <c r="A966" s="1">
        <v>39622</v>
      </c>
      <c r="B966" t="s">
        <v>10</v>
      </c>
      <c r="C966">
        <v>159</v>
      </c>
    </row>
    <row r="967" spans="1:3" hidden="1" outlineLevel="2" x14ac:dyDescent="0.25">
      <c r="A967" s="1">
        <v>39623</v>
      </c>
      <c r="B967" t="s">
        <v>10</v>
      </c>
      <c r="C967">
        <v>200</v>
      </c>
    </row>
    <row r="968" spans="1:3" hidden="1" outlineLevel="2" x14ac:dyDescent="0.25">
      <c r="A968" s="1">
        <v>39624</v>
      </c>
      <c r="B968" t="s">
        <v>10</v>
      </c>
      <c r="C968">
        <v>163</v>
      </c>
    </row>
    <row r="969" spans="1:3" hidden="1" outlineLevel="2" x14ac:dyDescent="0.25">
      <c r="A969" s="1">
        <v>39624</v>
      </c>
      <c r="B969" t="s">
        <v>10</v>
      </c>
      <c r="C969">
        <v>164</v>
      </c>
    </row>
    <row r="970" spans="1:3" hidden="1" outlineLevel="2" x14ac:dyDescent="0.25">
      <c r="A970" s="1">
        <v>39626</v>
      </c>
      <c r="B970" t="s">
        <v>10</v>
      </c>
      <c r="C970">
        <v>46</v>
      </c>
    </row>
    <row r="971" spans="1:3" hidden="1" outlineLevel="2" x14ac:dyDescent="0.25">
      <c r="A971" s="1">
        <v>39627</v>
      </c>
      <c r="B971" t="s">
        <v>10</v>
      </c>
      <c r="C971">
        <v>71</v>
      </c>
    </row>
    <row r="972" spans="1:3" hidden="1" outlineLevel="2" x14ac:dyDescent="0.25">
      <c r="A972" s="1">
        <v>39628</v>
      </c>
      <c r="B972" t="s">
        <v>10</v>
      </c>
      <c r="C972">
        <v>30</v>
      </c>
    </row>
    <row r="973" spans="1:3" hidden="1" outlineLevel="2" x14ac:dyDescent="0.25">
      <c r="A973" s="1">
        <v>39629</v>
      </c>
      <c r="B973" t="s">
        <v>10</v>
      </c>
      <c r="C973">
        <v>120</v>
      </c>
    </row>
    <row r="974" spans="1:3" hidden="1" outlineLevel="2" x14ac:dyDescent="0.25">
      <c r="A974" s="1">
        <v>39631</v>
      </c>
      <c r="B974" t="s">
        <v>10</v>
      </c>
      <c r="C974">
        <v>123</v>
      </c>
    </row>
    <row r="975" spans="1:3" hidden="1" outlineLevel="2" x14ac:dyDescent="0.25">
      <c r="A975" s="1">
        <v>39632</v>
      </c>
      <c r="B975" t="s">
        <v>10</v>
      </c>
      <c r="C975">
        <v>66</v>
      </c>
    </row>
    <row r="976" spans="1:3" hidden="1" outlineLevel="2" x14ac:dyDescent="0.25">
      <c r="A976" s="1">
        <v>39637</v>
      </c>
      <c r="B976" t="s">
        <v>10</v>
      </c>
      <c r="C976">
        <v>151</v>
      </c>
    </row>
    <row r="977" spans="1:3" hidden="1" outlineLevel="2" x14ac:dyDescent="0.25">
      <c r="A977" s="1">
        <v>39639</v>
      </c>
      <c r="B977" t="s">
        <v>10</v>
      </c>
      <c r="C977">
        <v>191</v>
      </c>
    </row>
    <row r="978" spans="1:3" hidden="1" outlineLevel="2" x14ac:dyDescent="0.25">
      <c r="A978" s="1">
        <v>39639</v>
      </c>
      <c r="B978" t="s">
        <v>10</v>
      </c>
      <c r="C978">
        <v>23</v>
      </c>
    </row>
    <row r="979" spans="1:3" hidden="1" outlineLevel="2" x14ac:dyDescent="0.25">
      <c r="A979" s="1">
        <v>39640</v>
      </c>
      <c r="B979" t="s">
        <v>10</v>
      </c>
      <c r="C979">
        <v>117</v>
      </c>
    </row>
    <row r="980" spans="1:3" hidden="1" outlineLevel="2" x14ac:dyDescent="0.25">
      <c r="A980" s="1">
        <v>39643</v>
      </c>
      <c r="B980" t="s">
        <v>10</v>
      </c>
      <c r="C980">
        <v>30</v>
      </c>
    </row>
    <row r="981" spans="1:3" hidden="1" outlineLevel="2" x14ac:dyDescent="0.25">
      <c r="A981" s="1">
        <v>39644</v>
      </c>
      <c r="B981" t="s">
        <v>10</v>
      </c>
      <c r="C981">
        <v>150</v>
      </c>
    </row>
    <row r="982" spans="1:3" hidden="1" outlineLevel="2" x14ac:dyDescent="0.25">
      <c r="A982" s="1">
        <v>39645</v>
      </c>
      <c r="B982" t="s">
        <v>10</v>
      </c>
      <c r="C982">
        <v>28</v>
      </c>
    </row>
    <row r="983" spans="1:3" hidden="1" outlineLevel="2" x14ac:dyDescent="0.25">
      <c r="A983" s="1">
        <v>39645</v>
      </c>
      <c r="B983" t="s">
        <v>10</v>
      </c>
      <c r="C983">
        <v>28</v>
      </c>
    </row>
    <row r="984" spans="1:3" hidden="1" outlineLevel="2" x14ac:dyDescent="0.25">
      <c r="A984" s="1">
        <v>39646</v>
      </c>
      <c r="B984" t="s">
        <v>10</v>
      </c>
      <c r="C984">
        <v>124</v>
      </c>
    </row>
    <row r="985" spans="1:3" hidden="1" outlineLevel="2" x14ac:dyDescent="0.25">
      <c r="A985" s="1">
        <v>39647</v>
      </c>
      <c r="B985" t="s">
        <v>10</v>
      </c>
      <c r="C985">
        <v>116</v>
      </c>
    </row>
    <row r="986" spans="1:3" hidden="1" outlineLevel="2" x14ac:dyDescent="0.25">
      <c r="A986" s="1">
        <v>39647</v>
      </c>
      <c r="B986" t="s">
        <v>10</v>
      </c>
      <c r="C986">
        <v>30</v>
      </c>
    </row>
    <row r="987" spans="1:3" hidden="1" outlineLevel="2" x14ac:dyDescent="0.25">
      <c r="A987" s="1">
        <v>39653</v>
      </c>
      <c r="B987" t="s">
        <v>10</v>
      </c>
      <c r="C987">
        <v>143</v>
      </c>
    </row>
    <row r="988" spans="1:3" hidden="1" outlineLevel="2" x14ac:dyDescent="0.25">
      <c r="A988" s="1">
        <v>39656</v>
      </c>
      <c r="B988" t="s">
        <v>10</v>
      </c>
      <c r="C988">
        <v>82</v>
      </c>
    </row>
    <row r="989" spans="1:3" hidden="1" outlineLevel="2" x14ac:dyDescent="0.25">
      <c r="A989" s="1">
        <v>39657</v>
      </c>
      <c r="B989" t="s">
        <v>10</v>
      </c>
      <c r="C989">
        <v>21</v>
      </c>
    </row>
    <row r="990" spans="1:3" hidden="1" outlineLevel="2" x14ac:dyDescent="0.25">
      <c r="A990" s="1">
        <v>39662</v>
      </c>
      <c r="B990" t="s">
        <v>10</v>
      </c>
      <c r="C990">
        <v>183</v>
      </c>
    </row>
    <row r="991" spans="1:3" hidden="1" outlineLevel="2" x14ac:dyDescent="0.25">
      <c r="A991" s="1">
        <v>39664</v>
      </c>
      <c r="B991" t="s">
        <v>10</v>
      </c>
      <c r="C991">
        <v>78</v>
      </c>
    </row>
    <row r="992" spans="1:3" hidden="1" outlineLevel="2" x14ac:dyDescent="0.25">
      <c r="A992" s="1">
        <v>39664</v>
      </c>
      <c r="B992" t="s">
        <v>10</v>
      </c>
      <c r="C992">
        <v>79</v>
      </c>
    </row>
    <row r="993" spans="1:3" hidden="1" outlineLevel="2" x14ac:dyDescent="0.25">
      <c r="A993" s="1">
        <v>39667</v>
      </c>
      <c r="B993" t="s">
        <v>10</v>
      </c>
      <c r="C993">
        <v>77</v>
      </c>
    </row>
    <row r="994" spans="1:3" hidden="1" outlineLevel="2" x14ac:dyDescent="0.25">
      <c r="A994" s="1">
        <v>39667</v>
      </c>
      <c r="B994" t="s">
        <v>10</v>
      </c>
      <c r="C994">
        <v>142</v>
      </c>
    </row>
    <row r="995" spans="1:3" hidden="1" outlineLevel="2" x14ac:dyDescent="0.25">
      <c r="A995" s="1">
        <v>39669</v>
      </c>
      <c r="B995" t="s">
        <v>10</v>
      </c>
      <c r="C995">
        <v>168</v>
      </c>
    </row>
    <row r="996" spans="1:3" hidden="1" outlineLevel="2" x14ac:dyDescent="0.25">
      <c r="A996" s="1">
        <v>39670</v>
      </c>
      <c r="B996" t="s">
        <v>10</v>
      </c>
      <c r="C996">
        <v>26</v>
      </c>
    </row>
    <row r="997" spans="1:3" hidden="1" outlineLevel="2" x14ac:dyDescent="0.25">
      <c r="A997" s="1">
        <v>39671</v>
      </c>
      <c r="B997" t="s">
        <v>10</v>
      </c>
      <c r="C997">
        <v>115</v>
      </c>
    </row>
    <row r="998" spans="1:3" hidden="1" outlineLevel="2" x14ac:dyDescent="0.25">
      <c r="A998" s="1">
        <v>39671</v>
      </c>
      <c r="B998" t="s">
        <v>10</v>
      </c>
      <c r="C998">
        <v>99</v>
      </c>
    </row>
    <row r="999" spans="1:3" hidden="1" outlineLevel="2" collapsed="1" x14ac:dyDescent="0.25">
      <c r="A999" s="1">
        <v>39673</v>
      </c>
      <c r="B999" t="s">
        <v>10</v>
      </c>
      <c r="C999">
        <v>98</v>
      </c>
    </row>
    <row r="1000" spans="1:3" hidden="1" outlineLevel="2" x14ac:dyDescent="0.25">
      <c r="A1000" s="1">
        <v>39674</v>
      </c>
      <c r="B1000" t="s">
        <v>10</v>
      </c>
      <c r="C1000">
        <v>23</v>
      </c>
    </row>
    <row r="1001" spans="1:3" hidden="1" outlineLevel="2" x14ac:dyDescent="0.25">
      <c r="A1001" s="1">
        <v>39676</v>
      </c>
      <c r="B1001" t="s">
        <v>10</v>
      </c>
      <c r="C1001">
        <v>159</v>
      </c>
    </row>
    <row r="1002" spans="1:3" hidden="1" outlineLevel="2" x14ac:dyDescent="0.25">
      <c r="A1002" s="1">
        <v>39679</v>
      </c>
      <c r="B1002" t="s">
        <v>10</v>
      </c>
      <c r="C1002">
        <v>64</v>
      </c>
    </row>
    <row r="1003" spans="1:3" hidden="1" outlineLevel="2" x14ac:dyDescent="0.25">
      <c r="A1003" s="1">
        <v>39679</v>
      </c>
      <c r="B1003" t="s">
        <v>10</v>
      </c>
      <c r="C1003">
        <v>152</v>
      </c>
    </row>
    <row r="1004" spans="1:3" hidden="1" outlineLevel="2" collapsed="1" x14ac:dyDescent="0.25">
      <c r="A1004" s="1">
        <v>39681</v>
      </c>
      <c r="B1004" t="s">
        <v>10</v>
      </c>
      <c r="C1004">
        <v>130</v>
      </c>
    </row>
    <row r="1005" spans="1:3" hidden="1" outlineLevel="2" x14ac:dyDescent="0.25">
      <c r="A1005" s="1">
        <v>39681</v>
      </c>
      <c r="B1005" t="s">
        <v>10</v>
      </c>
      <c r="C1005">
        <v>69</v>
      </c>
    </row>
    <row r="1006" spans="1:3" hidden="1" outlineLevel="2" x14ac:dyDescent="0.25">
      <c r="A1006" s="1">
        <v>39682</v>
      </c>
      <c r="B1006" t="s">
        <v>10</v>
      </c>
      <c r="C1006">
        <v>147</v>
      </c>
    </row>
    <row r="1007" spans="1:3" hidden="1" outlineLevel="2" x14ac:dyDescent="0.25">
      <c r="A1007" s="1">
        <v>39684</v>
      </c>
      <c r="B1007" t="s">
        <v>10</v>
      </c>
      <c r="C1007">
        <v>21</v>
      </c>
    </row>
    <row r="1008" spans="1:3" outlineLevel="1" collapsed="1" x14ac:dyDescent="0.25">
      <c r="A1008" s="1"/>
      <c r="B1008" s="8" t="s">
        <v>320</v>
      </c>
      <c r="C1008">
        <f>SUBTOTAL(9,C961:C1007)</f>
        <v>4831</v>
      </c>
    </row>
    <row r="1009" spans="1:3" hidden="1" outlineLevel="2" x14ac:dyDescent="0.25">
      <c r="A1009" s="1">
        <v>41767</v>
      </c>
      <c r="B1009" t="s">
        <v>19</v>
      </c>
      <c r="C1009">
        <v>91</v>
      </c>
    </row>
    <row r="1010" spans="1:3" hidden="1" outlineLevel="2" collapsed="1" x14ac:dyDescent="0.25">
      <c r="A1010" s="1">
        <v>41770</v>
      </c>
      <c r="B1010" t="s">
        <v>19</v>
      </c>
      <c r="C1010">
        <v>41</v>
      </c>
    </row>
    <row r="1011" spans="1:3" hidden="1" outlineLevel="2" x14ac:dyDescent="0.25">
      <c r="A1011" s="1">
        <v>41773</v>
      </c>
      <c r="B1011" t="s">
        <v>19</v>
      </c>
      <c r="C1011">
        <v>63</v>
      </c>
    </row>
    <row r="1012" spans="1:3" hidden="1" outlineLevel="2" x14ac:dyDescent="0.25">
      <c r="A1012" s="1">
        <v>41774</v>
      </c>
      <c r="B1012" t="s">
        <v>19</v>
      </c>
      <c r="C1012">
        <v>125</v>
      </c>
    </row>
    <row r="1013" spans="1:3" hidden="1" outlineLevel="2" collapsed="1" x14ac:dyDescent="0.25">
      <c r="A1013" s="1">
        <v>41776</v>
      </c>
      <c r="B1013" t="s">
        <v>19</v>
      </c>
      <c r="C1013">
        <v>170</v>
      </c>
    </row>
    <row r="1014" spans="1:3" hidden="1" outlineLevel="2" x14ac:dyDescent="0.25">
      <c r="A1014" s="1">
        <v>41778</v>
      </c>
      <c r="B1014" t="s">
        <v>19</v>
      </c>
      <c r="C1014">
        <v>186</v>
      </c>
    </row>
    <row r="1015" spans="1:3" hidden="1" outlineLevel="2" x14ac:dyDescent="0.25">
      <c r="A1015" s="1">
        <v>41784</v>
      </c>
      <c r="B1015" t="s">
        <v>19</v>
      </c>
      <c r="C1015">
        <v>186</v>
      </c>
    </row>
    <row r="1016" spans="1:3" hidden="1" outlineLevel="2" collapsed="1" x14ac:dyDescent="0.25">
      <c r="A1016" s="1">
        <v>41784</v>
      </c>
      <c r="B1016" t="s">
        <v>19</v>
      </c>
      <c r="C1016">
        <v>128</v>
      </c>
    </row>
    <row r="1017" spans="1:3" hidden="1" outlineLevel="2" x14ac:dyDescent="0.25">
      <c r="A1017" s="1">
        <v>41785</v>
      </c>
      <c r="B1017" t="s">
        <v>19</v>
      </c>
      <c r="C1017">
        <v>151</v>
      </c>
    </row>
    <row r="1018" spans="1:3" hidden="1" outlineLevel="2" x14ac:dyDescent="0.25">
      <c r="A1018" s="1">
        <v>41786</v>
      </c>
      <c r="B1018" t="s">
        <v>19</v>
      </c>
      <c r="C1018">
        <v>146</v>
      </c>
    </row>
    <row r="1019" spans="1:3" hidden="1" outlineLevel="2" x14ac:dyDescent="0.25">
      <c r="A1019" s="1">
        <v>41787</v>
      </c>
      <c r="B1019" t="s">
        <v>19</v>
      </c>
      <c r="C1019">
        <v>100</v>
      </c>
    </row>
    <row r="1020" spans="1:3" hidden="1" outlineLevel="2" x14ac:dyDescent="0.25">
      <c r="A1020" s="1">
        <v>41788</v>
      </c>
      <c r="B1020" t="s">
        <v>19</v>
      </c>
      <c r="C1020">
        <v>46</v>
      </c>
    </row>
    <row r="1021" spans="1:3" hidden="1" outlineLevel="2" collapsed="1" x14ac:dyDescent="0.25">
      <c r="A1021" s="1">
        <v>41789</v>
      </c>
      <c r="B1021" t="s">
        <v>19</v>
      </c>
      <c r="C1021">
        <v>104</v>
      </c>
    </row>
    <row r="1022" spans="1:3" hidden="1" outlineLevel="2" x14ac:dyDescent="0.25">
      <c r="A1022" s="1">
        <v>41789</v>
      </c>
      <c r="B1022" t="s">
        <v>19</v>
      </c>
      <c r="C1022">
        <v>54</v>
      </c>
    </row>
    <row r="1023" spans="1:3" hidden="1" outlineLevel="2" x14ac:dyDescent="0.25">
      <c r="A1023" s="1">
        <v>41790</v>
      </c>
      <c r="B1023" t="s">
        <v>19</v>
      </c>
      <c r="C1023">
        <v>29</v>
      </c>
    </row>
    <row r="1024" spans="1:3" hidden="1" outlineLevel="2" collapsed="1" x14ac:dyDescent="0.25">
      <c r="A1024" s="1">
        <v>41791</v>
      </c>
      <c r="B1024" t="s">
        <v>19</v>
      </c>
      <c r="C1024">
        <v>163</v>
      </c>
    </row>
    <row r="1025" spans="1:3" hidden="1" outlineLevel="2" x14ac:dyDescent="0.25">
      <c r="A1025" s="1">
        <v>41793</v>
      </c>
      <c r="B1025" t="s">
        <v>19</v>
      </c>
      <c r="C1025">
        <v>95</v>
      </c>
    </row>
    <row r="1026" spans="1:3" hidden="1" outlineLevel="2" x14ac:dyDescent="0.25">
      <c r="A1026" s="1">
        <v>41795</v>
      </c>
      <c r="B1026" t="s">
        <v>19</v>
      </c>
      <c r="C1026">
        <v>125</v>
      </c>
    </row>
    <row r="1027" spans="1:3" hidden="1" outlineLevel="2" x14ac:dyDescent="0.25">
      <c r="A1027" s="1">
        <v>41798</v>
      </c>
      <c r="B1027" t="s">
        <v>19</v>
      </c>
      <c r="C1027">
        <v>189</v>
      </c>
    </row>
    <row r="1028" spans="1:3" hidden="1" outlineLevel="2" x14ac:dyDescent="0.25">
      <c r="A1028" s="1">
        <v>41802</v>
      </c>
      <c r="B1028" t="s">
        <v>19</v>
      </c>
      <c r="C1028">
        <v>69</v>
      </c>
    </row>
    <row r="1029" spans="1:3" hidden="1" outlineLevel="2" collapsed="1" x14ac:dyDescent="0.25">
      <c r="A1029" s="1">
        <v>41806</v>
      </c>
      <c r="B1029" t="s">
        <v>19</v>
      </c>
      <c r="C1029">
        <v>183</v>
      </c>
    </row>
    <row r="1030" spans="1:3" hidden="1" outlineLevel="2" x14ac:dyDescent="0.25">
      <c r="A1030" s="1">
        <v>41807</v>
      </c>
      <c r="B1030" t="s">
        <v>19</v>
      </c>
      <c r="C1030">
        <v>80</v>
      </c>
    </row>
    <row r="1031" spans="1:3" hidden="1" outlineLevel="2" x14ac:dyDescent="0.25">
      <c r="A1031" s="1">
        <v>41807</v>
      </c>
      <c r="B1031" t="s">
        <v>19</v>
      </c>
      <c r="C1031">
        <v>104</v>
      </c>
    </row>
    <row r="1032" spans="1:3" hidden="1" outlineLevel="2" x14ac:dyDescent="0.25">
      <c r="A1032" s="1">
        <v>41809</v>
      </c>
      <c r="B1032" t="s">
        <v>19</v>
      </c>
      <c r="C1032">
        <v>50</v>
      </c>
    </row>
    <row r="1033" spans="1:3" hidden="1" outlineLevel="2" x14ac:dyDescent="0.25">
      <c r="A1033" s="1">
        <v>41810</v>
      </c>
      <c r="B1033" t="s">
        <v>19</v>
      </c>
      <c r="C1033">
        <v>127</v>
      </c>
    </row>
    <row r="1034" spans="1:3" hidden="1" outlineLevel="2" x14ac:dyDescent="0.25">
      <c r="A1034" s="1">
        <v>41810</v>
      </c>
      <c r="B1034" t="s">
        <v>19</v>
      </c>
      <c r="C1034">
        <v>180</v>
      </c>
    </row>
    <row r="1035" spans="1:3" hidden="1" outlineLevel="2" collapsed="1" x14ac:dyDescent="0.25">
      <c r="A1035" s="1">
        <v>41811</v>
      </c>
      <c r="B1035" t="s">
        <v>19</v>
      </c>
      <c r="C1035">
        <v>104</v>
      </c>
    </row>
    <row r="1036" spans="1:3" hidden="1" outlineLevel="2" x14ac:dyDescent="0.25">
      <c r="A1036" s="1">
        <v>41814</v>
      </c>
      <c r="B1036" t="s">
        <v>19</v>
      </c>
      <c r="C1036">
        <v>139</v>
      </c>
    </row>
    <row r="1037" spans="1:3" hidden="1" outlineLevel="2" x14ac:dyDescent="0.25">
      <c r="A1037" s="1">
        <v>41815</v>
      </c>
      <c r="B1037" t="s">
        <v>19</v>
      </c>
      <c r="C1037">
        <v>103</v>
      </c>
    </row>
    <row r="1038" spans="1:3" hidden="1" outlineLevel="2" collapsed="1" x14ac:dyDescent="0.25">
      <c r="A1038" s="1">
        <v>41815</v>
      </c>
      <c r="B1038" t="s">
        <v>19</v>
      </c>
      <c r="C1038">
        <v>30</v>
      </c>
    </row>
    <row r="1039" spans="1:3" hidden="1" outlineLevel="2" x14ac:dyDescent="0.25">
      <c r="A1039" s="1">
        <v>41817</v>
      </c>
      <c r="B1039" t="s">
        <v>19</v>
      </c>
      <c r="C1039">
        <v>100</v>
      </c>
    </row>
    <row r="1040" spans="1:3" hidden="1" outlineLevel="2" x14ac:dyDescent="0.25">
      <c r="A1040" s="1">
        <v>41818</v>
      </c>
      <c r="B1040" t="s">
        <v>19</v>
      </c>
      <c r="C1040">
        <v>20</v>
      </c>
    </row>
    <row r="1041" spans="1:3" hidden="1" outlineLevel="2" collapsed="1" x14ac:dyDescent="0.25">
      <c r="A1041" s="1">
        <v>41819</v>
      </c>
      <c r="B1041" t="s">
        <v>19</v>
      </c>
      <c r="C1041">
        <v>64</v>
      </c>
    </row>
    <row r="1042" spans="1:3" hidden="1" outlineLevel="2" x14ac:dyDescent="0.25">
      <c r="A1042" s="1">
        <v>41820</v>
      </c>
      <c r="B1042" t="s">
        <v>19</v>
      </c>
      <c r="C1042">
        <v>158</v>
      </c>
    </row>
    <row r="1043" spans="1:3" hidden="1" outlineLevel="2" x14ac:dyDescent="0.25">
      <c r="A1043" s="1">
        <v>41821</v>
      </c>
      <c r="B1043" t="s">
        <v>19</v>
      </c>
      <c r="C1043">
        <v>87</v>
      </c>
    </row>
    <row r="1044" spans="1:3" hidden="1" outlineLevel="2" x14ac:dyDescent="0.25">
      <c r="A1044" s="1">
        <v>41823</v>
      </c>
      <c r="B1044" t="s">
        <v>19</v>
      </c>
      <c r="C1044">
        <v>92</v>
      </c>
    </row>
    <row r="1045" spans="1:3" hidden="1" outlineLevel="2" x14ac:dyDescent="0.25">
      <c r="A1045" s="1">
        <v>41825</v>
      </c>
      <c r="B1045" t="s">
        <v>19</v>
      </c>
      <c r="C1045">
        <v>141</v>
      </c>
    </row>
    <row r="1046" spans="1:3" hidden="1" outlineLevel="2" x14ac:dyDescent="0.25">
      <c r="A1046" s="1">
        <v>41826</v>
      </c>
      <c r="B1046" t="s">
        <v>19</v>
      </c>
      <c r="C1046">
        <v>92</v>
      </c>
    </row>
    <row r="1047" spans="1:3" hidden="1" outlineLevel="2" x14ac:dyDescent="0.25">
      <c r="A1047" s="1">
        <v>41830</v>
      </c>
      <c r="B1047" t="s">
        <v>19</v>
      </c>
      <c r="C1047">
        <v>174</v>
      </c>
    </row>
    <row r="1048" spans="1:3" hidden="1" outlineLevel="2" x14ac:dyDescent="0.25">
      <c r="A1048" s="1">
        <v>41831</v>
      </c>
      <c r="B1048" t="s">
        <v>19</v>
      </c>
      <c r="C1048">
        <v>156</v>
      </c>
    </row>
    <row r="1049" spans="1:3" hidden="1" outlineLevel="2" x14ac:dyDescent="0.25">
      <c r="A1049" s="1">
        <v>41832</v>
      </c>
      <c r="B1049" t="s">
        <v>19</v>
      </c>
      <c r="C1049">
        <v>148</v>
      </c>
    </row>
    <row r="1050" spans="1:3" hidden="1" outlineLevel="2" x14ac:dyDescent="0.25">
      <c r="A1050" s="1">
        <v>41836</v>
      </c>
      <c r="B1050" t="s">
        <v>19</v>
      </c>
      <c r="C1050">
        <v>25</v>
      </c>
    </row>
    <row r="1051" spans="1:3" hidden="1" outlineLevel="2" x14ac:dyDescent="0.25">
      <c r="A1051" s="1">
        <v>41837</v>
      </c>
      <c r="B1051" t="s">
        <v>19</v>
      </c>
      <c r="C1051">
        <v>166</v>
      </c>
    </row>
    <row r="1052" spans="1:3" outlineLevel="1" collapsed="1" x14ac:dyDescent="0.25">
      <c r="A1052" s="1"/>
      <c r="B1052" s="8" t="s">
        <v>476</v>
      </c>
      <c r="C1052">
        <f>SUBTOTAL(9,C1009:C1051)</f>
        <v>4784</v>
      </c>
    </row>
    <row r="1053" spans="1:3" hidden="1" outlineLevel="2" x14ac:dyDescent="0.25">
      <c r="A1053" s="1">
        <v>40652</v>
      </c>
      <c r="B1053" t="s">
        <v>28</v>
      </c>
      <c r="C1053">
        <v>102</v>
      </c>
    </row>
    <row r="1054" spans="1:3" hidden="1" outlineLevel="2" x14ac:dyDescent="0.25">
      <c r="A1054" s="1">
        <v>40654</v>
      </c>
      <c r="B1054" t="s">
        <v>28</v>
      </c>
      <c r="C1054">
        <v>49</v>
      </c>
    </row>
    <row r="1055" spans="1:3" hidden="1" outlineLevel="2" x14ac:dyDescent="0.25">
      <c r="A1055" s="1">
        <v>40656</v>
      </c>
      <c r="B1055" t="s">
        <v>28</v>
      </c>
      <c r="C1055">
        <v>47</v>
      </c>
    </row>
    <row r="1056" spans="1:3" hidden="1" outlineLevel="2" x14ac:dyDescent="0.25">
      <c r="A1056" s="1">
        <v>40658</v>
      </c>
      <c r="B1056" t="s">
        <v>28</v>
      </c>
      <c r="C1056">
        <v>54</v>
      </c>
    </row>
    <row r="1057" spans="1:3" hidden="1" outlineLevel="2" x14ac:dyDescent="0.25">
      <c r="A1057" s="1">
        <v>40662</v>
      </c>
      <c r="B1057" t="s">
        <v>28</v>
      </c>
      <c r="C1057">
        <v>47</v>
      </c>
    </row>
    <row r="1058" spans="1:3" hidden="1" outlineLevel="2" x14ac:dyDescent="0.25">
      <c r="A1058" s="1">
        <v>40664</v>
      </c>
      <c r="B1058" t="s">
        <v>28</v>
      </c>
      <c r="C1058">
        <v>118</v>
      </c>
    </row>
    <row r="1059" spans="1:3" hidden="1" outlineLevel="2" x14ac:dyDescent="0.25">
      <c r="A1059" s="1">
        <v>40665</v>
      </c>
      <c r="B1059" t="s">
        <v>28</v>
      </c>
      <c r="C1059">
        <v>132</v>
      </c>
    </row>
    <row r="1060" spans="1:3" hidden="1" outlineLevel="2" x14ac:dyDescent="0.25">
      <c r="A1060" s="1">
        <v>40665</v>
      </c>
      <c r="B1060" t="s">
        <v>28</v>
      </c>
      <c r="C1060">
        <v>114</v>
      </c>
    </row>
    <row r="1061" spans="1:3" hidden="1" outlineLevel="2" x14ac:dyDescent="0.25">
      <c r="A1061" s="1">
        <v>40668</v>
      </c>
      <c r="B1061" t="s">
        <v>28</v>
      </c>
      <c r="C1061">
        <v>33</v>
      </c>
    </row>
    <row r="1062" spans="1:3" hidden="1" outlineLevel="2" x14ac:dyDescent="0.25">
      <c r="A1062" s="1">
        <v>40669</v>
      </c>
      <c r="B1062" t="s">
        <v>28</v>
      </c>
      <c r="C1062">
        <v>118</v>
      </c>
    </row>
    <row r="1063" spans="1:3" hidden="1" outlineLevel="2" x14ac:dyDescent="0.25">
      <c r="A1063" s="1">
        <v>40670</v>
      </c>
      <c r="B1063" t="s">
        <v>28</v>
      </c>
      <c r="C1063">
        <v>119</v>
      </c>
    </row>
    <row r="1064" spans="1:3" hidden="1" outlineLevel="2" x14ac:dyDescent="0.25">
      <c r="A1064" s="1">
        <v>40670</v>
      </c>
      <c r="B1064" t="s">
        <v>28</v>
      </c>
      <c r="C1064">
        <v>74</v>
      </c>
    </row>
    <row r="1065" spans="1:3" hidden="1" outlineLevel="2" x14ac:dyDescent="0.25">
      <c r="A1065" s="1">
        <v>40671</v>
      </c>
      <c r="B1065" t="s">
        <v>28</v>
      </c>
      <c r="C1065">
        <v>165</v>
      </c>
    </row>
    <row r="1066" spans="1:3" hidden="1" outlineLevel="2" x14ac:dyDescent="0.25">
      <c r="A1066" s="1">
        <v>40672</v>
      </c>
      <c r="B1066" t="s">
        <v>28</v>
      </c>
      <c r="C1066">
        <v>135</v>
      </c>
    </row>
    <row r="1067" spans="1:3" hidden="1" outlineLevel="2" x14ac:dyDescent="0.25">
      <c r="A1067" s="1">
        <v>40676</v>
      </c>
      <c r="B1067" t="s">
        <v>28</v>
      </c>
      <c r="C1067">
        <v>166</v>
      </c>
    </row>
    <row r="1068" spans="1:3" hidden="1" outlineLevel="2" x14ac:dyDescent="0.25">
      <c r="A1068" s="1">
        <v>40676</v>
      </c>
      <c r="B1068" t="s">
        <v>28</v>
      </c>
      <c r="C1068">
        <v>31</v>
      </c>
    </row>
    <row r="1069" spans="1:3" hidden="1" outlineLevel="2" x14ac:dyDescent="0.25">
      <c r="A1069" s="1">
        <v>40680</v>
      </c>
      <c r="B1069" t="s">
        <v>28</v>
      </c>
      <c r="C1069">
        <v>105</v>
      </c>
    </row>
    <row r="1070" spans="1:3" hidden="1" outlineLevel="2" x14ac:dyDescent="0.25">
      <c r="A1070" s="1">
        <v>40685</v>
      </c>
      <c r="B1070" t="s">
        <v>28</v>
      </c>
      <c r="C1070">
        <v>24</v>
      </c>
    </row>
    <row r="1071" spans="1:3" hidden="1" outlineLevel="2" x14ac:dyDescent="0.25">
      <c r="A1071" s="1">
        <v>40686</v>
      </c>
      <c r="B1071" t="s">
        <v>28</v>
      </c>
      <c r="C1071">
        <v>73</v>
      </c>
    </row>
    <row r="1072" spans="1:3" hidden="1" outlineLevel="2" x14ac:dyDescent="0.25">
      <c r="A1072" s="1">
        <v>40689</v>
      </c>
      <c r="B1072" t="s">
        <v>28</v>
      </c>
      <c r="C1072">
        <v>111</v>
      </c>
    </row>
    <row r="1073" spans="1:3" hidden="1" outlineLevel="2" x14ac:dyDescent="0.25">
      <c r="A1073" s="1">
        <v>40691</v>
      </c>
      <c r="B1073" t="s">
        <v>28</v>
      </c>
      <c r="C1073">
        <v>62</v>
      </c>
    </row>
    <row r="1074" spans="1:3" hidden="1" outlineLevel="2" x14ac:dyDescent="0.25">
      <c r="A1074" s="1">
        <v>40695</v>
      </c>
      <c r="B1074" t="s">
        <v>28</v>
      </c>
      <c r="C1074">
        <v>170</v>
      </c>
    </row>
    <row r="1075" spans="1:3" hidden="1" outlineLevel="2" x14ac:dyDescent="0.25">
      <c r="A1075" s="1">
        <v>40695</v>
      </c>
      <c r="B1075" t="s">
        <v>28</v>
      </c>
      <c r="C1075">
        <v>73</v>
      </c>
    </row>
    <row r="1076" spans="1:3" hidden="1" outlineLevel="2" x14ac:dyDescent="0.25">
      <c r="A1076" s="1">
        <v>40696</v>
      </c>
      <c r="B1076" t="s">
        <v>28</v>
      </c>
      <c r="C1076">
        <v>121</v>
      </c>
    </row>
    <row r="1077" spans="1:3" hidden="1" outlineLevel="2" x14ac:dyDescent="0.25">
      <c r="A1077" s="1">
        <v>40699</v>
      </c>
      <c r="B1077" t="s">
        <v>28</v>
      </c>
      <c r="C1077">
        <v>35</v>
      </c>
    </row>
    <row r="1078" spans="1:3" hidden="1" outlineLevel="2" x14ac:dyDescent="0.25">
      <c r="A1078" s="1">
        <v>40701</v>
      </c>
      <c r="B1078" t="s">
        <v>28</v>
      </c>
      <c r="C1078">
        <v>158</v>
      </c>
    </row>
    <row r="1079" spans="1:3" hidden="1" outlineLevel="2" x14ac:dyDescent="0.25">
      <c r="A1079" s="1">
        <v>40702</v>
      </c>
      <c r="B1079" t="s">
        <v>28</v>
      </c>
      <c r="C1079">
        <v>57</v>
      </c>
    </row>
    <row r="1080" spans="1:3" hidden="1" outlineLevel="2" x14ac:dyDescent="0.25">
      <c r="A1080" s="1">
        <v>40703</v>
      </c>
      <c r="B1080" t="s">
        <v>28</v>
      </c>
      <c r="C1080">
        <v>161</v>
      </c>
    </row>
    <row r="1081" spans="1:3" hidden="1" outlineLevel="2" x14ac:dyDescent="0.25">
      <c r="A1081" s="1">
        <v>40704</v>
      </c>
      <c r="B1081" t="s">
        <v>28</v>
      </c>
      <c r="C1081">
        <v>61</v>
      </c>
    </row>
    <row r="1082" spans="1:3" hidden="1" outlineLevel="2" collapsed="1" x14ac:dyDescent="0.25">
      <c r="A1082" s="1">
        <v>40704</v>
      </c>
      <c r="B1082" t="s">
        <v>28</v>
      </c>
      <c r="C1082">
        <v>167</v>
      </c>
    </row>
    <row r="1083" spans="1:3" hidden="1" outlineLevel="2" x14ac:dyDescent="0.25">
      <c r="A1083" s="1">
        <v>40704</v>
      </c>
      <c r="B1083" t="s">
        <v>28</v>
      </c>
      <c r="C1083">
        <v>32</v>
      </c>
    </row>
    <row r="1084" spans="1:3" hidden="1" outlineLevel="2" x14ac:dyDescent="0.25">
      <c r="A1084" s="1">
        <v>40706</v>
      </c>
      <c r="B1084" t="s">
        <v>28</v>
      </c>
      <c r="C1084">
        <v>62</v>
      </c>
    </row>
    <row r="1085" spans="1:3" hidden="1" outlineLevel="2" collapsed="1" x14ac:dyDescent="0.25">
      <c r="A1085" s="1">
        <v>40706</v>
      </c>
      <c r="B1085" t="s">
        <v>28</v>
      </c>
      <c r="C1085">
        <v>55</v>
      </c>
    </row>
    <row r="1086" spans="1:3" hidden="1" outlineLevel="2" x14ac:dyDescent="0.25">
      <c r="A1086" s="1">
        <v>40708</v>
      </c>
      <c r="B1086" t="s">
        <v>28</v>
      </c>
      <c r="C1086">
        <v>176</v>
      </c>
    </row>
    <row r="1087" spans="1:3" hidden="1" outlineLevel="2" x14ac:dyDescent="0.25">
      <c r="A1087" s="1">
        <v>40711</v>
      </c>
      <c r="B1087" t="s">
        <v>28</v>
      </c>
      <c r="C1087">
        <v>181</v>
      </c>
    </row>
    <row r="1088" spans="1:3" hidden="1" outlineLevel="2" x14ac:dyDescent="0.25">
      <c r="A1088" s="1">
        <v>40714</v>
      </c>
      <c r="B1088" t="s">
        <v>28</v>
      </c>
      <c r="C1088">
        <v>57</v>
      </c>
    </row>
    <row r="1089" spans="1:3" hidden="1" outlineLevel="2" collapsed="1" x14ac:dyDescent="0.25">
      <c r="A1089" s="1">
        <v>40717</v>
      </c>
      <c r="B1089" t="s">
        <v>28</v>
      </c>
      <c r="C1089">
        <v>90</v>
      </c>
    </row>
    <row r="1090" spans="1:3" hidden="1" outlineLevel="2" x14ac:dyDescent="0.25">
      <c r="A1090" s="1">
        <v>40717</v>
      </c>
      <c r="B1090" t="s">
        <v>28</v>
      </c>
      <c r="C1090">
        <v>187</v>
      </c>
    </row>
    <row r="1091" spans="1:3" hidden="1" outlineLevel="2" collapsed="1" x14ac:dyDescent="0.25">
      <c r="A1091" s="1">
        <v>40718</v>
      </c>
      <c r="B1091" t="s">
        <v>28</v>
      </c>
      <c r="C1091">
        <v>58</v>
      </c>
    </row>
    <row r="1092" spans="1:3" hidden="1" outlineLevel="2" x14ac:dyDescent="0.25">
      <c r="A1092" s="1">
        <v>40723</v>
      </c>
      <c r="B1092" t="s">
        <v>28</v>
      </c>
      <c r="C1092">
        <v>135</v>
      </c>
    </row>
    <row r="1093" spans="1:3" hidden="1" outlineLevel="2" x14ac:dyDescent="0.25">
      <c r="A1093" s="1">
        <v>40727</v>
      </c>
      <c r="B1093" t="s">
        <v>28</v>
      </c>
      <c r="C1093">
        <v>147</v>
      </c>
    </row>
    <row r="1094" spans="1:3" hidden="1" outlineLevel="2" x14ac:dyDescent="0.25">
      <c r="A1094" s="1">
        <v>40727</v>
      </c>
      <c r="B1094" t="s">
        <v>28</v>
      </c>
      <c r="C1094">
        <v>177</v>
      </c>
    </row>
    <row r="1095" spans="1:3" hidden="1" outlineLevel="2" collapsed="1" x14ac:dyDescent="0.25">
      <c r="A1095" s="1">
        <v>40727</v>
      </c>
      <c r="B1095" t="s">
        <v>28</v>
      </c>
      <c r="C1095">
        <v>85</v>
      </c>
    </row>
    <row r="1096" spans="1:3" hidden="1" outlineLevel="2" x14ac:dyDescent="0.25">
      <c r="A1096" s="1">
        <v>40730</v>
      </c>
      <c r="B1096" t="s">
        <v>28</v>
      </c>
      <c r="C1096">
        <v>116</v>
      </c>
    </row>
    <row r="1097" spans="1:3" outlineLevel="1" collapsed="1" x14ac:dyDescent="0.25">
      <c r="A1097" s="1"/>
      <c r="B1097" s="8" t="s">
        <v>386</v>
      </c>
      <c r="C1097">
        <f>SUBTOTAL(9,C1053:C1096)</f>
        <v>4440</v>
      </c>
    </row>
    <row r="1098" spans="1:3" hidden="1" outlineLevel="2" collapsed="1" x14ac:dyDescent="0.25">
      <c r="A1098" s="1">
        <v>38448</v>
      </c>
      <c r="B1098" t="s">
        <v>35</v>
      </c>
      <c r="C1098">
        <v>120</v>
      </c>
    </row>
    <row r="1099" spans="1:3" hidden="1" outlineLevel="2" x14ac:dyDescent="0.25">
      <c r="A1099" s="1">
        <v>38452</v>
      </c>
      <c r="B1099" t="s">
        <v>35</v>
      </c>
      <c r="C1099">
        <v>190</v>
      </c>
    </row>
    <row r="1100" spans="1:3" hidden="1" outlineLevel="2" x14ac:dyDescent="0.25">
      <c r="A1100" s="1">
        <v>38453</v>
      </c>
      <c r="B1100" t="s">
        <v>35</v>
      </c>
      <c r="C1100">
        <v>97</v>
      </c>
    </row>
    <row r="1101" spans="1:3" hidden="1" outlineLevel="2" x14ac:dyDescent="0.25">
      <c r="A1101" s="1">
        <v>38454</v>
      </c>
      <c r="B1101" t="s">
        <v>35</v>
      </c>
      <c r="C1101">
        <v>33</v>
      </c>
    </row>
    <row r="1102" spans="1:3" hidden="1" outlineLevel="2" x14ac:dyDescent="0.25">
      <c r="A1102" s="1">
        <v>38456</v>
      </c>
      <c r="B1102" t="s">
        <v>35</v>
      </c>
      <c r="C1102">
        <v>110</v>
      </c>
    </row>
    <row r="1103" spans="1:3" hidden="1" outlineLevel="2" x14ac:dyDescent="0.25">
      <c r="A1103" s="1">
        <v>38457</v>
      </c>
      <c r="B1103" t="s">
        <v>35</v>
      </c>
      <c r="C1103">
        <v>30</v>
      </c>
    </row>
    <row r="1104" spans="1:3" hidden="1" outlineLevel="2" collapsed="1" x14ac:dyDescent="0.25">
      <c r="A1104" s="1">
        <v>38458</v>
      </c>
      <c r="B1104" t="s">
        <v>35</v>
      </c>
      <c r="C1104">
        <v>198</v>
      </c>
    </row>
    <row r="1105" spans="1:3" hidden="1" outlineLevel="2" x14ac:dyDescent="0.25">
      <c r="A1105" s="1">
        <v>38459</v>
      </c>
      <c r="B1105" t="s">
        <v>35</v>
      </c>
      <c r="C1105">
        <v>89</v>
      </c>
    </row>
    <row r="1106" spans="1:3" hidden="1" outlineLevel="2" x14ac:dyDescent="0.25">
      <c r="A1106" s="1">
        <v>38460</v>
      </c>
      <c r="B1106" t="s">
        <v>35</v>
      </c>
      <c r="C1106">
        <v>125</v>
      </c>
    </row>
    <row r="1107" spans="1:3" hidden="1" outlineLevel="2" x14ac:dyDescent="0.25">
      <c r="A1107" s="1">
        <v>38460</v>
      </c>
      <c r="B1107" t="s">
        <v>35</v>
      </c>
      <c r="C1107">
        <v>161</v>
      </c>
    </row>
    <row r="1108" spans="1:3" hidden="1" outlineLevel="2" collapsed="1" x14ac:dyDescent="0.25">
      <c r="A1108" s="1">
        <v>38461</v>
      </c>
      <c r="B1108" t="s">
        <v>35</v>
      </c>
      <c r="C1108">
        <v>140</v>
      </c>
    </row>
    <row r="1109" spans="1:3" hidden="1" outlineLevel="2" x14ac:dyDescent="0.25">
      <c r="A1109" s="1">
        <v>38472</v>
      </c>
      <c r="B1109" t="s">
        <v>35</v>
      </c>
      <c r="C1109">
        <v>24</v>
      </c>
    </row>
    <row r="1110" spans="1:3" hidden="1" outlineLevel="2" x14ac:dyDescent="0.25">
      <c r="A1110" s="1">
        <v>38473</v>
      </c>
      <c r="B1110" t="s">
        <v>35</v>
      </c>
      <c r="C1110">
        <v>22</v>
      </c>
    </row>
    <row r="1111" spans="1:3" hidden="1" outlineLevel="2" x14ac:dyDescent="0.25">
      <c r="A1111" s="1">
        <v>38473</v>
      </c>
      <c r="B1111" t="s">
        <v>35</v>
      </c>
      <c r="C1111">
        <v>91</v>
      </c>
    </row>
    <row r="1112" spans="1:3" hidden="1" outlineLevel="2" x14ac:dyDescent="0.25">
      <c r="A1112" s="1">
        <v>38474</v>
      </c>
      <c r="B1112" t="s">
        <v>35</v>
      </c>
      <c r="C1112">
        <v>168</v>
      </c>
    </row>
    <row r="1113" spans="1:3" hidden="1" outlineLevel="2" x14ac:dyDescent="0.25">
      <c r="A1113" s="1">
        <v>38476</v>
      </c>
      <c r="B1113" t="s">
        <v>35</v>
      </c>
      <c r="C1113">
        <v>195</v>
      </c>
    </row>
    <row r="1114" spans="1:3" hidden="1" outlineLevel="2" x14ac:dyDescent="0.25">
      <c r="A1114" s="1">
        <v>38479</v>
      </c>
      <c r="B1114" t="s">
        <v>35</v>
      </c>
      <c r="C1114">
        <v>170</v>
      </c>
    </row>
    <row r="1115" spans="1:3" hidden="1" outlineLevel="2" x14ac:dyDescent="0.25">
      <c r="A1115" s="1">
        <v>38479</v>
      </c>
      <c r="B1115" t="s">
        <v>35</v>
      </c>
      <c r="C1115">
        <v>200</v>
      </c>
    </row>
    <row r="1116" spans="1:3" hidden="1" outlineLevel="2" x14ac:dyDescent="0.25">
      <c r="A1116" s="1">
        <v>38481</v>
      </c>
      <c r="B1116" t="s">
        <v>35</v>
      </c>
      <c r="C1116">
        <v>58</v>
      </c>
    </row>
    <row r="1117" spans="1:3" hidden="1" outlineLevel="2" x14ac:dyDescent="0.25">
      <c r="A1117" s="1">
        <v>38492</v>
      </c>
      <c r="B1117" t="s">
        <v>35</v>
      </c>
      <c r="C1117">
        <v>124</v>
      </c>
    </row>
    <row r="1118" spans="1:3" hidden="1" outlineLevel="2" x14ac:dyDescent="0.25">
      <c r="A1118" s="1">
        <v>38493</v>
      </c>
      <c r="B1118" t="s">
        <v>35</v>
      </c>
      <c r="C1118">
        <v>114</v>
      </c>
    </row>
    <row r="1119" spans="1:3" hidden="1" outlineLevel="2" x14ac:dyDescent="0.25">
      <c r="A1119" s="1">
        <v>38496</v>
      </c>
      <c r="B1119" t="s">
        <v>35</v>
      </c>
      <c r="C1119">
        <v>46</v>
      </c>
    </row>
    <row r="1120" spans="1:3" hidden="1" outlineLevel="2" x14ac:dyDescent="0.25">
      <c r="A1120" s="1">
        <v>38497</v>
      </c>
      <c r="B1120" t="s">
        <v>35</v>
      </c>
      <c r="C1120">
        <v>127</v>
      </c>
    </row>
    <row r="1121" spans="1:3" hidden="1" outlineLevel="2" x14ac:dyDescent="0.25">
      <c r="A1121" s="1">
        <v>38497</v>
      </c>
      <c r="B1121" t="s">
        <v>35</v>
      </c>
      <c r="C1121">
        <v>141</v>
      </c>
    </row>
    <row r="1122" spans="1:3" hidden="1" outlineLevel="2" x14ac:dyDescent="0.25">
      <c r="A1122" s="1">
        <v>38499</v>
      </c>
      <c r="B1122" t="s">
        <v>35</v>
      </c>
      <c r="C1122">
        <v>165</v>
      </c>
    </row>
    <row r="1123" spans="1:3" hidden="1" outlineLevel="2" x14ac:dyDescent="0.25">
      <c r="A1123" s="1">
        <v>38501</v>
      </c>
      <c r="B1123" t="s">
        <v>35</v>
      </c>
      <c r="C1123">
        <v>180</v>
      </c>
    </row>
    <row r="1124" spans="1:3" hidden="1" outlineLevel="2" x14ac:dyDescent="0.25">
      <c r="A1124" s="1">
        <v>38501</v>
      </c>
      <c r="B1124" t="s">
        <v>35</v>
      </c>
      <c r="C1124">
        <v>128</v>
      </c>
    </row>
    <row r="1125" spans="1:3" hidden="1" outlineLevel="2" x14ac:dyDescent="0.25">
      <c r="A1125" s="1">
        <v>38503</v>
      </c>
      <c r="B1125" t="s">
        <v>35</v>
      </c>
      <c r="C1125">
        <v>140</v>
      </c>
    </row>
    <row r="1126" spans="1:3" hidden="1" outlineLevel="2" x14ac:dyDescent="0.25">
      <c r="A1126" s="1">
        <v>38503</v>
      </c>
      <c r="B1126" t="s">
        <v>35</v>
      </c>
      <c r="C1126">
        <v>147</v>
      </c>
    </row>
    <row r="1127" spans="1:3" hidden="1" outlineLevel="2" x14ac:dyDescent="0.25">
      <c r="A1127" s="1">
        <v>38510</v>
      </c>
      <c r="B1127" t="s">
        <v>35</v>
      </c>
      <c r="C1127">
        <v>76</v>
      </c>
    </row>
    <row r="1128" spans="1:3" hidden="1" outlineLevel="2" x14ac:dyDescent="0.25">
      <c r="A1128" s="1">
        <v>38512</v>
      </c>
      <c r="B1128" t="s">
        <v>35</v>
      </c>
      <c r="C1128">
        <v>37</v>
      </c>
    </row>
    <row r="1129" spans="1:3" hidden="1" outlineLevel="2" x14ac:dyDescent="0.25">
      <c r="A1129" s="1">
        <v>38512</v>
      </c>
      <c r="B1129" t="s">
        <v>35</v>
      </c>
      <c r="C1129">
        <v>60</v>
      </c>
    </row>
    <row r="1130" spans="1:3" hidden="1" outlineLevel="2" x14ac:dyDescent="0.25">
      <c r="A1130" s="1">
        <v>38513</v>
      </c>
      <c r="B1130" t="s">
        <v>35</v>
      </c>
      <c r="C1130">
        <v>192</v>
      </c>
    </row>
    <row r="1131" spans="1:3" hidden="1" outlineLevel="2" x14ac:dyDescent="0.25">
      <c r="A1131" s="1">
        <v>38514</v>
      </c>
      <c r="B1131" t="s">
        <v>35</v>
      </c>
      <c r="C1131">
        <v>92</v>
      </c>
    </row>
    <row r="1132" spans="1:3" hidden="1" outlineLevel="2" x14ac:dyDescent="0.25">
      <c r="A1132" s="1">
        <v>38515</v>
      </c>
      <c r="B1132" t="s">
        <v>35</v>
      </c>
      <c r="C1132">
        <v>102</v>
      </c>
    </row>
    <row r="1133" spans="1:3" hidden="1" outlineLevel="2" x14ac:dyDescent="0.25">
      <c r="A1133" s="1">
        <v>38517</v>
      </c>
      <c r="B1133" t="s">
        <v>35</v>
      </c>
      <c r="C1133">
        <v>161</v>
      </c>
    </row>
    <row r="1134" spans="1:3" hidden="1" outlineLevel="2" x14ac:dyDescent="0.25">
      <c r="A1134" s="1">
        <v>38517</v>
      </c>
      <c r="B1134" t="s">
        <v>35</v>
      </c>
      <c r="C1134">
        <v>154</v>
      </c>
    </row>
    <row r="1135" spans="1:3" outlineLevel="1" collapsed="1" x14ac:dyDescent="0.25">
      <c r="A1135" s="1"/>
      <c r="B1135" s="8" t="s">
        <v>263</v>
      </c>
      <c r="C1135">
        <f>SUBTOTAL(9,C1098:C1134)</f>
        <v>4407</v>
      </c>
    </row>
    <row r="1136" spans="1:3" hidden="1" outlineLevel="2" x14ac:dyDescent="0.25">
      <c r="A1136" s="1">
        <v>41888</v>
      </c>
      <c r="B1136" t="s">
        <v>6</v>
      </c>
      <c r="C1136">
        <v>95</v>
      </c>
    </row>
    <row r="1137" spans="1:3" hidden="1" outlineLevel="2" x14ac:dyDescent="0.25">
      <c r="A1137" s="1">
        <v>41889</v>
      </c>
      <c r="B1137" t="s">
        <v>6</v>
      </c>
      <c r="C1137">
        <v>81</v>
      </c>
    </row>
    <row r="1138" spans="1:3" hidden="1" outlineLevel="2" x14ac:dyDescent="0.25">
      <c r="A1138" s="1">
        <v>41892</v>
      </c>
      <c r="B1138" t="s">
        <v>6</v>
      </c>
      <c r="C1138">
        <v>173</v>
      </c>
    </row>
    <row r="1139" spans="1:3" hidden="1" outlineLevel="2" x14ac:dyDescent="0.25">
      <c r="A1139" s="1">
        <v>41893</v>
      </c>
      <c r="B1139" t="s">
        <v>6</v>
      </c>
      <c r="C1139">
        <v>122</v>
      </c>
    </row>
    <row r="1140" spans="1:3" hidden="1" outlineLevel="2" x14ac:dyDescent="0.25">
      <c r="A1140" s="1">
        <v>41894</v>
      </c>
      <c r="B1140" t="s">
        <v>6</v>
      </c>
      <c r="C1140">
        <v>40</v>
      </c>
    </row>
    <row r="1141" spans="1:3" hidden="1" outlineLevel="2" x14ac:dyDescent="0.25">
      <c r="A1141" s="1">
        <v>41895</v>
      </c>
      <c r="B1141" t="s">
        <v>6</v>
      </c>
      <c r="C1141">
        <v>163</v>
      </c>
    </row>
    <row r="1142" spans="1:3" hidden="1" outlineLevel="2" x14ac:dyDescent="0.25">
      <c r="A1142" s="1">
        <v>41897</v>
      </c>
      <c r="B1142" t="s">
        <v>6</v>
      </c>
      <c r="C1142">
        <v>194</v>
      </c>
    </row>
    <row r="1143" spans="1:3" hidden="1" outlineLevel="2" collapsed="1" x14ac:dyDescent="0.25">
      <c r="A1143" s="1">
        <v>41897</v>
      </c>
      <c r="B1143" t="s">
        <v>6</v>
      </c>
      <c r="C1143">
        <v>124</v>
      </c>
    </row>
    <row r="1144" spans="1:3" hidden="1" outlineLevel="2" x14ac:dyDescent="0.25">
      <c r="A1144" s="1">
        <v>41897</v>
      </c>
      <c r="B1144" t="s">
        <v>6</v>
      </c>
      <c r="C1144">
        <v>67</v>
      </c>
    </row>
    <row r="1145" spans="1:3" hidden="1" outlineLevel="2" x14ac:dyDescent="0.25">
      <c r="A1145" s="1">
        <v>41898</v>
      </c>
      <c r="B1145" t="s">
        <v>6</v>
      </c>
      <c r="C1145">
        <v>103</v>
      </c>
    </row>
    <row r="1146" spans="1:3" hidden="1" outlineLevel="2" x14ac:dyDescent="0.25">
      <c r="A1146" s="1">
        <v>41899</v>
      </c>
      <c r="B1146" t="s">
        <v>6</v>
      </c>
      <c r="C1146">
        <v>52</v>
      </c>
    </row>
    <row r="1147" spans="1:3" hidden="1" outlineLevel="2" collapsed="1" x14ac:dyDescent="0.25">
      <c r="A1147" s="1">
        <v>41904</v>
      </c>
      <c r="B1147" t="s">
        <v>6</v>
      </c>
      <c r="C1147">
        <v>28</v>
      </c>
    </row>
    <row r="1148" spans="1:3" hidden="1" outlineLevel="2" x14ac:dyDescent="0.25">
      <c r="A1148" s="1">
        <v>41906</v>
      </c>
      <c r="B1148" t="s">
        <v>6</v>
      </c>
      <c r="C1148">
        <v>70</v>
      </c>
    </row>
    <row r="1149" spans="1:3" hidden="1" outlineLevel="2" x14ac:dyDescent="0.25">
      <c r="A1149" s="1">
        <v>41907</v>
      </c>
      <c r="B1149" t="s">
        <v>6</v>
      </c>
      <c r="C1149">
        <v>73</v>
      </c>
    </row>
    <row r="1150" spans="1:3" hidden="1" outlineLevel="2" x14ac:dyDescent="0.25">
      <c r="A1150" s="1">
        <v>41909</v>
      </c>
      <c r="B1150" t="s">
        <v>6</v>
      </c>
      <c r="C1150">
        <v>168</v>
      </c>
    </row>
    <row r="1151" spans="1:3" hidden="1" outlineLevel="2" x14ac:dyDescent="0.25">
      <c r="A1151" s="1">
        <v>41911</v>
      </c>
      <c r="B1151" t="s">
        <v>6</v>
      </c>
      <c r="C1151">
        <v>81</v>
      </c>
    </row>
    <row r="1152" spans="1:3" hidden="1" outlineLevel="2" x14ac:dyDescent="0.25">
      <c r="A1152" s="1">
        <v>41912</v>
      </c>
      <c r="B1152" t="s">
        <v>6</v>
      </c>
      <c r="C1152">
        <v>194</v>
      </c>
    </row>
    <row r="1153" spans="1:3" hidden="1" outlineLevel="2" x14ac:dyDescent="0.25">
      <c r="A1153" s="1">
        <v>41913</v>
      </c>
      <c r="B1153" t="s">
        <v>6</v>
      </c>
      <c r="C1153">
        <v>25</v>
      </c>
    </row>
    <row r="1154" spans="1:3" hidden="1" outlineLevel="2" x14ac:dyDescent="0.25">
      <c r="A1154" s="1">
        <v>41913</v>
      </c>
      <c r="B1154" t="s">
        <v>6</v>
      </c>
      <c r="C1154">
        <v>99</v>
      </c>
    </row>
    <row r="1155" spans="1:3" hidden="1" outlineLevel="2" x14ac:dyDescent="0.25">
      <c r="A1155" s="1">
        <v>41913</v>
      </c>
      <c r="B1155" t="s">
        <v>6</v>
      </c>
      <c r="C1155">
        <v>162</v>
      </c>
    </row>
    <row r="1156" spans="1:3" hidden="1" outlineLevel="2" x14ac:dyDescent="0.25">
      <c r="A1156" s="1">
        <v>41916</v>
      </c>
      <c r="B1156" t="s">
        <v>6</v>
      </c>
      <c r="C1156">
        <v>184</v>
      </c>
    </row>
    <row r="1157" spans="1:3" hidden="1" outlineLevel="2" x14ac:dyDescent="0.25">
      <c r="A1157" s="1">
        <v>41919</v>
      </c>
      <c r="B1157" t="s">
        <v>6</v>
      </c>
      <c r="C1157">
        <v>77</v>
      </c>
    </row>
    <row r="1158" spans="1:3" hidden="1" outlineLevel="2" x14ac:dyDescent="0.25">
      <c r="A1158" s="1">
        <v>41920</v>
      </c>
      <c r="B1158" t="s">
        <v>6</v>
      </c>
      <c r="C1158">
        <v>108</v>
      </c>
    </row>
    <row r="1159" spans="1:3" hidden="1" outlineLevel="2" x14ac:dyDescent="0.25">
      <c r="A1159" s="1">
        <v>41920</v>
      </c>
      <c r="B1159" t="s">
        <v>6</v>
      </c>
      <c r="C1159">
        <v>197</v>
      </c>
    </row>
    <row r="1160" spans="1:3" hidden="1" outlineLevel="2" x14ac:dyDescent="0.25">
      <c r="A1160" s="1">
        <v>41921</v>
      </c>
      <c r="B1160" t="s">
        <v>6</v>
      </c>
      <c r="C1160">
        <v>152</v>
      </c>
    </row>
    <row r="1161" spans="1:3" hidden="1" outlineLevel="2" x14ac:dyDescent="0.25">
      <c r="A1161" s="1">
        <v>41921</v>
      </c>
      <c r="B1161" t="s">
        <v>6</v>
      </c>
      <c r="C1161">
        <v>141</v>
      </c>
    </row>
    <row r="1162" spans="1:3" hidden="1" outlineLevel="2" x14ac:dyDescent="0.25">
      <c r="A1162" s="1">
        <v>41921</v>
      </c>
      <c r="B1162" t="s">
        <v>6</v>
      </c>
      <c r="C1162">
        <v>155</v>
      </c>
    </row>
    <row r="1163" spans="1:3" hidden="1" outlineLevel="2" x14ac:dyDescent="0.25">
      <c r="A1163" s="1">
        <v>41924</v>
      </c>
      <c r="B1163" t="s">
        <v>6</v>
      </c>
      <c r="C1163">
        <v>81</v>
      </c>
    </row>
    <row r="1164" spans="1:3" hidden="1" outlineLevel="2" x14ac:dyDescent="0.25">
      <c r="A1164" s="1">
        <v>41925</v>
      </c>
      <c r="B1164" t="s">
        <v>6</v>
      </c>
      <c r="C1164">
        <v>172</v>
      </c>
    </row>
    <row r="1165" spans="1:3" hidden="1" outlineLevel="2" x14ac:dyDescent="0.25">
      <c r="A1165" s="1">
        <v>41928</v>
      </c>
      <c r="B1165" t="s">
        <v>6</v>
      </c>
      <c r="C1165">
        <v>116</v>
      </c>
    </row>
    <row r="1166" spans="1:3" hidden="1" outlineLevel="2" x14ac:dyDescent="0.25">
      <c r="A1166" s="1">
        <v>41931</v>
      </c>
      <c r="B1166" t="s">
        <v>6</v>
      </c>
      <c r="C1166">
        <v>62</v>
      </c>
    </row>
    <row r="1167" spans="1:3" hidden="1" outlineLevel="2" x14ac:dyDescent="0.25">
      <c r="A1167" s="1">
        <v>41935</v>
      </c>
      <c r="B1167" t="s">
        <v>6</v>
      </c>
      <c r="C1167">
        <v>184</v>
      </c>
    </row>
    <row r="1168" spans="1:3" hidden="1" outlineLevel="2" x14ac:dyDescent="0.25">
      <c r="A1168" s="1">
        <v>41935</v>
      </c>
      <c r="B1168" t="s">
        <v>6</v>
      </c>
      <c r="C1168">
        <v>97</v>
      </c>
    </row>
    <row r="1169" spans="1:3" hidden="1" outlineLevel="2" x14ac:dyDescent="0.25">
      <c r="A1169" s="1">
        <v>41936</v>
      </c>
      <c r="B1169" t="s">
        <v>6</v>
      </c>
      <c r="C1169">
        <v>100</v>
      </c>
    </row>
    <row r="1170" spans="1:3" hidden="1" outlineLevel="2" x14ac:dyDescent="0.25">
      <c r="A1170" s="1">
        <v>41938</v>
      </c>
      <c r="B1170" t="s">
        <v>6</v>
      </c>
      <c r="C1170">
        <v>185</v>
      </c>
    </row>
    <row r="1171" spans="1:3" hidden="1" outlineLevel="2" x14ac:dyDescent="0.25">
      <c r="A1171" s="1">
        <v>41943</v>
      </c>
      <c r="B1171" t="s">
        <v>6</v>
      </c>
      <c r="C1171">
        <v>184</v>
      </c>
    </row>
    <row r="1172" spans="1:3" outlineLevel="1" collapsed="1" x14ac:dyDescent="0.25">
      <c r="A1172" s="1"/>
      <c r="B1172" s="8" t="s">
        <v>486</v>
      </c>
      <c r="C1172">
        <f>SUBTOTAL(9,C1136:C1171)</f>
        <v>4309</v>
      </c>
    </row>
    <row r="1173" spans="1:3" hidden="1" outlineLevel="2" x14ac:dyDescent="0.25">
      <c r="A1173" s="1">
        <v>41949</v>
      </c>
      <c r="B1173" t="s">
        <v>23</v>
      </c>
      <c r="C1173">
        <v>110</v>
      </c>
    </row>
    <row r="1174" spans="1:3" hidden="1" outlineLevel="2" x14ac:dyDescent="0.25">
      <c r="A1174" s="1">
        <v>41950</v>
      </c>
      <c r="B1174" t="s">
        <v>23</v>
      </c>
      <c r="C1174">
        <v>83</v>
      </c>
    </row>
    <row r="1175" spans="1:3" hidden="1" outlineLevel="2" x14ac:dyDescent="0.25">
      <c r="A1175" s="1">
        <v>41950</v>
      </c>
      <c r="B1175" t="s">
        <v>23</v>
      </c>
      <c r="C1175">
        <v>127</v>
      </c>
    </row>
    <row r="1176" spans="1:3" hidden="1" outlineLevel="2" x14ac:dyDescent="0.25">
      <c r="A1176" s="1">
        <v>41951</v>
      </c>
      <c r="B1176" t="s">
        <v>23</v>
      </c>
      <c r="C1176">
        <v>136</v>
      </c>
    </row>
    <row r="1177" spans="1:3" hidden="1" outlineLevel="2" x14ac:dyDescent="0.25">
      <c r="A1177" s="1">
        <v>41952</v>
      </c>
      <c r="B1177" t="s">
        <v>23</v>
      </c>
      <c r="C1177">
        <v>144</v>
      </c>
    </row>
    <row r="1178" spans="1:3" hidden="1" outlineLevel="2" x14ac:dyDescent="0.25">
      <c r="A1178" s="1">
        <v>41952</v>
      </c>
      <c r="B1178" t="s">
        <v>23</v>
      </c>
      <c r="C1178">
        <v>151</v>
      </c>
    </row>
    <row r="1179" spans="1:3" hidden="1" outlineLevel="2" x14ac:dyDescent="0.25">
      <c r="A1179" s="1">
        <v>41953</v>
      </c>
      <c r="B1179" t="s">
        <v>23</v>
      </c>
      <c r="C1179">
        <v>27</v>
      </c>
    </row>
    <row r="1180" spans="1:3" hidden="1" outlineLevel="2" x14ac:dyDescent="0.25">
      <c r="A1180" s="1">
        <v>41954</v>
      </c>
      <c r="B1180" t="s">
        <v>23</v>
      </c>
      <c r="C1180">
        <v>116</v>
      </c>
    </row>
    <row r="1181" spans="1:3" hidden="1" outlineLevel="2" x14ac:dyDescent="0.25">
      <c r="A1181" s="1">
        <v>41955</v>
      </c>
      <c r="B1181" t="s">
        <v>23</v>
      </c>
      <c r="C1181">
        <v>61</v>
      </c>
    </row>
    <row r="1182" spans="1:3" hidden="1" outlineLevel="2" x14ac:dyDescent="0.25">
      <c r="A1182" s="1">
        <v>41957</v>
      </c>
      <c r="B1182" t="s">
        <v>23</v>
      </c>
      <c r="C1182">
        <v>99</v>
      </c>
    </row>
    <row r="1183" spans="1:3" hidden="1" outlineLevel="2" x14ac:dyDescent="0.25">
      <c r="A1183" s="1">
        <v>41959</v>
      </c>
      <c r="B1183" t="s">
        <v>23</v>
      </c>
      <c r="C1183">
        <v>197</v>
      </c>
    </row>
    <row r="1184" spans="1:3" hidden="1" outlineLevel="2" x14ac:dyDescent="0.25">
      <c r="A1184" s="1">
        <v>41961</v>
      </c>
      <c r="B1184" t="s">
        <v>23</v>
      </c>
      <c r="C1184">
        <v>186</v>
      </c>
    </row>
    <row r="1185" spans="1:3" hidden="1" outlineLevel="2" x14ac:dyDescent="0.25">
      <c r="A1185" s="1">
        <v>41961</v>
      </c>
      <c r="B1185" t="s">
        <v>23</v>
      </c>
      <c r="C1185">
        <v>138</v>
      </c>
    </row>
    <row r="1186" spans="1:3" hidden="1" outlineLevel="2" x14ac:dyDescent="0.25">
      <c r="A1186" s="1">
        <v>41962</v>
      </c>
      <c r="B1186" t="s">
        <v>23</v>
      </c>
      <c r="C1186">
        <v>156</v>
      </c>
    </row>
    <row r="1187" spans="1:3" hidden="1" outlineLevel="2" x14ac:dyDescent="0.25">
      <c r="A1187" s="1">
        <v>41962</v>
      </c>
      <c r="B1187" t="s">
        <v>23</v>
      </c>
      <c r="C1187">
        <v>179</v>
      </c>
    </row>
    <row r="1188" spans="1:3" hidden="1" outlineLevel="2" x14ac:dyDescent="0.25">
      <c r="A1188" s="1">
        <v>41963</v>
      </c>
      <c r="B1188" t="s">
        <v>23</v>
      </c>
      <c r="C1188">
        <v>170</v>
      </c>
    </row>
    <row r="1189" spans="1:3" hidden="1" outlineLevel="2" collapsed="1" x14ac:dyDescent="0.25">
      <c r="A1189" s="1">
        <v>41963</v>
      </c>
      <c r="B1189" t="s">
        <v>23</v>
      </c>
      <c r="C1189">
        <v>54</v>
      </c>
    </row>
    <row r="1190" spans="1:3" hidden="1" outlineLevel="2" x14ac:dyDescent="0.25">
      <c r="A1190" s="1">
        <v>41966</v>
      </c>
      <c r="B1190" t="s">
        <v>23</v>
      </c>
      <c r="C1190">
        <v>152</v>
      </c>
    </row>
    <row r="1191" spans="1:3" hidden="1" outlineLevel="2" x14ac:dyDescent="0.25">
      <c r="A1191" s="1">
        <v>41967</v>
      </c>
      <c r="B1191" t="s">
        <v>23</v>
      </c>
      <c r="C1191">
        <v>50</v>
      </c>
    </row>
    <row r="1192" spans="1:3" hidden="1" outlineLevel="2" x14ac:dyDescent="0.25">
      <c r="A1192" s="1">
        <v>41968</v>
      </c>
      <c r="B1192" t="s">
        <v>23</v>
      </c>
      <c r="C1192">
        <v>68</v>
      </c>
    </row>
    <row r="1193" spans="1:3" hidden="1" outlineLevel="2" x14ac:dyDescent="0.25">
      <c r="A1193" s="1">
        <v>41969</v>
      </c>
      <c r="B1193" t="s">
        <v>23</v>
      </c>
      <c r="C1193">
        <v>131</v>
      </c>
    </row>
    <row r="1194" spans="1:3" hidden="1" outlineLevel="2" x14ac:dyDescent="0.25">
      <c r="A1194" s="1">
        <v>41972</v>
      </c>
      <c r="B1194" t="s">
        <v>23</v>
      </c>
      <c r="C1194">
        <v>105</v>
      </c>
    </row>
    <row r="1195" spans="1:3" hidden="1" outlineLevel="2" x14ac:dyDescent="0.25">
      <c r="A1195" s="1">
        <v>41975</v>
      </c>
      <c r="B1195" t="s">
        <v>23</v>
      </c>
      <c r="C1195">
        <v>96</v>
      </c>
    </row>
    <row r="1196" spans="1:3" hidden="1" outlineLevel="2" x14ac:dyDescent="0.25">
      <c r="A1196" s="1">
        <v>41975</v>
      </c>
      <c r="B1196" t="s">
        <v>23</v>
      </c>
      <c r="C1196">
        <v>74</v>
      </c>
    </row>
    <row r="1197" spans="1:3" hidden="1" outlineLevel="2" x14ac:dyDescent="0.25">
      <c r="A1197" s="1">
        <v>41977</v>
      </c>
      <c r="B1197" t="s">
        <v>23</v>
      </c>
      <c r="C1197">
        <v>100</v>
      </c>
    </row>
    <row r="1198" spans="1:3" hidden="1" outlineLevel="2" x14ac:dyDescent="0.25">
      <c r="A1198" s="1">
        <v>41977</v>
      </c>
      <c r="B1198" t="s">
        <v>23</v>
      </c>
      <c r="C1198">
        <v>194</v>
      </c>
    </row>
    <row r="1199" spans="1:3" hidden="1" outlineLevel="2" x14ac:dyDescent="0.25">
      <c r="A1199" s="1">
        <v>41978</v>
      </c>
      <c r="B1199" t="s">
        <v>23</v>
      </c>
      <c r="C1199">
        <v>123</v>
      </c>
    </row>
    <row r="1200" spans="1:3" hidden="1" outlineLevel="2" x14ac:dyDescent="0.25">
      <c r="A1200" s="1">
        <v>41978</v>
      </c>
      <c r="B1200" t="s">
        <v>23</v>
      </c>
      <c r="C1200">
        <v>70</v>
      </c>
    </row>
    <row r="1201" spans="1:3" hidden="1" outlineLevel="2" x14ac:dyDescent="0.25">
      <c r="A1201" s="1">
        <v>41980</v>
      </c>
      <c r="B1201" t="s">
        <v>23</v>
      </c>
      <c r="C1201">
        <v>27</v>
      </c>
    </row>
    <row r="1202" spans="1:3" hidden="1" outlineLevel="2" x14ac:dyDescent="0.25">
      <c r="A1202" s="1">
        <v>41981</v>
      </c>
      <c r="B1202" t="s">
        <v>23</v>
      </c>
      <c r="C1202">
        <v>70</v>
      </c>
    </row>
    <row r="1203" spans="1:3" hidden="1" outlineLevel="2" collapsed="1" x14ac:dyDescent="0.25">
      <c r="A1203" s="1">
        <v>41982</v>
      </c>
      <c r="B1203" t="s">
        <v>23</v>
      </c>
      <c r="C1203">
        <v>177</v>
      </c>
    </row>
    <row r="1204" spans="1:3" hidden="1" outlineLevel="2" x14ac:dyDescent="0.25">
      <c r="A1204" s="1">
        <v>41983</v>
      </c>
      <c r="B1204" t="s">
        <v>23</v>
      </c>
      <c r="C1204">
        <v>89</v>
      </c>
    </row>
    <row r="1205" spans="1:3" hidden="1" outlineLevel="2" x14ac:dyDescent="0.25">
      <c r="A1205" s="1">
        <v>41984</v>
      </c>
      <c r="B1205" t="s">
        <v>23</v>
      </c>
      <c r="C1205">
        <v>58</v>
      </c>
    </row>
    <row r="1206" spans="1:3" hidden="1" outlineLevel="2" x14ac:dyDescent="0.25">
      <c r="A1206" s="1">
        <v>41986</v>
      </c>
      <c r="B1206" t="s">
        <v>23</v>
      </c>
      <c r="C1206">
        <v>58</v>
      </c>
    </row>
    <row r="1207" spans="1:3" hidden="1" outlineLevel="2" x14ac:dyDescent="0.25">
      <c r="A1207" s="1">
        <v>41988</v>
      </c>
      <c r="B1207" t="s">
        <v>23</v>
      </c>
      <c r="C1207">
        <v>23</v>
      </c>
    </row>
    <row r="1208" spans="1:3" hidden="1" outlineLevel="2" x14ac:dyDescent="0.25">
      <c r="A1208" s="1">
        <v>41989</v>
      </c>
      <c r="B1208" t="s">
        <v>23</v>
      </c>
      <c r="C1208">
        <v>106</v>
      </c>
    </row>
    <row r="1209" spans="1:3" outlineLevel="1" collapsed="1" x14ac:dyDescent="0.25">
      <c r="A1209" s="1"/>
      <c r="B1209" s="8" t="s">
        <v>489</v>
      </c>
      <c r="C1209">
        <f>SUBTOTAL(9,C1173:C1208)</f>
        <v>3905</v>
      </c>
    </row>
    <row r="1210" spans="1:3" hidden="1" outlineLevel="2" x14ac:dyDescent="0.25">
      <c r="A1210" s="1">
        <v>38987</v>
      </c>
      <c r="B1210" t="s">
        <v>8</v>
      </c>
      <c r="C1210">
        <v>38</v>
      </c>
    </row>
    <row r="1211" spans="1:3" hidden="1" outlineLevel="2" x14ac:dyDescent="0.25">
      <c r="A1211" s="1">
        <v>38987</v>
      </c>
      <c r="B1211" t="s">
        <v>8</v>
      </c>
      <c r="C1211">
        <v>47</v>
      </c>
    </row>
    <row r="1212" spans="1:3" hidden="1" outlineLevel="2" x14ac:dyDescent="0.25">
      <c r="A1212" s="1">
        <v>38991</v>
      </c>
      <c r="B1212" t="s">
        <v>8</v>
      </c>
      <c r="C1212">
        <v>76</v>
      </c>
    </row>
    <row r="1213" spans="1:3" hidden="1" outlineLevel="2" x14ac:dyDescent="0.25">
      <c r="A1213" s="1">
        <v>38995</v>
      </c>
      <c r="B1213" t="s">
        <v>8</v>
      </c>
      <c r="C1213">
        <v>150</v>
      </c>
    </row>
    <row r="1214" spans="1:3" hidden="1" outlineLevel="2" x14ac:dyDescent="0.25">
      <c r="A1214" s="1">
        <v>38998</v>
      </c>
      <c r="B1214" t="s">
        <v>8</v>
      </c>
      <c r="C1214">
        <v>63</v>
      </c>
    </row>
    <row r="1215" spans="1:3" hidden="1" outlineLevel="2" x14ac:dyDescent="0.25">
      <c r="A1215" s="1">
        <v>39001</v>
      </c>
      <c r="B1215" t="s">
        <v>8</v>
      </c>
      <c r="C1215">
        <v>130</v>
      </c>
    </row>
    <row r="1216" spans="1:3" hidden="1" outlineLevel="2" x14ac:dyDescent="0.25">
      <c r="A1216" s="1">
        <v>39003</v>
      </c>
      <c r="B1216" t="s">
        <v>8</v>
      </c>
      <c r="C1216">
        <v>131</v>
      </c>
    </row>
    <row r="1217" spans="1:3" hidden="1" outlineLevel="2" x14ac:dyDescent="0.25">
      <c r="A1217" s="1">
        <v>39009</v>
      </c>
      <c r="B1217" t="s">
        <v>8</v>
      </c>
      <c r="C1217">
        <v>156</v>
      </c>
    </row>
    <row r="1218" spans="1:3" hidden="1" outlineLevel="2" x14ac:dyDescent="0.25">
      <c r="A1218" s="1">
        <v>39014</v>
      </c>
      <c r="B1218" t="s">
        <v>8</v>
      </c>
      <c r="C1218">
        <v>40</v>
      </c>
    </row>
    <row r="1219" spans="1:3" hidden="1" outlineLevel="2" x14ac:dyDescent="0.25">
      <c r="A1219" s="1">
        <v>39015</v>
      </c>
      <c r="B1219" t="s">
        <v>8</v>
      </c>
      <c r="C1219">
        <v>81</v>
      </c>
    </row>
    <row r="1220" spans="1:3" hidden="1" outlineLevel="2" x14ac:dyDescent="0.25">
      <c r="A1220" s="1">
        <v>39019</v>
      </c>
      <c r="B1220" t="s">
        <v>8</v>
      </c>
      <c r="C1220">
        <v>105</v>
      </c>
    </row>
    <row r="1221" spans="1:3" hidden="1" outlineLevel="2" x14ac:dyDescent="0.25">
      <c r="A1221" s="1">
        <v>39021</v>
      </c>
      <c r="B1221" t="s">
        <v>8</v>
      </c>
      <c r="C1221">
        <v>141</v>
      </c>
    </row>
    <row r="1222" spans="1:3" hidden="1" outlineLevel="2" x14ac:dyDescent="0.25">
      <c r="A1222" s="1">
        <v>39021</v>
      </c>
      <c r="B1222" t="s">
        <v>8</v>
      </c>
      <c r="C1222">
        <v>198</v>
      </c>
    </row>
    <row r="1223" spans="1:3" hidden="1" outlineLevel="2" x14ac:dyDescent="0.25">
      <c r="A1223" s="1">
        <v>39021</v>
      </c>
      <c r="B1223" t="s">
        <v>8</v>
      </c>
      <c r="C1223">
        <v>136</v>
      </c>
    </row>
    <row r="1224" spans="1:3" hidden="1" outlineLevel="2" x14ac:dyDescent="0.25">
      <c r="A1224" s="1">
        <v>39026</v>
      </c>
      <c r="B1224" t="s">
        <v>8</v>
      </c>
      <c r="C1224">
        <v>26</v>
      </c>
    </row>
    <row r="1225" spans="1:3" hidden="1" outlineLevel="2" x14ac:dyDescent="0.25">
      <c r="A1225" s="1">
        <v>39029</v>
      </c>
      <c r="B1225" t="s">
        <v>8</v>
      </c>
      <c r="C1225">
        <v>36</v>
      </c>
    </row>
    <row r="1226" spans="1:3" hidden="1" outlineLevel="2" x14ac:dyDescent="0.25">
      <c r="A1226" s="1">
        <v>39032</v>
      </c>
      <c r="B1226" t="s">
        <v>8</v>
      </c>
      <c r="C1226">
        <v>191</v>
      </c>
    </row>
    <row r="1227" spans="1:3" hidden="1" outlineLevel="2" x14ac:dyDescent="0.25">
      <c r="A1227" s="1">
        <v>39034</v>
      </c>
      <c r="B1227" t="s">
        <v>8</v>
      </c>
      <c r="C1227">
        <v>58</v>
      </c>
    </row>
    <row r="1228" spans="1:3" hidden="1" outlineLevel="2" x14ac:dyDescent="0.25">
      <c r="A1228" s="1">
        <v>39035</v>
      </c>
      <c r="B1228" t="s">
        <v>8</v>
      </c>
      <c r="C1228">
        <v>115</v>
      </c>
    </row>
    <row r="1229" spans="1:3" hidden="1" outlineLevel="2" x14ac:dyDescent="0.25">
      <c r="A1229" s="1">
        <v>39040</v>
      </c>
      <c r="B1229" t="s">
        <v>8</v>
      </c>
      <c r="C1229">
        <v>174</v>
      </c>
    </row>
    <row r="1230" spans="1:3" hidden="1" outlineLevel="2" x14ac:dyDescent="0.25">
      <c r="A1230" s="1">
        <v>39040</v>
      </c>
      <c r="B1230" t="s">
        <v>8</v>
      </c>
      <c r="C1230">
        <v>184</v>
      </c>
    </row>
    <row r="1231" spans="1:3" hidden="1" outlineLevel="2" x14ac:dyDescent="0.25">
      <c r="A1231" s="1">
        <v>39043</v>
      </c>
      <c r="B1231" t="s">
        <v>8</v>
      </c>
      <c r="C1231">
        <v>52</v>
      </c>
    </row>
    <row r="1232" spans="1:3" hidden="1" outlineLevel="2" x14ac:dyDescent="0.25">
      <c r="A1232" s="1">
        <v>39044</v>
      </c>
      <c r="B1232" t="s">
        <v>8</v>
      </c>
      <c r="C1232">
        <v>22</v>
      </c>
    </row>
    <row r="1233" spans="1:3" hidden="1" outlineLevel="2" x14ac:dyDescent="0.25">
      <c r="A1233" s="1">
        <v>39047</v>
      </c>
      <c r="B1233" t="s">
        <v>8</v>
      </c>
      <c r="C1233">
        <v>130</v>
      </c>
    </row>
    <row r="1234" spans="1:3" hidden="1" outlineLevel="2" x14ac:dyDescent="0.25">
      <c r="A1234" s="1">
        <v>39048</v>
      </c>
      <c r="B1234" t="s">
        <v>8</v>
      </c>
      <c r="C1234">
        <v>170</v>
      </c>
    </row>
    <row r="1235" spans="1:3" hidden="1" outlineLevel="2" x14ac:dyDescent="0.25">
      <c r="A1235" s="1">
        <v>39049</v>
      </c>
      <c r="B1235" t="s">
        <v>8</v>
      </c>
      <c r="C1235">
        <v>76</v>
      </c>
    </row>
    <row r="1236" spans="1:3" hidden="1" outlineLevel="2" x14ac:dyDescent="0.25">
      <c r="A1236" s="1">
        <v>39052</v>
      </c>
      <c r="B1236" t="s">
        <v>8</v>
      </c>
      <c r="C1236">
        <v>103</v>
      </c>
    </row>
    <row r="1237" spans="1:3" hidden="1" outlineLevel="2" x14ac:dyDescent="0.25">
      <c r="A1237" s="1">
        <v>39054</v>
      </c>
      <c r="B1237" t="s">
        <v>8</v>
      </c>
      <c r="C1237">
        <v>153</v>
      </c>
    </row>
    <row r="1238" spans="1:3" hidden="1" outlineLevel="2" x14ac:dyDescent="0.25">
      <c r="A1238" s="1">
        <v>39055</v>
      </c>
      <c r="B1238" t="s">
        <v>8</v>
      </c>
      <c r="C1238">
        <v>44</v>
      </c>
    </row>
    <row r="1239" spans="1:3" hidden="1" outlineLevel="2" x14ac:dyDescent="0.25">
      <c r="A1239" s="1">
        <v>39057</v>
      </c>
      <c r="B1239" t="s">
        <v>8</v>
      </c>
      <c r="C1239">
        <v>130</v>
      </c>
    </row>
    <row r="1240" spans="1:3" hidden="1" outlineLevel="2" x14ac:dyDescent="0.25">
      <c r="A1240" s="1">
        <v>39058</v>
      </c>
      <c r="B1240" t="s">
        <v>8</v>
      </c>
      <c r="C1240">
        <v>137</v>
      </c>
    </row>
    <row r="1241" spans="1:3" hidden="1" outlineLevel="2" x14ac:dyDescent="0.25">
      <c r="A1241" s="1">
        <v>39058</v>
      </c>
      <c r="B1241" t="s">
        <v>8</v>
      </c>
      <c r="C1241">
        <v>30</v>
      </c>
    </row>
    <row r="1242" spans="1:3" hidden="1" outlineLevel="2" x14ac:dyDescent="0.25">
      <c r="A1242" s="1">
        <v>39060</v>
      </c>
      <c r="B1242" t="s">
        <v>8</v>
      </c>
      <c r="C1242">
        <v>57</v>
      </c>
    </row>
    <row r="1243" spans="1:3" hidden="1" outlineLevel="2" x14ac:dyDescent="0.25">
      <c r="A1243" s="1">
        <v>39060</v>
      </c>
      <c r="B1243" t="s">
        <v>8</v>
      </c>
      <c r="C1243">
        <v>131</v>
      </c>
    </row>
    <row r="1244" spans="1:3" hidden="1" outlineLevel="2" x14ac:dyDescent="0.25">
      <c r="A1244" s="1">
        <v>39061</v>
      </c>
      <c r="B1244" t="s">
        <v>8</v>
      </c>
      <c r="C1244">
        <v>131</v>
      </c>
    </row>
    <row r="1245" spans="1:3" hidden="1" outlineLevel="2" x14ac:dyDescent="0.25">
      <c r="A1245" s="1">
        <v>39062</v>
      </c>
      <c r="B1245" t="s">
        <v>8</v>
      </c>
      <c r="C1245">
        <v>43</v>
      </c>
    </row>
    <row r="1246" spans="1:3" hidden="1" outlineLevel="2" x14ac:dyDescent="0.25">
      <c r="A1246" s="1">
        <v>39063</v>
      </c>
      <c r="B1246" t="s">
        <v>8</v>
      </c>
      <c r="C1246">
        <v>150</v>
      </c>
    </row>
    <row r="1247" spans="1:3" outlineLevel="1" collapsed="1" x14ac:dyDescent="0.25">
      <c r="A1247" s="1"/>
      <c r="B1247" s="8" t="s">
        <v>287</v>
      </c>
      <c r="C1247">
        <f>SUBTOTAL(9,C1210:C1246)</f>
        <v>3835</v>
      </c>
    </row>
    <row r="1248" spans="1:3" hidden="1" outlineLevel="2" x14ac:dyDescent="0.25">
      <c r="A1248" s="1">
        <v>40114</v>
      </c>
      <c r="B1248" t="s">
        <v>69</v>
      </c>
      <c r="C1248">
        <v>66</v>
      </c>
    </row>
    <row r="1249" spans="1:3" hidden="1" outlineLevel="2" x14ac:dyDescent="0.25">
      <c r="A1249" s="1">
        <v>40120</v>
      </c>
      <c r="B1249" t="s">
        <v>69</v>
      </c>
      <c r="C1249">
        <v>168</v>
      </c>
    </row>
    <row r="1250" spans="1:3" hidden="1" outlineLevel="2" x14ac:dyDescent="0.25">
      <c r="A1250" s="1">
        <v>40120</v>
      </c>
      <c r="B1250" t="s">
        <v>69</v>
      </c>
      <c r="C1250">
        <v>106</v>
      </c>
    </row>
    <row r="1251" spans="1:3" hidden="1" outlineLevel="2" x14ac:dyDescent="0.25">
      <c r="A1251" s="1">
        <v>40121</v>
      </c>
      <c r="B1251" t="s">
        <v>69</v>
      </c>
      <c r="C1251">
        <v>53</v>
      </c>
    </row>
    <row r="1252" spans="1:3" hidden="1" outlineLevel="2" x14ac:dyDescent="0.25">
      <c r="A1252" s="1">
        <v>40121</v>
      </c>
      <c r="B1252" t="s">
        <v>69</v>
      </c>
      <c r="C1252">
        <v>58</v>
      </c>
    </row>
    <row r="1253" spans="1:3" hidden="1" outlineLevel="2" x14ac:dyDescent="0.25">
      <c r="A1253" s="1">
        <v>40121</v>
      </c>
      <c r="B1253" t="s">
        <v>69</v>
      </c>
      <c r="C1253">
        <v>122</v>
      </c>
    </row>
    <row r="1254" spans="1:3" hidden="1" outlineLevel="2" collapsed="1" x14ac:dyDescent="0.25">
      <c r="A1254" s="1">
        <v>40122</v>
      </c>
      <c r="B1254" t="s">
        <v>69</v>
      </c>
      <c r="C1254">
        <v>58</v>
      </c>
    </row>
    <row r="1255" spans="1:3" hidden="1" outlineLevel="2" x14ac:dyDescent="0.25">
      <c r="A1255" s="1">
        <v>40122</v>
      </c>
      <c r="B1255" t="s">
        <v>69</v>
      </c>
      <c r="C1255">
        <v>23</v>
      </c>
    </row>
    <row r="1256" spans="1:3" hidden="1" outlineLevel="2" x14ac:dyDescent="0.25">
      <c r="A1256" s="1">
        <v>40122</v>
      </c>
      <c r="B1256" t="s">
        <v>69</v>
      </c>
      <c r="C1256">
        <v>47</v>
      </c>
    </row>
    <row r="1257" spans="1:3" hidden="1" outlineLevel="2" x14ac:dyDescent="0.25">
      <c r="A1257" s="1">
        <v>40124</v>
      </c>
      <c r="B1257" t="s">
        <v>69</v>
      </c>
      <c r="C1257">
        <v>168</v>
      </c>
    </row>
    <row r="1258" spans="1:3" hidden="1" outlineLevel="2" x14ac:dyDescent="0.25">
      <c r="A1258" s="1">
        <v>40126</v>
      </c>
      <c r="B1258" t="s">
        <v>69</v>
      </c>
      <c r="C1258">
        <v>69</v>
      </c>
    </row>
    <row r="1259" spans="1:3" hidden="1" outlineLevel="2" x14ac:dyDescent="0.25">
      <c r="A1259" s="1">
        <v>40128</v>
      </c>
      <c r="B1259" t="s">
        <v>69</v>
      </c>
      <c r="C1259">
        <v>131</v>
      </c>
    </row>
    <row r="1260" spans="1:3" hidden="1" outlineLevel="2" collapsed="1" x14ac:dyDescent="0.25">
      <c r="A1260" s="1">
        <v>40128</v>
      </c>
      <c r="B1260" t="s">
        <v>69</v>
      </c>
      <c r="C1260">
        <v>86</v>
      </c>
    </row>
    <row r="1261" spans="1:3" hidden="1" outlineLevel="2" x14ac:dyDescent="0.25">
      <c r="A1261" s="1">
        <v>40129</v>
      </c>
      <c r="B1261" t="s">
        <v>69</v>
      </c>
      <c r="C1261">
        <v>91</v>
      </c>
    </row>
    <row r="1262" spans="1:3" hidden="1" outlineLevel="2" x14ac:dyDescent="0.25">
      <c r="A1262" s="1">
        <v>40130</v>
      </c>
      <c r="B1262" t="s">
        <v>69</v>
      </c>
      <c r="C1262">
        <v>106</v>
      </c>
    </row>
    <row r="1263" spans="1:3" hidden="1" outlineLevel="2" x14ac:dyDescent="0.25">
      <c r="A1263" s="1">
        <v>40134</v>
      </c>
      <c r="B1263" t="s">
        <v>69</v>
      </c>
      <c r="C1263">
        <v>65</v>
      </c>
    </row>
    <row r="1264" spans="1:3" hidden="1" outlineLevel="2" x14ac:dyDescent="0.25">
      <c r="A1264" s="1">
        <v>40134</v>
      </c>
      <c r="B1264" t="s">
        <v>69</v>
      </c>
      <c r="C1264">
        <v>76</v>
      </c>
    </row>
    <row r="1265" spans="1:3" hidden="1" outlineLevel="2" x14ac:dyDescent="0.25">
      <c r="A1265" s="1">
        <v>40134</v>
      </c>
      <c r="B1265" t="s">
        <v>69</v>
      </c>
      <c r="C1265">
        <v>107</v>
      </c>
    </row>
    <row r="1266" spans="1:3" hidden="1" outlineLevel="2" collapsed="1" x14ac:dyDescent="0.25">
      <c r="A1266" s="1">
        <v>40136</v>
      </c>
      <c r="B1266" t="s">
        <v>69</v>
      </c>
      <c r="C1266">
        <v>127</v>
      </c>
    </row>
    <row r="1267" spans="1:3" hidden="1" outlineLevel="2" x14ac:dyDescent="0.25">
      <c r="A1267" s="1">
        <v>40136</v>
      </c>
      <c r="B1267" t="s">
        <v>69</v>
      </c>
      <c r="C1267">
        <v>52</v>
      </c>
    </row>
    <row r="1268" spans="1:3" hidden="1" outlineLevel="2" x14ac:dyDescent="0.25">
      <c r="A1268" s="1">
        <v>40139</v>
      </c>
      <c r="B1268" t="s">
        <v>69</v>
      </c>
      <c r="C1268">
        <v>140</v>
      </c>
    </row>
    <row r="1269" spans="1:3" hidden="1" outlineLevel="2" collapsed="1" x14ac:dyDescent="0.25">
      <c r="A1269" s="1">
        <v>40139</v>
      </c>
      <c r="B1269" t="s">
        <v>69</v>
      </c>
      <c r="C1269">
        <v>97</v>
      </c>
    </row>
    <row r="1270" spans="1:3" hidden="1" outlineLevel="2" x14ac:dyDescent="0.25">
      <c r="A1270" s="1">
        <v>40139</v>
      </c>
      <c r="B1270" t="s">
        <v>69</v>
      </c>
      <c r="C1270">
        <v>53</v>
      </c>
    </row>
    <row r="1271" spans="1:3" hidden="1" outlineLevel="2" collapsed="1" x14ac:dyDescent="0.25">
      <c r="A1271" s="1">
        <v>40139</v>
      </c>
      <c r="B1271" t="s">
        <v>69</v>
      </c>
      <c r="C1271">
        <v>26</v>
      </c>
    </row>
    <row r="1272" spans="1:3" hidden="1" outlineLevel="2" x14ac:dyDescent="0.25">
      <c r="A1272" s="1">
        <v>40142</v>
      </c>
      <c r="B1272" t="s">
        <v>69</v>
      </c>
      <c r="C1272">
        <v>158</v>
      </c>
    </row>
    <row r="1273" spans="1:3" hidden="1" outlineLevel="2" x14ac:dyDescent="0.25">
      <c r="A1273" s="1">
        <v>40142</v>
      </c>
      <c r="B1273" t="s">
        <v>69</v>
      </c>
      <c r="C1273">
        <v>80</v>
      </c>
    </row>
    <row r="1274" spans="1:3" hidden="1" outlineLevel="2" collapsed="1" x14ac:dyDescent="0.25">
      <c r="A1274" s="1">
        <v>40142</v>
      </c>
      <c r="B1274" t="s">
        <v>69</v>
      </c>
      <c r="C1274">
        <v>39</v>
      </c>
    </row>
    <row r="1275" spans="1:3" hidden="1" outlineLevel="2" x14ac:dyDescent="0.25">
      <c r="A1275" s="1">
        <v>40144</v>
      </c>
      <c r="B1275" t="s">
        <v>69</v>
      </c>
      <c r="C1275">
        <v>20</v>
      </c>
    </row>
    <row r="1276" spans="1:3" hidden="1" outlineLevel="2" x14ac:dyDescent="0.25">
      <c r="A1276" s="1">
        <v>40146</v>
      </c>
      <c r="B1276" t="s">
        <v>69</v>
      </c>
      <c r="C1276">
        <v>63</v>
      </c>
    </row>
    <row r="1277" spans="1:3" hidden="1" outlineLevel="2" collapsed="1" x14ac:dyDescent="0.25">
      <c r="A1277" s="1">
        <v>40146</v>
      </c>
      <c r="B1277" t="s">
        <v>69</v>
      </c>
      <c r="C1277">
        <v>127</v>
      </c>
    </row>
    <row r="1278" spans="1:3" hidden="1" outlineLevel="2" x14ac:dyDescent="0.25">
      <c r="A1278" s="1">
        <v>40147</v>
      </c>
      <c r="B1278" t="s">
        <v>69</v>
      </c>
      <c r="C1278">
        <v>133</v>
      </c>
    </row>
    <row r="1279" spans="1:3" hidden="1" outlineLevel="2" x14ac:dyDescent="0.25">
      <c r="A1279" s="1">
        <v>40151</v>
      </c>
      <c r="B1279" t="s">
        <v>69</v>
      </c>
      <c r="C1279">
        <v>143</v>
      </c>
    </row>
    <row r="1280" spans="1:3" hidden="1" outlineLevel="2" collapsed="1" x14ac:dyDescent="0.25">
      <c r="A1280" s="1">
        <v>40152</v>
      </c>
      <c r="B1280" t="s">
        <v>69</v>
      </c>
      <c r="C1280">
        <v>45</v>
      </c>
    </row>
    <row r="1281" spans="1:3" hidden="1" outlineLevel="2" x14ac:dyDescent="0.25">
      <c r="A1281" s="1">
        <v>40153</v>
      </c>
      <c r="B1281" t="s">
        <v>69</v>
      </c>
      <c r="C1281">
        <v>89</v>
      </c>
    </row>
    <row r="1282" spans="1:3" hidden="1" outlineLevel="2" collapsed="1" x14ac:dyDescent="0.25">
      <c r="A1282" s="1">
        <v>40153</v>
      </c>
      <c r="B1282" t="s">
        <v>69</v>
      </c>
      <c r="C1282">
        <v>164</v>
      </c>
    </row>
    <row r="1283" spans="1:3" hidden="1" outlineLevel="2" x14ac:dyDescent="0.25">
      <c r="A1283" s="1">
        <v>40155</v>
      </c>
      <c r="B1283" t="s">
        <v>69</v>
      </c>
      <c r="C1283">
        <v>146</v>
      </c>
    </row>
    <row r="1284" spans="1:3" hidden="1" outlineLevel="2" x14ac:dyDescent="0.25">
      <c r="A1284" s="1">
        <v>40158</v>
      </c>
      <c r="B1284" t="s">
        <v>69</v>
      </c>
      <c r="C1284">
        <v>147</v>
      </c>
    </row>
    <row r="1285" spans="1:3" hidden="1" outlineLevel="2" x14ac:dyDescent="0.25">
      <c r="A1285" s="1">
        <v>40158</v>
      </c>
      <c r="B1285" t="s">
        <v>69</v>
      </c>
      <c r="C1285">
        <v>180</v>
      </c>
    </row>
    <row r="1286" spans="1:3" hidden="1" outlineLevel="2" x14ac:dyDescent="0.25">
      <c r="A1286" s="1">
        <v>40160</v>
      </c>
      <c r="B1286" t="s">
        <v>69</v>
      </c>
      <c r="C1286">
        <v>68</v>
      </c>
    </row>
    <row r="1287" spans="1:3" hidden="1" outlineLevel="2" x14ac:dyDescent="0.25">
      <c r="A1287" s="1">
        <v>40164</v>
      </c>
      <c r="B1287" t="s">
        <v>69</v>
      </c>
      <c r="C1287">
        <v>31</v>
      </c>
    </row>
    <row r="1288" spans="1:3" hidden="1" outlineLevel="2" collapsed="1" x14ac:dyDescent="0.25">
      <c r="A1288" s="1">
        <v>40165</v>
      </c>
      <c r="B1288" t="s">
        <v>69</v>
      </c>
      <c r="C1288">
        <v>75</v>
      </c>
    </row>
    <row r="1289" spans="1:3" outlineLevel="1" collapsed="1" x14ac:dyDescent="0.25">
      <c r="A1289" s="1"/>
      <c r="B1289" s="8" t="s">
        <v>363</v>
      </c>
      <c r="C1289">
        <f>SUBTOTAL(9,C1248:C1288)</f>
        <v>3803</v>
      </c>
    </row>
    <row r="1290" spans="1:3" hidden="1" outlineLevel="2" x14ac:dyDescent="0.25">
      <c r="A1290" s="1">
        <v>40057</v>
      </c>
      <c r="B1290" t="s">
        <v>66</v>
      </c>
      <c r="C1290">
        <v>189</v>
      </c>
    </row>
    <row r="1291" spans="1:3" hidden="1" outlineLevel="2" x14ac:dyDescent="0.25">
      <c r="A1291" s="1">
        <v>40059</v>
      </c>
      <c r="B1291" t="s">
        <v>66</v>
      </c>
      <c r="C1291">
        <v>89</v>
      </c>
    </row>
    <row r="1292" spans="1:3" hidden="1" outlineLevel="2" x14ac:dyDescent="0.25">
      <c r="A1292" s="1">
        <v>40060</v>
      </c>
      <c r="B1292" t="s">
        <v>66</v>
      </c>
      <c r="C1292">
        <v>159</v>
      </c>
    </row>
    <row r="1293" spans="1:3" hidden="1" outlineLevel="2" x14ac:dyDescent="0.25">
      <c r="A1293" s="1">
        <v>40061</v>
      </c>
      <c r="B1293" t="s">
        <v>66</v>
      </c>
      <c r="C1293">
        <v>173</v>
      </c>
    </row>
    <row r="1294" spans="1:3" hidden="1" outlineLevel="2" x14ac:dyDescent="0.25">
      <c r="A1294" s="1">
        <v>40065</v>
      </c>
      <c r="B1294" t="s">
        <v>66</v>
      </c>
      <c r="C1294">
        <v>52</v>
      </c>
    </row>
    <row r="1295" spans="1:3" hidden="1" outlineLevel="2" x14ac:dyDescent="0.25">
      <c r="A1295" s="1">
        <v>40065</v>
      </c>
      <c r="B1295" t="s">
        <v>66</v>
      </c>
      <c r="C1295">
        <v>40</v>
      </c>
    </row>
    <row r="1296" spans="1:3" hidden="1" outlineLevel="2" x14ac:dyDescent="0.25">
      <c r="A1296" s="1">
        <v>40066</v>
      </c>
      <c r="B1296" t="s">
        <v>66</v>
      </c>
      <c r="C1296">
        <v>45</v>
      </c>
    </row>
    <row r="1297" spans="1:3" hidden="1" outlineLevel="2" x14ac:dyDescent="0.25">
      <c r="A1297" s="1">
        <v>40066</v>
      </c>
      <c r="B1297" t="s">
        <v>66</v>
      </c>
      <c r="C1297">
        <v>62</v>
      </c>
    </row>
    <row r="1298" spans="1:3" hidden="1" outlineLevel="2" x14ac:dyDescent="0.25">
      <c r="A1298" s="1">
        <v>40070</v>
      </c>
      <c r="B1298" t="s">
        <v>66</v>
      </c>
      <c r="C1298">
        <v>191</v>
      </c>
    </row>
    <row r="1299" spans="1:3" hidden="1" outlineLevel="2" x14ac:dyDescent="0.25">
      <c r="A1299" s="1">
        <v>40071</v>
      </c>
      <c r="B1299" t="s">
        <v>66</v>
      </c>
      <c r="C1299">
        <v>46</v>
      </c>
    </row>
    <row r="1300" spans="1:3" hidden="1" outlineLevel="2" x14ac:dyDescent="0.25">
      <c r="A1300" s="1">
        <v>40072</v>
      </c>
      <c r="B1300" t="s">
        <v>66</v>
      </c>
      <c r="C1300">
        <v>126</v>
      </c>
    </row>
    <row r="1301" spans="1:3" hidden="1" outlineLevel="2" x14ac:dyDescent="0.25">
      <c r="A1301" s="1">
        <v>40073</v>
      </c>
      <c r="B1301" t="s">
        <v>66</v>
      </c>
      <c r="C1301">
        <v>146</v>
      </c>
    </row>
    <row r="1302" spans="1:3" hidden="1" outlineLevel="2" x14ac:dyDescent="0.25">
      <c r="A1302" s="1">
        <v>40075</v>
      </c>
      <c r="B1302" t="s">
        <v>66</v>
      </c>
      <c r="C1302">
        <v>102</v>
      </c>
    </row>
    <row r="1303" spans="1:3" hidden="1" outlineLevel="2" x14ac:dyDescent="0.25">
      <c r="A1303" s="1">
        <v>40075</v>
      </c>
      <c r="B1303" t="s">
        <v>66</v>
      </c>
      <c r="C1303">
        <v>97</v>
      </c>
    </row>
    <row r="1304" spans="1:3" hidden="1" outlineLevel="2" x14ac:dyDescent="0.25">
      <c r="A1304" s="1">
        <v>40077</v>
      </c>
      <c r="B1304" t="s">
        <v>66</v>
      </c>
      <c r="C1304">
        <v>190</v>
      </c>
    </row>
    <row r="1305" spans="1:3" hidden="1" outlineLevel="2" x14ac:dyDescent="0.25">
      <c r="A1305" s="1">
        <v>40083</v>
      </c>
      <c r="B1305" t="s">
        <v>66</v>
      </c>
      <c r="C1305">
        <v>60</v>
      </c>
    </row>
    <row r="1306" spans="1:3" hidden="1" outlineLevel="2" x14ac:dyDescent="0.25">
      <c r="A1306" s="1">
        <v>40084</v>
      </c>
      <c r="B1306" t="s">
        <v>66</v>
      </c>
      <c r="C1306">
        <v>144</v>
      </c>
    </row>
    <row r="1307" spans="1:3" hidden="1" outlineLevel="2" x14ac:dyDescent="0.25">
      <c r="A1307" s="1">
        <v>40084</v>
      </c>
      <c r="B1307" t="s">
        <v>66</v>
      </c>
      <c r="C1307">
        <v>162</v>
      </c>
    </row>
    <row r="1308" spans="1:3" hidden="1" outlineLevel="2" x14ac:dyDescent="0.25">
      <c r="A1308" s="1">
        <v>40085</v>
      </c>
      <c r="B1308" t="s">
        <v>66</v>
      </c>
      <c r="C1308">
        <v>190</v>
      </c>
    </row>
    <row r="1309" spans="1:3" hidden="1" outlineLevel="2" x14ac:dyDescent="0.25">
      <c r="A1309" s="1">
        <v>40085</v>
      </c>
      <c r="B1309" t="s">
        <v>66</v>
      </c>
      <c r="C1309">
        <v>79</v>
      </c>
    </row>
    <row r="1310" spans="1:3" hidden="1" outlineLevel="2" x14ac:dyDescent="0.25">
      <c r="A1310" s="1">
        <v>40087</v>
      </c>
      <c r="B1310" t="s">
        <v>66</v>
      </c>
      <c r="C1310">
        <v>30</v>
      </c>
    </row>
    <row r="1311" spans="1:3" hidden="1" outlineLevel="2" x14ac:dyDescent="0.25">
      <c r="A1311" s="1">
        <v>40088</v>
      </c>
      <c r="B1311" t="s">
        <v>66</v>
      </c>
      <c r="C1311">
        <v>120</v>
      </c>
    </row>
    <row r="1312" spans="1:3" hidden="1" outlineLevel="2" x14ac:dyDescent="0.25">
      <c r="A1312" s="1">
        <v>40088</v>
      </c>
      <c r="B1312" t="s">
        <v>66</v>
      </c>
      <c r="C1312">
        <v>77</v>
      </c>
    </row>
    <row r="1313" spans="1:3" hidden="1" outlineLevel="2" x14ac:dyDescent="0.25">
      <c r="A1313" s="1">
        <v>40089</v>
      </c>
      <c r="B1313" t="s">
        <v>66</v>
      </c>
      <c r="C1313">
        <v>74</v>
      </c>
    </row>
    <row r="1314" spans="1:3" hidden="1" outlineLevel="2" x14ac:dyDescent="0.25">
      <c r="A1314" s="1">
        <v>40090</v>
      </c>
      <c r="B1314" t="s">
        <v>66</v>
      </c>
      <c r="C1314">
        <v>35</v>
      </c>
    </row>
    <row r="1315" spans="1:3" hidden="1" outlineLevel="2" x14ac:dyDescent="0.25">
      <c r="A1315" s="1">
        <v>40092</v>
      </c>
      <c r="B1315" t="s">
        <v>66</v>
      </c>
      <c r="C1315">
        <v>172</v>
      </c>
    </row>
    <row r="1316" spans="1:3" hidden="1" outlineLevel="2" x14ac:dyDescent="0.25">
      <c r="A1316" s="1">
        <v>40094</v>
      </c>
      <c r="B1316" t="s">
        <v>66</v>
      </c>
      <c r="C1316">
        <v>29</v>
      </c>
    </row>
    <row r="1317" spans="1:3" hidden="1" outlineLevel="2" x14ac:dyDescent="0.25">
      <c r="A1317" s="1">
        <v>40094</v>
      </c>
      <c r="B1317" t="s">
        <v>66</v>
      </c>
      <c r="C1317">
        <v>96</v>
      </c>
    </row>
    <row r="1318" spans="1:3" hidden="1" outlineLevel="2" x14ac:dyDescent="0.25">
      <c r="A1318" s="1">
        <v>40095</v>
      </c>
      <c r="B1318" t="s">
        <v>66</v>
      </c>
      <c r="C1318">
        <v>171</v>
      </c>
    </row>
    <row r="1319" spans="1:3" hidden="1" outlineLevel="2" x14ac:dyDescent="0.25">
      <c r="A1319" s="1">
        <v>40101</v>
      </c>
      <c r="B1319" t="s">
        <v>66</v>
      </c>
      <c r="C1319">
        <v>112</v>
      </c>
    </row>
    <row r="1320" spans="1:3" hidden="1" outlineLevel="2" x14ac:dyDescent="0.25">
      <c r="A1320" s="1">
        <v>40102</v>
      </c>
      <c r="B1320" t="s">
        <v>66</v>
      </c>
      <c r="C1320">
        <v>121</v>
      </c>
    </row>
    <row r="1321" spans="1:3" hidden="1" outlineLevel="2" x14ac:dyDescent="0.25">
      <c r="A1321" s="1">
        <v>40103</v>
      </c>
      <c r="B1321" t="s">
        <v>66</v>
      </c>
      <c r="C1321">
        <v>168</v>
      </c>
    </row>
    <row r="1322" spans="1:3" hidden="1" outlineLevel="2" x14ac:dyDescent="0.25">
      <c r="A1322" s="1">
        <v>40103</v>
      </c>
      <c r="B1322" t="s">
        <v>66</v>
      </c>
      <c r="C1322">
        <v>191</v>
      </c>
    </row>
    <row r="1323" spans="1:3" hidden="1" outlineLevel="2" x14ac:dyDescent="0.25">
      <c r="A1323" s="1">
        <v>40107</v>
      </c>
      <c r="B1323" t="s">
        <v>66</v>
      </c>
      <c r="C1323">
        <v>57</v>
      </c>
    </row>
    <row r="1324" spans="1:3" outlineLevel="1" collapsed="1" x14ac:dyDescent="0.25">
      <c r="A1324" s="1"/>
      <c r="B1324" s="8" t="s">
        <v>361</v>
      </c>
      <c r="C1324">
        <f>SUBTOTAL(9,C1290:C1323)</f>
        <v>3795</v>
      </c>
    </row>
    <row r="1325" spans="1:3" hidden="1" outlineLevel="2" x14ac:dyDescent="0.25">
      <c r="A1325" s="1">
        <v>39702</v>
      </c>
      <c r="B1325" t="s">
        <v>61</v>
      </c>
      <c r="C1325">
        <v>97</v>
      </c>
    </row>
    <row r="1326" spans="1:3" hidden="1" outlineLevel="2" x14ac:dyDescent="0.25">
      <c r="A1326" s="1">
        <v>39705</v>
      </c>
      <c r="B1326" t="s">
        <v>61</v>
      </c>
      <c r="C1326">
        <v>28</v>
      </c>
    </row>
    <row r="1327" spans="1:3" hidden="1" outlineLevel="2" x14ac:dyDescent="0.25">
      <c r="A1327" s="1">
        <v>39705</v>
      </c>
      <c r="B1327" t="s">
        <v>61</v>
      </c>
      <c r="C1327">
        <v>57</v>
      </c>
    </row>
    <row r="1328" spans="1:3" hidden="1" outlineLevel="2" x14ac:dyDescent="0.25">
      <c r="A1328" s="1">
        <v>39705</v>
      </c>
      <c r="B1328" t="s">
        <v>61</v>
      </c>
      <c r="C1328">
        <v>96</v>
      </c>
    </row>
    <row r="1329" spans="1:3" hidden="1" outlineLevel="2" x14ac:dyDescent="0.25">
      <c r="A1329" s="1">
        <v>39712</v>
      </c>
      <c r="B1329" t="s">
        <v>61</v>
      </c>
      <c r="C1329">
        <v>21</v>
      </c>
    </row>
    <row r="1330" spans="1:3" hidden="1" outlineLevel="2" x14ac:dyDescent="0.25">
      <c r="A1330" s="1">
        <v>39713</v>
      </c>
      <c r="B1330" t="s">
        <v>61</v>
      </c>
      <c r="C1330">
        <v>65</v>
      </c>
    </row>
    <row r="1331" spans="1:3" hidden="1" outlineLevel="2" x14ac:dyDescent="0.25">
      <c r="A1331" s="1">
        <v>39713</v>
      </c>
      <c r="B1331" t="s">
        <v>61</v>
      </c>
      <c r="C1331">
        <v>52</v>
      </c>
    </row>
    <row r="1332" spans="1:3" hidden="1" outlineLevel="2" x14ac:dyDescent="0.25">
      <c r="A1332" s="1">
        <v>39714</v>
      </c>
      <c r="B1332" t="s">
        <v>61</v>
      </c>
      <c r="C1332">
        <v>43</v>
      </c>
    </row>
    <row r="1333" spans="1:3" hidden="1" outlineLevel="2" x14ac:dyDescent="0.25">
      <c r="A1333" s="1">
        <v>39714</v>
      </c>
      <c r="B1333" t="s">
        <v>61</v>
      </c>
      <c r="C1333">
        <v>81</v>
      </c>
    </row>
    <row r="1334" spans="1:3" hidden="1" outlineLevel="2" x14ac:dyDescent="0.25">
      <c r="A1334" s="1">
        <v>39716</v>
      </c>
      <c r="B1334" t="s">
        <v>61</v>
      </c>
      <c r="C1334">
        <v>88</v>
      </c>
    </row>
    <row r="1335" spans="1:3" hidden="1" outlineLevel="2" x14ac:dyDescent="0.25">
      <c r="A1335" s="1">
        <v>39717</v>
      </c>
      <c r="B1335" t="s">
        <v>61</v>
      </c>
      <c r="C1335">
        <v>48</v>
      </c>
    </row>
    <row r="1336" spans="1:3" hidden="1" outlineLevel="2" x14ac:dyDescent="0.25">
      <c r="A1336" s="1">
        <v>39719</v>
      </c>
      <c r="B1336" t="s">
        <v>61</v>
      </c>
      <c r="C1336">
        <v>110</v>
      </c>
    </row>
    <row r="1337" spans="1:3" hidden="1" outlineLevel="2" x14ac:dyDescent="0.25">
      <c r="A1337" s="1">
        <v>39722</v>
      </c>
      <c r="B1337" t="s">
        <v>61</v>
      </c>
      <c r="C1337">
        <v>147</v>
      </c>
    </row>
    <row r="1338" spans="1:3" hidden="1" outlineLevel="2" x14ac:dyDescent="0.25">
      <c r="A1338" s="1">
        <v>39722</v>
      </c>
      <c r="B1338" t="s">
        <v>61</v>
      </c>
      <c r="C1338">
        <v>64</v>
      </c>
    </row>
    <row r="1339" spans="1:3" hidden="1" outlineLevel="2" x14ac:dyDescent="0.25">
      <c r="A1339" s="1">
        <v>39722</v>
      </c>
      <c r="B1339" t="s">
        <v>61</v>
      </c>
      <c r="C1339">
        <v>182</v>
      </c>
    </row>
    <row r="1340" spans="1:3" hidden="1" outlineLevel="2" x14ac:dyDescent="0.25">
      <c r="A1340" s="1">
        <v>39725</v>
      </c>
      <c r="B1340" t="s">
        <v>61</v>
      </c>
      <c r="C1340">
        <v>117</v>
      </c>
    </row>
    <row r="1341" spans="1:3" hidden="1" outlineLevel="2" x14ac:dyDescent="0.25">
      <c r="A1341" s="1">
        <v>39725</v>
      </c>
      <c r="B1341" t="s">
        <v>61</v>
      </c>
      <c r="C1341">
        <v>186</v>
      </c>
    </row>
    <row r="1342" spans="1:3" hidden="1" outlineLevel="2" x14ac:dyDescent="0.25">
      <c r="A1342" s="1">
        <v>39727</v>
      </c>
      <c r="B1342" t="s">
        <v>61</v>
      </c>
      <c r="C1342">
        <v>132</v>
      </c>
    </row>
    <row r="1343" spans="1:3" hidden="1" outlineLevel="2" x14ac:dyDescent="0.25">
      <c r="A1343" s="1">
        <v>39727</v>
      </c>
      <c r="B1343" t="s">
        <v>61</v>
      </c>
      <c r="C1343">
        <v>68</v>
      </c>
    </row>
    <row r="1344" spans="1:3" hidden="1" outlineLevel="2" x14ac:dyDescent="0.25">
      <c r="A1344" s="1">
        <v>39729</v>
      </c>
      <c r="B1344" t="s">
        <v>61</v>
      </c>
      <c r="C1344">
        <v>40</v>
      </c>
    </row>
    <row r="1345" spans="1:3" hidden="1" outlineLevel="2" x14ac:dyDescent="0.25">
      <c r="A1345" s="1">
        <v>39729</v>
      </c>
      <c r="B1345" t="s">
        <v>61</v>
      </c>
      <c r="C1345">
        <v>116</v>
      </c>
    </row>
    <row r="1346" spans="1:3" hidden="1" outlineLevel="2" x14ac:dyDescent="0.25">
      <c r="A1346" s="1">
        <v>39729</v>
      </c>
      <c r="B1346" t="s">
        <v>61</v>
      </c>
      <c r="C1346">
        <v>167</v>
      </c>
    </row>
    <row r="1347" spans="1:3" hidden="1" outlineLevel="2" x14ac:dyDescent="0.25">
      <c r="A1347" s="1">
        <v>39729</v>
      </c>
      <c r="B1347" t="s">
        <v>61</v>
      </c>
      <c r="C1347">
        <v>29</v>
      </c>
    </row>
    <row r="1348" spans="1:3" hidden="1" outlineLevel="2" x14ac:dyDescent="0.25">
      <c r="A1348" s="1">
        <v>39732</v>
      </c>
      <c r="B1348" t="s">
        <v>61</v>
      </c>
      <c r="C1348">
        <v>28</v>
      </c>
    </row>
    <row r="1349" spans="1:3" hidden="1" outlineLevel="2" x14ac:dyDescent="0.25">
      <c r="A1349" s="1">
        <v>39733</v>
      </c>
      <c r="B1349" t="s">
        <v>61</v>
      </c>
      <c r="C1349">
        <v>45</v>
      </c>
    </row>
    <row r="1350" spans="1:3" hidden="1" outlineLevel="2" x14ac:dyDescent="0.25">
      <c r="A1350" s="1">
        <v>39733</v>
      </c>
      <c r="B1350" t="s">
        <v>61</v>
      </c>
      <c r="C1350">
        <v>53</v>
      </c>
    </row>
    <row r="1351" spans="1:3" hidden="1" outlineLevel="2" x14ac:dyDescent="0.25">
      <c r="A1351" s="1">
        <v>39733</v>
      </c>
      <c r="B1351" t="s">
        <v>61</v>
      </c>
      <c r="C1351">
        <v>132</v>
      </c>
    </row>
    <row r="1352" spans="1:3" hidden="1" outlineLevel="2" x14ac:dyDescent="0.25">
      <c r="A1352" s="1">
        <v>39738</v>
      </c>
      <c r="B1352" t="s">
        <v>61</v>
      </c>
      <c r="C1352">
        <v>185</v>
      </c>
    </row>
    <row r="1353" spans="1:3" hidden="1" outlineLevel="2" x14ac:dyDescent="0.25">
      <c r="A1353" s="1">
        <v>39738</v>
      </c>
      <c r="B1353" t="s">
        <v>61</v>
      </c>
      <c r="C1353">
        <v>109</v>
      </c>
    </row>
    <row r="1354" spans="1:3" hidden="1" outlineLevel="2" x14ac:dyDescent="0.25">
      <c r="A1354" s="1">
        <v>39738</v>
      </c>
      <c r="B1354" t="s">
        <v>61</v>
      </c>
      <c r="C1354">
        <v>45</v>
      </c>
    </row>
    <row r="1355" spans="1:3" hidden="1" outlineLevel="2" collapsed="1" x14ac:dyDescent="0.25">
      <c r="A1355" s="1">
        <v>39739</v>
      </c>
      <c r="B1355" t="s">
        <v>61</v>
      </c>
      <c r="C1355">
        <v>43</v>
      </c>
    </row>
    <row r="1356" spans="1:3" hidden="1" outlineLevel="2" x14ac:dyDescent="0.25">
      <c r="A1356" s="1">
        <v>39740</v>
      </c>
      <c r="B1356" t="s">
        <v>61</v>
      </c>
      <c r="C1356">
        <v>136</v>
      </c>
    </row>
    <row r="1357" spans="1:3" hidden="1" outlineLevel="2" x14ac:dyDescent="0.25">
      <c r="A1357" s="1">
        <v>39740</v>
      </c>
      <c r="B1357" t="s">
        <v>61</v>
      </c>
      <c r="C1357">
        <v>119</v>
      </c>
    </row>
    <row r="1358" spans="1:3" hidden="1" outlineLevel="2" x14ac:dyDescent="0.25">
      <c r="A1358" s="1">
        <v>39743</v>
      </c>
      <c r="B1358" t="s">
        <v>61</v>
      </c>
      <c r="C1358">
        <v>121</v>
      </c>
    </row>
    <row r="1359" spans="1:3" hidden="1" outlineLevel="2" x14ac:dyDescent="0.25">
      <c r="A1359" s="1">
        <v>39745</v>
      </c>
      <c r="B1359" t="s">
        <v>61</v>
      </c>
      <c r="C1359">
        <v>191</v>
      </c>
    </row>
    <row r="1360" spans="1:3" hidden="1" outlineLevel="2" x14ac:dyDescent="0.25">
      <c r="A1360" s="1">
        <v>39747</v>
      </c>
      <c r="B1360" t="s">
        <v>61</v>
      </c>
      <c r="C1360">
        <v>46</v>
      </c>
    </row>
    <row r="1361" spans="1:3" hidden="1" outlineLevel="2" x14ac:dyDescent="0.25">
      <c r="A1361" s="1">
        <v>39747</v>
      </c>
      <c r="B1361" t="s">
        <v>61</v>
      </c>
      <c r="C1361">
        <v>156</v>
      </c>
    </row>
    <row r="1362" spans="1:3" hidden="1" outlineLevel="2" x14ac:dyDescent="0.25">
      <c r="A1362" s="1">
        <v>39747</v>
      </c>
      <c r="B1362" t="s">
        <v>61</v>
      </c>
      <c r="C1362">
        <v>98</v>
      </c>
    </row>
    <row r="1363" spans="1:3" hidden="1" outlineLevel="2" x14ac:dyDescent="0.25">
      <c r="A1363" s="1">
        <v>39757</v>
      </c>
      <c r="B1363" t="s">
        <v>61</v>
      </c>
      <c r="C1363">
        <v>164</v>
      </c>
    </row>
    <row r="1364" spans="1:3" outlineLevel="1" collapsed="1" x14ac:dyDescent="0.25">
      <c r="A1364" s="1"/>
      <c r="B1364" s="8" t="s">
        <v>327</v>
      </c>
      <c r="C1364">
        <f>SUBTOTAL(9,C1325:C1363)</f>
        <v>3705</v>
      </c>
    </row>
    <row r="1365" spans="1:3" hidden="1" outlineLevel="2" x14ac:dyDescent="0.25">
      <c r="A1365" s="1">
        <v>39064</v>
      </c>
      <c r="B1365" t="s">
        <v>71</v>
      </c>
      <c r="C1365">
        <v>136</v>
      </c>
    </row>
    <row r="1366" spans="1:3" hidden="1" outlineLevel="2" x14ac:dyDescent="0.25">
      <c r="A1366" s="1">
        <v>39069</v>
      </c>
      <c r="B1366" t="s">
        <v>71</v>
      </c>
      <c r="C1366">
        <v>59</v>
      </c>
    </row>
    <row r="1367" spans="1:3" hidden="1" outlineLevel="2" x14ac:dyDescent="0.25">
      <c r="A1367" s="1">
        <v>39070</v>
      </c>
      <c r="B1367" t="s">
        <v>71</v>
      </c>
      <c r="C1367">
        <v>98</v>
      </c>
    </row>
    <row r="1368" spans="1:3" hidden="1" outlineLevel="2" x14ac:dyDescent="0.25">
      <c r="A1368" s="1">
        <v>39072</v>
      </c>
      <c r="B1368" t="s">
        <v>71</v>
      </c>
      <c r="C1368">
        <v>133</v>
      </c>
    </row>
    <row r="1369" spans="1:3" hidden="1" outlineLevel="2" x14ac:dyDescent="0.25">
      <c r="A1369" s="1">
        <v>39078</v>
      </c>
      <c r="B1369" t="s">
        <v>71</v>
      </c>
      <c r="C1369">
        <v>108</v>
      </c>
    </row>
    <row r="1370" spans="1:3" hidden="1" outlineLevel="2" x14ac:dyDescent="0.25">
      <c r="A1370" s="1">
        <v>39079</v>
      </c>
      <c r="B1370" t="s">
        <v>71</v>
      </c>
      <c r="C1370">
        <v>75</v>
      </c>
    </row>
    <row r="1371" spans="1:3" hidden="1" outlineLevel="2" x14ac:dyDescent="0.25">
      <c r="A1371" s="1">
        <v>39080</v>
      </c>
      <c r="B1371" t="s">
        <v>71</v>
      </c>
      <c r="C1371">
        <v>111</v>
      </c>
    </row>
    <row r="1372" spans="1:3" hidden="1" outlineLevel="2" x14ac:dyDescent="0.25">
      <c r="A1372" s="1">
        <v>39081</v>
      </c>
      <c r="B1372" t="s">
        <v>71</v>
      </c>
      <c r="C1372">
        <v>51</v>
      </c>
    </row>
    <row r="1373" spans="1:3" hidden="1" outlineLevel="2" x14ac:dyDescent="0.25">
      <c r="A1373" s="1">
        <v>39081</v>
      </c>
      <c r="B1373" t="s">
        <v>71</v>
      </c>
      <c r="C1373">
        <v>129</v>
      </c>
    </row>
    <row r="1374" spans="1:3" hidden="1" outlineLevel="2" x14ac:dyDescent="0.25">
      <c r="A1374" s="1">
        <v>39081</v>
      </c>
      <c r="B1374" t="s">
        <v>71</v>
      </c>
      <c r="C1374">
        <v>138</v>
      </c>
    </row>
    <row r="1375" spans="1:3" hidden="1" outlineLevel="2" x14ac:dyDescent="0.25">
      <c r="A1375" s="1">
        <v>39082</v>
      </c>
      <c r="B1375" t="s">
        <v>71</v>
      </c>
      <c r="C1375">
        <v>27</v>
      </c>
    </row>
    <row r="1376" spans="1:3" hidden="1" outlineLevel="2" x14ac:dyDescent="0.25">
      <c r="A1376" s="1">
        <v>39084</v>
      </c>
      <c r="B1376" t="s">
        <v>71</v>
      </c>
      <c r="C1376">
        <v>164</v>
      </c>
    </row>
    <row r="1377" spans="1:3" hidden="1" outlineLevel="2" x14ac:dyDescent="0.25">
      <c r="A1377" s="1">
        <v>39085</v>
      </c>
      <c r="B1377" t="s">
        <v>71</v>
      </c>
      <c r="C1377">
        <v>194</v>
      </c>
    </row>
    <row r="1378" spans="1:3" hidden="1" outlineLevel="2" x14ac:dyDescent="0.25">
      <c r="A1378" s="1">
        <v>39086</v>
      </c>
      <c r="B1378" t="s">
        <v>71</v>
      </c>
      <c r="C1378">
        <v>132</v>
      </c>
    </row>
    <row r="1379" spans="1:3" hidden="1" outlineLevel="2" x14ac:dyDescent="0.25">
      <c r="A1379" s="1">
        <v>39092</v>
      </c>
      <c r="B1379" t="s">
        <v>71</v>
      </c>
      <c r="C1379">
        <v>108</v>
      </c>
    </row>
    <row r="1380" spans="1:3" hidden="1" outlineLevel="2" x14ac:dyDescent="0.25">
      <c r="A1380" s="1">
        <v>39093</v>
      </c>
      <c r="B1380" t="s">
        <v>71</v>
      </c>
      <c r="C1380">
        <v>91</v>
      </c>
    </row>
    <row r="1381" spans="1:3" hidden="1" outlineLevel="2" x14ac:dyDescent="0.25">
      <c r="A1381" s="1">
        <v>39095</v>
      </c>
      <c r="B1381" t="s">
        <v>71</v>
      </c>
      <c r="C1381">
        <v>22</v>
      </c>
    </row>
    <row r="1382" spans="1:3" hidden="1" outlineLevel="2" collapsed="1" x14ac:dyDescent="0.25">
      <c r="A1382" s="1">
        <v>39095</v>
      </c>
      <c r="B1382" t="s">
        <v>71</v>
      </c>
      <c r="C1382">
        <v>34</v>
      </c>
    </row>
    <row r="1383" spans="1:3" hidden="1" outlineLevel="2" x14ac:dyDescent="0.25">
      <c r="A1383" s="1">
        <v>39096</v>
      </c>
      <c r="B1383" t="s">
        <v>71</v>
      </c>
      <c r="C1383">
        <v>42</v>
      </c>
    </row>
    <row r="1384" spans="1:3" hidden="1" outlineLevel="2" x14ac:dyDescent="0.25">
      <c r="A1384" s="1">
        <v>39097</v>
      </c>
      <c r="B1384" t="s">
        <v>71</v>
      </c>
      <c r="C1384">
        <v>184</v>
      </c>
    </row>
    <row r="1385" spans="1:3" hidden="1" outlineLevel="2" collapsed="1" x14ac:dyDescent="0.25">
      <c r="A1385" s="1">
        <v>39099</v>
      </c>
      <c r="B1385" t="s">
        <v>71</v>
      </c>
      <c r="C1385">
        <v>103</v>
      </c>
    </row>
    <row r="1386" spans="1:3" hidden="1" outlineLevel="2" x14ac:dyDescent="0.25">
      <c r="A1386" s="1">
        <v>39106</v>
      </c>
      <c r="B1386" t="s">
        <v>71</v>
      </c>
      <c r="C1386">
        <v>138</v>
      </c>
    </row>
    <row r="1387" spans="1:3" hidden="1" outlineLevel="2" collapsed="1" x14ac:dyDescent="0.25">
      <c r="A1387" s="1">
        <v>39109</v>
      </c>
      <c r="B1387" t="s">
        <v>71</v>
      </c>
      <c r="C1387">
        <v>117</v>
      </c>
    </row>
    <row r="1388" spans="1:3" hidden="1" outlineLevel="2" x14ac:dyDescent="0.25">
      <c r="A1388" s="1">
        <v>39109</v>
      </c>
      <c r="B1388" t="s">
        <v>71</v>
      </c>
      <c r="C1388">
        <v>180</v>
      </c>
    </row>
    <row r="1389" spans="1:3" hidden="1" outlineLevel="2" x14ac:dyDescent="0.25">
      <c r="A1389" s="1">
        <v>39111</v>
      </c>
      <c r="B1389" t="s">
        <v>71</v>
      </c>
      <c r="C1389">
        <v>117</v>
      </c>
    </row>
    <row r="1390" spans="1:3" hidden="1" outlineLevel="2" x14ac:dyDescent="0.25">
      <c r="A1390" s="1">
        <v>39117</v>
      </c>
      <c r="B1390" t="s">
        <v>71</v>
      </c>
      <c r="C1390">
        <v>90</v>
      </c>
    </row>
    <row r="1391" spans="1:3" hidden="1" outlineLevel="2" x14ac:dyDescent="0.25">
      <c r="A1391" s="1">
        <v>39120</v>
      </c>
      <c r="B1391" t="s">
        <v>71</v>
      </c>
      <c r="C1391">
        <v>124</v>
      </c>
    </row>
    <row r="1392" spans="1:3" hidden="1" outlineLevel="2" collapsed="1" x14ac:dyDescent="0.25">
      <c r="A1392" s="1">
        <v>39120</v>
      </c>
      <c r="B1392" t="s">
        <v>71</v>
      </c>
      <c r="C1392">
        <v>194</v>
      </c>
    </row>
    <row r="1393" spans="1:3" hidden="1" outlineLevel="2" x14ac:dyDescent="0.25">
      <c r="A1393" s="1">
        <v>39120</v>
      </c>
      <c r="B1393" t="s">
        <v>71</v>
      </c>
      <c r="C1393">
        <v>65</v>
      </c>
    </row>
    <row r="1394" spans="1:3" hidden="1" outlineLevel="2" x14ac:dyDescent="0.25">
      <c r="A1394" s="1">
        <v>39121</v>
      </c>
      <c r="B1394" t="s">
        <v>71</v>
      </c>
      <c r="C1394">
        <v>21</v>
      </c>
    </row>
    <row r="1395" spans="1:3" outlineLevel="1" collapsed="1" x14ac:dyDescent="0.25">
      <c r="A1395" s="1"/>
      <c r="B1395" s="8" t="s">
        <v>288</v>
      </c>
      <c r="C1395">
        <f>SUBTOTAL(9,C1365:C1394)</f>
        <v>3185</v>
      </c>
    </row>
    <row r="1396" spans="1:3" hidden="1" outlineLevel="2" x14ac:dyDescent="0.25">
      <c r="A1396" s="1">
        <v>40390</v>
      </c>
      <c r="B1396" t="s">
        <v>25</v>
      </c>
      <c r="C1396">
        <v>102</v>
      </c>
    </row>
    <row r="1397" spans="1:3" hidden="1" outlineLevel="2" x14ac:dyDescent="0.25">
      <c r="A1397" s="1">
        <v>40391</v>
      </c>
      <c r="B1397" t="s">
        <v>25</v>
      </c>
      <c r="C1397">
        <v>194</v>
      </c>
    </row>
    <row r="1398" spans="1:3" hidden="1" outlineLevel="2" collapsed="1" x14ac:dyDescent="0.25">
      <c r="A1398" s="1">
        <v>40395</v>
      </c>
      <c r="B1398" t="s">
        <v>25</v>
      </c>
      <c r="C1398">
        <v>41</v>
      </c>
    </row>
    <row r="1399" spans="1:3" hidden="1" outlineLevel="2" x14ac:dyDescent="0.25">
      <c r="A1399" s="1">
        <v>40395</v>
      </c>
      <c r="B1399" t="s">
        <v>25</v>
      </c>
      <c r="C1399">
        <v>157</v>
      </c>
    </row>
    <row r="1400" spans="1:3" hidden="1" outlineLevel="2" x14ac:dyDescent="0.25">
      <c r="A1400" s="1">
        <v>40396</v>
      </c>
      <c r="B1400" t="s">
        <v>25</v>
      </c>
      <c r="C1400">
        <v>54</v>
      </c>
    </row>
    <row r="1401" spans="1:3" hidden="1" outlineLevel="2" x14ac:dyDescent="0.25">
      <c r="A1401" s="1">
        <v>40399</v>
      </c>
      <c r="B1401" t="s">
        <v>25</v>
      </c>
      <c r="C1401">
        <v>113</v>
      </c>
    </row>
    <row r="1402" spans="1:3" hidden="1" outlineLevel="2" collapsed="1" x14ac:dyDescent="0.25">
      <c r="A1402" s="1">
        <v>40401</v>
      </c>
      <c r="B1402" t="s">
        <v>25</v>
      </c>
      <c r="C1402">
        <v>194</v>
      </c>
    </row>
    <row r="1403" spans="1:3" hidden="1" outlineLevel="2" x14ac:dyDescent="0.25">
      <c r="A1403" s="1">
        <v>40405</v>
      </c>
      <c r="B1403" t="s">
        <v>25</v>
      </c>
      <c r="C1403">
        <v>161</v>
      </c>
    </row>
    <row r="1404" spans="1:3" hidden="1" outlineLevel="2" x14ac:dyDescent="0.25">
      <c r="A1404" s="1">
        <v>40412</v>
      </c>
      <c r="B1404" t="s">
        <v>25</v>
      </c>
      <c r="C1404">
        <v>66</v>
      </c>
    </row>
    <row r="1405" spans="1:3" hidden="1" outlineLevel="2" collapsed="1" x14ac:dyDescent="0.25">
      <c r="A1405" s="1">
        <v>40414</v>
      </c>
      <c r="B1405" t="s">
        <v>25</v>
      </c>
      <c r="C1405">
        <v>59</v>
      </c>
    </row>
    <row r="1406" spans="1:3" hidden="1" outlineLevel="2" x14ac:dyDescent="0.25">
      <c r="A1406" s="1">
        <v>40423</v>
      </c>
      <c r="B1406" t="s">
        <v>25</v>
      </c>
      <c r="C1406">
        <v>39</v>
      </c>
    </row>
    <row r="1407" spans="1:3" hidden="1" outlineLevel="2" x14ac:dyDescent="0.25">
      <c r="A1407" s="1">
        <v>40423</v>
      </c>
      <c r="B1407" t="s">
        <v>25</v>
      </c>
      <c r="C1407">
        <v>159</v>
      </c>
    </row>
    <row r="1408" spans="1:3" hidden="1" outlineLevel="2" x14ac:dyDescent="0.25">
      <c r="A1408" s="1">
        <v>40425</v>
      </c>
      <c r="B1408" t="s">
        <v>25</v>
      </c>
      <c r="C1408">
        <v>44</v>
      </c>
    </row>
    <row r="1409" spans="1:3" hidden="1" outlineLevel="2" x14ac:dyDescent="0.25">
      <c r="A1409" s="1">
        <v>40427</v>
      </c>
      <c r="B1409" t="s">
        <v>25</v>
      </c>
      <c r="C1409">
        <v>20</v>
      </c>
    </row>
    <row r="1410" spans="1:3" hidden="1" outlineLevel="2" x14ac:dyDescent="0.25">
      <c r="A1410" s="1">
        <v>40431</v>
      </c>
      <c r="B1410" t="s">
        <v>25</v>
      </c>
      <c r="C1410">
        <v>143</v>
      </c>
    </row>
    <row r="1411" spans="1:3" hidden="1" outlineLevel="2" x14ac:dyDescent="0.25">
      <c r="A1411" s="1">
        <v>40432</v>
      </c>
      <c r="B1411" t="s">
        <v>25</v>
      </c>
      <c r="C1411">
        <v>73</v>
      </c>
    </row>
    <row r="1412" spans="1:3" hidden="1" outlineLevel="2" x14ac:dyDescent="0.25">
      <c r="A1412" s="1">
        <v>40434</v>
      </c>
      <c r="B1412" t="s">
        <v>25</v>
      </c>
      <c r="C1412">
        <v>134</v>
      </c>
    </row>
    <row r="1413" spans="1:3" hidden="1" outlineLevel="2" x14ac:dyDescent="0.25">
      <c r="A1413" s="1">
        <v>40434</v>
      </c>
      <c r="B1413" t="s">
        <v>25</v>
      </c>
      <c r="C1413">
        <v>146</v>
      </c>
    </row>
    <row r="1414" spans="1:3" hidden="1" outlineLevel="2" x14ac:dyDescent="0.25">
      <c r="A1414" s="1">
        <v>40437</v>
      </c>
      <c r="B1414" t="s">
        <v>25</v>
      </c>
      <c r="C1414">
        <v>121</v>
      </c>
    </row>
    <row r="1415" spans="1:3" hidden="1" outlineLevel="2" x14ac:dyDescent="0.25">
      <c r="A1415" s="1">
        <v>40439</v>
      </c>
      <c r="B1415" t="s">
        <v>25</v>
      </c>
      <c r="C1415">
        <v>104</v>
      </c>
    </row>
    <row r="1416" spans="1:3" hidden="1" outlineLevel="2" x14ac:dyDescent="0.25">
      <c r="A1416" s="1">
        <v>40439</v>
      </c>
      <c r="B1416" t="s">
        <v>25</v>
      </c>
      <c r="C1416">
        <v>81</v>
      </c>
    </row>
    <row r="1417" spans="1:3" hidden="1" outlineLevel="2" x14ac:dyDescent="0.25">
      <c r="A1417" s="1">
        <v>40440</v>
      </c>
      <c r="B1417" t="s">
        <v>25</v>
      </c>
      <c r="C1417">
        <v>40</v>
      </c>
    </row>
    <row r="1418" spans="1:3" hidden="1" outlineLevel="2" x14ac:dyDescent="0.25">
      <c r="A1418" s="1">
        <v>40440</v>
      </c>
      <c r="B1418" t="s">
        <v>25</v>
      </c>
      <c r="C1418">
        <v>51</v>
      </c>
    </row>
    <row r="1419" spans="1:3" hidden="1" outlineLevel="2" x14ac:dyDescent="0.25">
      <c r="A1419" s="1">
        <v>40443</v>
      </c>
      <c r="B1419" t="s">
        <v>25</v>
      </c>
      <c r="C1419">
        <v>187</v>
      </c>
    </row>
    <row r="1420" spans="1:3" hidden="1" outlineLevel="2" x14ac:dyDescent="0.25">
      <c r="A1420" s="1">
        <v>40444</v>
      </c>
      <c r="B1420" t="s">
        <v>25</v>
      </c>
      <c r="C1420">
        <v>37</v>
      </c>
    </row>
    <row r="1421" spans="1:3" hidden="1" outlineLevel="2" x14ac:dyDescent="0.25">
      <c r="A1421" s="1">
        <v>40446</v>
      </c>
      <c r="B1421" t="s">
        <v>25</v>
      </c>
      <c r="C1421">
        <v>197</v>
      </c>
    </row>
    <row r="1422" spans="1:3" outlineLevel="1" collapsed="1" x14ac:dyDescent="0.25">
      <c r="A1422" s="1"/>
      <c r="B1422" s="8" t="s">
        <v>376</v>
      </c>
      <c r="C1422">
        <f>SUBTOTAL(9,C1396:C1421)</f>
        <v>2717</v>
      </c>
    </row>
    <row r="1423" spans="1:3" hidden="1" outlineLevel="2" x14ac:dyDescent="0.25">
      <c r="A1423" s="1">
        <v>40992</v>
      </c>
      <c r="B1423" t="s">
        <v>26</v>
      </c>
      <c r="C1423">
        <v>48</v>
      </c>
    </row>
    <row r="1424" spans="1:3" hidden="1" outlineLevel="2" x14ac:dyDescent="0.25">
      <c r="A1424" s="1">
        <v>40992</v>
      </c>
      <c r="B1424" t="s">
        <v>26</v>
      </c>
      <c r="C1424">
        <v>80</v>
      </c>
    </row>
    <row r="1425" spans="1:3" hidden="1" outlineLevel="2" x14ac:dyDescent="0.25">
      <c r="A1425" s="1">
        <v>40994</v>
      </c>
      <c r="B1425" t="s">
        <v>26</v>
      </c>
      <c r="C1425">
        <v>179</v>
      </c>
    </row>
    <row r="1426" spans="1:3" hidden="1" outlineLevel="2" x14ac:dyDescent="0.25">
      <c r="A1426" s="1">
        <v>40995</v>
      </c>
      <c r="B1426" t="s">
        <v>26</v>
      </c>
      <c r="C1426">
        <v>181</v>
      </c>
    </row>
    <row r="1427" spans="1:3" hidden="1" outlineLevel="2" x14ac:dyDescent="0.25">
      <c r="A1427" s="1">
        <v>40998</v>
      </c>
      <c r="B1427" t="s">
        <v>26</v>
      </c>
      <c r="C1427">
        <v>148</v>
      </c>
    </row>
    <row r="1428" spans="1:3" hidden="1" outlineLevel="2" x14ac:dyDescent="0.25">
      <c r="A1428" s="1">
        <v>40999</v>
      </c>
      <c r="B1428" t="s">
        <v>26</v>
      </c>
      <c r="C1428">
        <v>38</v>
      </c>
    </row>
    <row r="1429" spans="1:3" hidden="1" outlineLevel="2" x14ac:dyDescent="0.25">
      <c r="A1429" s="1">
        <v>40999</v>
      </c>
      <c r="B1429" t="s">
        <v>26</v>
      </c>
      <c r="C1429">
        <v>187</v>
      </c>
    </row>
    <row r="1430" spans="1:3" hidden="1" outlineLevel="2" x14ac:dyDescent="0.25">
      <c r="A1430" s="1">
        <v>41003</v>
      </c>
      <c r="B1430" t="s">
        <v>26</v>
      </c>
      <c r="C1430">
        <v>69</v>
      </c>
    </row>
    <row r="1431" spans="1:3" hidden="1" outlineLevel="2" x14ac:dyDescent="0.25">
      <c r="A1431" s="1">
        <v>41004</v>
      </c>
      <c r="B1431" t="s">
        <v>26</v>
      </c>
      <c r="C1431">
        <v>198</v>
      </c>
    </row>
    <row r="1432" spans="1:3" hidden="1" outlineLevel="2" x14ac:dyDescent="0.25">
      <c r="A1432" s="1">
        <v>41005</v>
      </c>
      <c r="B1432" t="s">
        <v>26</v>
      </c>
      <c r="C1432">
        <v>168</v>
      </c>
    </row>
    <row r="1433" spans="1:3" hidden="1" outlineLevel="2" x14ac:dyDescent="0.25">
      <c r="A1433" s="1">
        <v>41006</v>
      </c>
      <c r="B1433" t="s">
        <v>26</v>
      </c>
      <c r="C1433">
        <v>49</v>
      </c>
    </row>
    <row r="1434" spans="1:3" hidden="1" outlineLevel="2" x14ac:dyDescent="0.25">
      <c r="A1434" s="1">
        <v>41011</v>
      </c>
      <c r="B1434" t="s">
        <v>26</v>
      </c>
      <c r="C1434">
        <v>200</v>
      </c>
    </row>
    <row r="1435" spans="1:3" hidden="1" outlineLevel="2" x14ac:dyDescent="0.25">
      <c r="A1435" s="1">
        <v>41011</v>
      </c>
      <c r="B1435" t="s">
        <v>26</v>
      </c>
      <c r="C1435">
        <v>142</v>
      </c>
    </row>
    <row r="1436" spans="1:3" hidden="1" outlineLevel="2" x14ac:dyDescent="0.25">
      <c r="A1436" s="1">
        <v>41011</v>
      </c>
      <c r="B1436" t="s">
        <v>26</v>
      </c>
      <c r="C1436">
        <v>185</v>
      </c>
    </row>
    <row r="1437" spans="1:3" hidden="1" outlineLevel="2" x14ac:dyDescent="0.25">
      <c r="A1437" s="1">
        <v>41012</v>
      </c>
      <c r="B1437" t="s">
        <v>26</v>
      </c>
      <c r="C1437">
        <v>186</v>
      </c>
    </row>
    <row r="1438" spans="1:3" hidden="1" outlineLevel="2" x14ac:dyDescent="0.25">
      <c r="A1438" s="1">
        <v>41013</v>
      </c>
      <c r="B1438" t="s">
        <v>26</v>
      </c>
      <c r="C1438">
        <v>187</v>
      </c>
    </row>
    <row r="1439" spans="1:3" hidden="1" outlineLevel="2" x14ac:dyDescent="0.25">
      <c r="A1439" s="1">
        <v>41014</v>
      </c>
      <c r="B1439" t="s">
        <v>26</v>
      </c>
      <c r="C1439">
        <v>41</v>
      </c>
    </row>
    <row r="1440" spans="1:3" outlineLevel="1" collapsed="1" x14ac:dyDescent="0.25">
      <c r="A1440" s="1"/>
      <c r="B1440" s="8" t="s">
        <v>415</v>
      </c>
      <c r="C1440">
        <f>SUBTOTAL(9,C1423:C1439)</f>
        <v>2286</v>
      </c>
    </row>
    <row r="1441" spans="1:3" hidden="1" outlineLevel="2" x14ac:dyDescent="0.25">
      <c r="A1441" s="1">
        <v>39546</v>
      </c>
      <c r="B1441" t="s">
        <v>78</v>
      </c>
      <c r="C1441">
        <v>106</v>
      </c>
    </row>
    <row r="1442" spans="1:3" hidden="1" outlineLevel="2" x14ac:dyDescent="0.25">
      <c r="A1442" s="1">
        <v>39549</v>
      </c>
      <c r="B1442" t="s">
        <v>78</v>
      </c>
      <c r="C1442">
        <v>33</v>
      </c>
    </row>
    <row r="1443" spans="1:3" hidden="1" outlineLevel="2" x14ac:dyDescent="0.25">
      <c r="A1443" s="1">
        <v>39550</v>
      </c>
      <c r="B1443" t="s">
        <v>78</v>
      </c>
      <c r="C1443">
        <v>72</v>
      </c>
    </row>
    <row r="1444" spans="1:3" hidden="1" outlineLevel="2" x14ac:dyDescent="0.25">
      <c r="A1444" s="1">
        <v>39552</v>
      </c>
      <c r="B1444" t="s">
        <v>78</v>
      </c>
      <c r="C1444">
        <v>156</v>
      </c>
    </row>
    <row r="1445" spans="1:3" hidden="1" outlineLevel="2" x14ac:dyDescent="0.25">
      <c r="A1445" s="1">
        <v>39552</v>
      </c>
      <c r="B1445" t="s">
        <v>78</v>
      </c>
      <c r="C1445">
        <v>37</v>
      </c>
    </row>
    <row r="1446" spans="1:3" hidden="1" outlineLevel="2" x14ac:dyDescent="0.25">
      <c r="A1446" s="1">
        <v>39552</v>
      </c>
      <c r="B1446" t="s">
        <v>78</v>
      </c>
      <c r="C1446">
        <v>145</v>
      </c>
    </row>
    <row r="1447" spans="1:3" hidden="1" outlineLevel="2" x14ac:dyDescent="0.25">
      <c r="A1447" s="1">
        <v>39553</v>
      </c>
      <c r="B1447" t="s">
        <v>78</v>
      </c>
      <c r="C1447">
        <v>35</v>
      </c>
    </row>
    <row r="1448" spans="1:3" hidden="1" outlineLevel="2" x14ac:dyDescent="0.25">
      <c r="A1448" s="1">
        <v>39553</v>
      </c>
      <c r="B1448" t="s">
        <v>78</v>
      </c>
      <c r="C1448">
        <v>192</v>
      </c>
    </row>
    <row r="1449" spans="1:3" hidden="1" outlineLevel="2" x14ac:dyDescent="0.25">
      <c r="A1449" s="1">
        <v>39553</v>
      </c>
      <c r="B1449" t="s">
        <v>78</v>
      </c>
      <c r="C1449">
        <v>173</v>
      </c>
    </row>
    <row r="1450" spans="1:3" hidden="1" outlineLevel="2" x14ac:dyDescent="0.25">
      <c r="A1450" s="1">
        <v>39554</v>
      </c>
      <c r="B1450" t="s">
        <v>78</v>
      </c>
      <c r="C1450">
        <v>76</v>
      </c>
    </row>
    <row r="1451" spans="1:3" hidden="1" outlineLevel="2" x14ac:dyDescent="0.25">
      <c r="A1451" s="1">
        <v>39555</v>
      </c>
      <c r="B1451" t="s">
        <v>78</v>
      </c>
      <c r="C1451">
        <v>83</v>
      </c>
    </row>
    <row r="1452" spans="1:3" hidden="1" outlineLevel="2" x14ac:dyDescent="0.25">
      <c r="A1452" s="1">
        <v>39556</v>
      </c>
      <c r="B1452" t="s">
        <v>78</v>
      </c>
      <c r="C1452">
        <v>184</v>
      </c>
    </row>
    <row r="1453" spans="1:3" hidden="1" outlineLevel="2" x14ac:dyDescent="0.25">
      <c r="A1453" s="1">
        <v>39557</v>
      </c>
      <c r="B1453" t="s">
        <v>78</v>
      </c>
      <c r="C1453">
        <v>55</v>
      </c>
    </row>
    <row r="1454" spans="1:3" hidden="1" outlineLevel="2" x14ac:dyDescent="0.25">
      <c r="A1454" s="1">
        <v>39558</v>
      </c>
      <c r="B1454" t="s">
        <v>78</v>
      </c>
      <c r="C1454">
        <v>111</v>
      </c>
    </row>
    <row r="1455" spans="1:3" hidden="1" outlineLevel="2" x14ac:dyDescent="0.25">
      <c r="A1455" s="1">
        <v>39558</v>
      </c>
      <c r="B1455" t="s">
        <v>78</v>
      </c>
      <c r="C1455">
        <v>142</v>
      </c>
    </row>
    <row r="1456" spans="1:3" hidden="1" outlineLevel="2" x14ac:dyDescent="0.25">
      <c r="A1456" s="1">
        <v>39559</v>
      </c>
      <c r="B1456" t="s">
        <v>78</v>
      </c>
      <c r="C1456">
        <v>59</v>
      </c>
    </row>
    <row r="1457" spans="1:3" hidden="1" outlineLevel="2" x14ac:dyDescent="0.25">
      <c r="A1457" s="1">
        <v>39561</v>
      </c>
      <c r="B1457" t="s">
        <v>78</v>
      </c>
      <c r="C1457">
        <v>164</v>
      </c>
    </row>
    <row r="1458" spans="1:3" hidden="1" outlineLevel="2" x14ac:dyDescent="0.25">
      <c r="A1458" s="1">
        <v>39563</v>
      </c>
      <c r="B1458" t="s">
        <v>78</v>
      </c>
      <c r="C1458">
        <v>188</v>
      </c>
    </row>
    <row r="1459" spans="1:3" hidden="1" outlineLevel="2" x14ac:dyDescent="0.25">
      <c r="A1459" s="1">
        <v>39564</v>
      </c>
      <c r="B1459" t="s">
        <v>78</v>
      </c>
      <c r="C1459">
        <v>56</v>
      </c>
    </row>
    <row r="1460" spans="1:3" hidden="1" outlineLevel="2" x14ac:dyDescent="0.25">
      <c r="A1460" s="1">
        <v>39568</v>
      </c>
      <c r="B1460" t="s">
        <v>78</v>
      </c>
      <c r="C1460">
        <v>56</v>
      </c>
    </row>
    <row r="1461" spans="1:3" outlineLevel="1" collapsed="1" x14ac:dyDescent="0.25">
      <c r="A1461" s="1"/>
      <c r="B1461" s="8" t="s">
        <v>315</v>
      </c>
      <c r="C1461">
        <f>SUBTOTAL(9,C1441:C1460)</f>
        <v>2123</v>
      </c>
    </row>
    <row r="1462" spans="1:3" hidden="1" outlineLevel="2" x14ac:dyDescent="0.25">
      <c r="A1462" s="1">
        <v>39577</v>
      </c>
      <c r="B1462" t="s">
        <v>39</v>
      </c>
      <c r="C1462">
        <v>149</v>
      </c>
    </row>
    <row r="1463" spans="1:3" hidden="1" outlineLevel="2" x14ac:dyDescent="0.25">
      <c r="A1463" s="1">
        <v>39579</v>
      </c>
      <c r="B1463" t="s">
        <v>39</v>
      </c>
      <c r="C1463">
        <v>31</v>
      </c>
    </row>
    <row r="1464" spans="1:3" hidden="1" outlineLevel="2" x14ac:dyDescent="0.25">
      <c r="A1464" s="1">
        <v>39579</v>
      </c>
      <c r="B1464" t="s">
        <v>39</v>
      </c>
      <c r="C1464">
        <v>127</v>
      </c>
    </row>
    <row r="1465" spans="1:3" hidden="1" outlineLevel="2" x14ac:dyDescent="0.25">
      <c r="A1465" s="1">
        <v>39579</v>
      </c>
      <c r="B1465" t="s">
        <v>39</v>
      </c>
      <c r="C1465">
        <v>164</v>
      </c>
    </row>
    <row r="1466" spans="1:3" hidden="1" outlineLevel="2" x14ac:dyDescent="0.25">
      <c r="A1466" s="1">
        <v>39582</v>
      </c>
      <c r="B1466" t="s">
        <v>39</v>
      </c>
      <c r="C1466">
        <v>45</v>
      </c>
    </row>
    <row r="1467" spans="1:3" hidden="1" outlineLevel="2" x14ac:dyDescent="0.25">
      <c r="A1467" s="1">
        <v>39582</v>
      </c>
      <c r="B1467" t="s">
        <v>39</v>
      </c>
      <c r="C1467">
        <v>156</v>
      </c>
    </row>
    <row r="1468" spans="1:3" hidden="1" outlineLevel="2" x14ac:dyDescent="0.25">
      <c r="A1468" s="1">
        <v>39584</v>
      </c>
      <c r="B1468" t="s">
        <v>39</v>
      </c>
      <c r="C1468">
        <v>52</v>
      </c>
    </row>
    <row r="1469" spans="1:3" hidden="1" outlineLevel="2" x14ac:dyDescent="0.25">
      <c r="A1469" s="1">
        <v>39584</v>
      </c>
      <c r="B1469" t="s">
        <v>39</v>
      </c>
      <c r="C1469">
        <v>78</v>
      </c>
    </row>
    <row r="1470" spans="1:3" hidden="1" outlineLevel="2" x14ac:dyDescent="0.25">
      <c r="A1470" s="1">
        <v>39585</v>
      </c>
      <c r="B1470" t="s">
        <v>39</v>
      </c>
      <c r="C1470">
        <v>38</v>
      </c>
    </row>
    <row r="1471" spans="1:3" hidden="1" outlineLevel="2" x14ac:dyDescent="0.25">
      <c r="A1471" s="1">
        <v>39586</v>
      </c>
      <c r="B1471" t="s">
        <v>39</v>
      </c>
      <c r="C1471">
        <v>120</v>
      </c>
    </row>
    <row r="1472" spans="1:3" hidden="1" outlineLevel="2" x14ac:dyDescent="0.25">
      <c r="A1472" s="1">
        <v>39587</v>
      </c>
      <c r="B1472" t="s">
        <v>39</v>
      </c>
      <c r="C1472">
        <v>67</v>
      </c>
    </row>
    <row r="1473" spans="1:3" hidden="1" outlineLevel="2" x14ac:dyDescent="0.25">
      <c r="A1473" s="1">
        <v>39587</v>
      </c>
      <c r="B1473" t="s">
        <v>39</v>
      </c>
      <c r="C1473">
        <v>143</v>
      </c>
    </row>
    <row r="1474" spans="1:3" hidden="1" outlineLevel="2" x14ac:dyDescent="0.25">
      <c r="A1474" s="1">
        <v>39587</v>
      </c>
      <c r="B1474" t="s">
        <v>39</v>
      </c>
      <c r="C1474">
        <v>114</v>
      </c>
    </row>
    <row r="1475" spans="1:3" hidden="1" outlineLevel="2" x14ac:dyDescent="0.25">
      <c r="A1475" s="1">
        <v>39590</v>
      </c>
      <c r="B1475" t="s">
        <v>39</v>
      </c>
      <c r="C1475">
        <v>121</v>
      </c>
    </row>
    <row r="1476" spans="1:3" hidden="1" outlineLevel="2" x14ac:dyDescent="0.25">
      <c r="A1476" s="1">
        <v>39591</v>
      </c>
      <c r="B1476" t="s">
        <v>39</v>
      </c>
      <c r="C1476">
        <v>134</v>
      </c>
    </row>
    <row r="1477" spans="1:3" hidden="1" outlineLevel="2" x14ac:dyDescent="0.25">
      <c r="A1477" s="1">
        <v>39592</v>
      </c>
      <c r="B1477" t="s">
        <v>39</v>
      </c>
      <c r="C1477">
        <v>76</v>
      </c>
    </row>
    <row r="1478" spans="1:3" hidden="1" outlineLevel="2" x14ac:dyDescent="0.25">
      <c r="A1478" s="1">
        <v>39595</v>
      </c>
      <c r="B1478" t="s">
        <v>39</v>
      </c>
      <c r="C1478">
        <v>185</v>
      </c>
    </row>
    <row r="1479" spans="1:3" hidden="1" outlineLevel="2" x14ac:dyDescent="0.25">
      <c r="A1479" s="1">
        <v>39596</v>
      </c>
      <c r="B1479" t="s">
        <v>39</v>
      </c>
      <c r="C1479">
        <v>31</v>
      </c>
    </row>
    <row r="1480" spans="1:3" hidden="1" outlineLevel="2" x14ac:dyDescent="0.25">
      <c r="A1480" s="1">
        <v>39597</v>
      </c>
      <c r="B1480" t="s">
        <v>39</v>
      </c>
      <c r="C1480">
        <v>125</v>
      </c>
    </row>
    <row r="1481" spans="1:3" hidden="1" outlineLevel="2" x14ac:dyDescent="0.25">
      <c r="A1481" s="1">
        <v>39598</v>
      </c>
      <c r="B1481" t="s">
        <v>39</v>
      </c>
      <c r="C1481">
        <v>39</v>
      </c>
    </row>
    <row r="1482" spans="1:3" hidden="1" outlineLevel="2" x14ac:dyDescent="0.25">
      <c r="A1482" s="1">
        <v>39602</v>
      </c>
      <c r="B1482" t="s">
        <v>39</v>
      </c>
      <c r="C1482">
        <v>47</v>
      </c>
    </row>
    <row r="1483" spans="1:3" outlineLevel="1" collapsed="1" x14ac:dyDescent="0.25">
      <c r="A1483" s="1"/>
      <c r="B1483" s="8" t="s">
        <v>318</v>
      </c>
      <c r="C1483">
        <f>SUBTOTAL(9,C1462:C1482)</f>
        <v>2042</v>
      </c>
    </row>
    <row r="1484" spans="1:3" hidden="1" outlineLevel="2" x14ac:dyDescent="0.25">
      <c r="A1484" s="1">
        <v>38866</v>
      </c>
      <c r="B1484" t="s">
        <v>20</v>
      </c>
      <c r="C1484">
        <v>58</v>
      </c>
    </row>
    <row r="1485" spans="1:3" hidden="1" outlineLevel="2" x14ac:dyDescent="0.25">
      <c r="A1485" s="1">
        <v>38867</v>
      </c>
      <c r="B1485" t="s">
        <v>20</v>
      </c>
      <c r="C1485">
        <v>142</v>
      </c>
    </row>
    <row r="1486" spans="1:3" hidden="1" outlineLevel="2" x14ac:dyDescent="0.25">
      <c r="A1486" s="1">
        <v>38867</v>
      </c>
      <c r="B1486" t="s">
        <v>20</v>
      </c>
      <c r="C1486">
        <v>196</v>
      </c>
    </row>
    <row r="1487" spans="1:3" hidden="1" outlineLevel="2" x14ac:dyDescent="0.25">
      <c r="A1487" s="1">
        <v>38870</v>
      </c>
      <c r="B1487" t="s">
        <v>20</v>
      </c>
      <c r="C1487">
        <v>35</v>
      </c>
    </row>
    <row r="1488" spans="1:3" hidden="1" outlineLevel="2" x14ac:dyDescent="0.25">
      <c r="A1488" s="1">
        <v>38870</v>
      </c>
      <c r="B1488" t="s">
        <v>20</v>
      </c>
      <c r="C1488">
        <v>60</v>
      </c>
    </row>
    <row r="1489" spans="1:3" hidden="1" outlineLevel="2" x14ac:dyDescent="0.25">
      <c r="A1489" s="1">
        <v>38875</v>
      </c>
      <c r="B1489" t="s">
        <v>20</v>
      </c>
      <c r="C1489">
        <v>108</v>
      </c>
    </row>
    <row r="1490" spans="1:3" hidden="1" outlineLevel="2" x14ac:dyDescent="0.25">
      <c r="A1490" s="1">
        <v>38878</v>
      </c>
      <c r="B1490" t="s">
        <v>20</v>
      </c>
      <c r="C1490">
        <v>115</v>
      </c>
    </row>
    <row r="1491" spans="1:3" hidden="1" outlineLevel="2" x14ac:dyDescent="0.25">
      <c r="A1491" s="1">
        <v>38886</v>
      </c>
      <c r="B1491" t="s">
        <v>20</v>
      </c>
      <c r="C1491">
        <v>75</v>
      </c>
    </row>
    <row r="1492" spans="1:3" hidden="1" outlineLevel="2" x14ac:dyDescent="0.25">
      <c r="A1492" s="1">
        <v>38887</v>
      </c>
      <c r="B1492" t="s">
        <v>20</v>
      </c>
      <c r="C1492">
        <v>160</v>
      </c>
    </row>
    <row r="1493" spans="1:3" hidden="1" outlineLevel="2" x14ac:dyDescent="0.25">
      <c r="A1493" s="1">
        <v>38896</v>
      </c>
      <c r="B1493" t="s">
        <v>20</v>
      </c>
      <c r="C1493">
        <v>189</v>
      </c>
    </row>
    <row r="1494" spans="1:3" hidden="1" outlineLevel="2" x14ac:dyDescent="0.25">
      <c r="A1494" s="1">
        <v>38896</v>
      </c>
      <c r="B1494" t="s">
        <v>20</v>
      </c>
      <c r="C1494">
        <v>58</v>
      </c>
    </row>
    <row r="1495" spans="1:3" hidden="1" outlineLevel="2" collapsed="1" x14ac:dyDescent="0.25">
      <c r="A1495" s="1">
        <v>38902</v>
      </c>
      <c r="B1495" t="s">
        <v>20</v>
      </c>
      <c r="C1495">
        <v>121</v>
      </c>
    </row>
    <row r="1496" spans="1:3" hidden="1" outlineLevel="2" x14ac:dyDescent="0.25">
      <c r="A1496" s="1">
        <v>38904</v>
      </c>
      <c r="B1496" t="s">
        <v>20</v>
      </c>
      <c r="C1496">
        <v>114</v>
      </c>
    </row>
    <row r="1497" spans="1:3" hidden="1" outlineLevel="2" x14ac:dyDescent="0.25">
      <c r="A1497" s="1">
        <v>38907</v>
      </c>
      <c r="B1497" t="s">
        <v>20</v>
      </c>
      <c r="C1497">
        <v>20</v>
      </c>
    </row>
    <row r="1498" spans="1:3" hidden="1" outlineLevel="2" collapsed="1" x14ac:dyDescent="0.25">
      <c r="A1498" s="1">
        <v>38907</v>
      </c>
      <c r="B1498" t="s">
        <v>20</v>
      </c>
      <c r="C1498">
        <v>154</v>
      </c>
    </row>
    <row r="1499" spans="1:3" hidden="1" outlineLevel="2" x14ac:dyDescent="0.25">
      <c r="A1499" s="1">
        <v>38908</v>
      </c>
      <c r="B1499" t="s">
        <v>20</v>
      </c>
      <c r="C1499">
        <v>69</v>
      </c>
    </row>
    <row r="1500" spans="1:3" hidden="1" outlineLevel="2" x14ac:dyDescent="0.25">
      <c r="A1500" s="1">
        <v>38910</v>
      </c>
      <c r="B1500" t="s">
        <v>20</v>
      </c>
      <c r="C1500">
        <v>52</v>
      </c>
    </row>
    <row r="1501" spans="1:3" hidden="1" outlineLevel="2" collapsed="1" x14ac:dyDescent="0.25">
      <c r="A1501" s="1">
        <v>38911</v>
      </c>
      <c r="B1501" t="s">
        <v>20</v>
      </c>
      <c r="C1501">
        <v>96</v>
      </c>
    </row>
    <row r="1502" spans="1:3" outlineLevel="1" collapsed="1" x14ac:dyDescent="0.25">
      <c r="A1502" s="1"/>
      <c r="B1502" s="8" t="s">
        <v>283</v>
      </c>
      <c r="C1502">
        <f>SUBTOTAL(9,C1484:C1501)</f>
        <v>1822</v>
      </c>
    </row>
    <row r="1503" spans="1:3" hidden="1" outlineLevel="2" x14ac:dyDescent="0.25">
      <c r="A1503" s="1">
        <v>38741</v>
      </c>
      <c r="B1503" t="s">
        <v>31</v>
      </c>
      <c r="C1503">
        <v>196</v>
      </c>
    </row>
    <row r="1504" spans="1:3" hidden="1" outlineLevel="2" x14ac:dyDescent="0.25">
      <c r="A1504" s="1">
        <v>38745</v>
      </c>
      <c r="B1504" t="s">
        <v>31</v>
      </c>
      <c r="C1504">
        <v>105</v>
      </c>
    </row>
    <row r="1505" spans="1:3" hidden="1" outlineLevel="2" x14ac:dyDescent="0.25">
      <c r="A1505" s="1">
        <v>38751</v>
      </c>
      <c r="B1505" t="s">
        <v>31</v>
      </c>
      <c r="C1505">
        <v>94</v>
      </c>
    </row>
    <row r="1506" spans="1:3" hidden="1" outlineLevel="2" x14ac:dyDescent="0.25">
      <c r="A1506" s="1">
        <v>38754</v>
      </c>
      <c r="B1506" t="s">
        <v>31</v>
      </c>
      <c r="C1506">
        <v>64</v>
      </c>
    </row>
    <row r="1507" spans="1:3" hidden="1" outlineLevel="2" x14ac:dyDescent="0.25">
      <c r="A1507" s="1">
        <v>38754</v>
      </c>
      <c r="B1507" t="s">
        <v>31</v>
      </c>
      <c r="C1507">
        <v>52</v>
      </c>
    </row>
    <row r="1508" spans="1:3" hidden="1" outlineLevel="2" x14ac:dyDescent="0.25">
      <c r="A1508" s="1">
        <v>38754</v>
      </c>
      <c r="B1508" t="s">
        <v>31</v>
      </c>
      <c r="C1508">
        <v>136</v>
      </c>
    </row>
    <row r="1509" spans="1:3" hidden="1" outlineLevel="2" x14ac:dyDescent="0.25">
      <c r="A1509" s="1">
        <v>38755</v>
      </c>
      <c r="B1509" t="s">
        <v>31</v>
      </c>
      <c r="C1509">
        <v>51</v>
      </c>
    </row>
    <row r="1510" spans="1:3" hidden="1" outlineLevel="2" x14ac:dyDescent="0.25">
      <c r="A1510" s="1">
        <v>38757</v>
      </c>
      <c r="B1510" t="s">
        <v>31</v>
      </c>
      <c r="C1510">
        <v>94</v>
      </c>
    </row>
    <row r="1511" spans="1:3" hidden="1" outlineLevel="2" x14ac:dyDescent="0.25">
      <c r="A1511" s="1">
        <v>38757</v>
      </c>
      <c r="B1511" t="s">
        <v>31</v>
      </c>
      <c r="C1511">
        <v>109</v>
      </c>
    </row>
    <row r="1512" spans="1:3" hidden="1" outlineLevel="2" x14ac:dyDescent="0.25">
      <c r="A1512" s="1">
        <v>38757</v>
      </c>
      <c r="B1512" t="s">
        <v>31</v>
      </c>
      <c r="C1512">
        <v>114</v>
      </c>
    </row>
    <row r="1513" spans="1:3" hidden="1" outlineLevel="2" x14ac:dyDescent="0.25">
      <c r="A1513" s="1">
        <v>38761</v>
      </c>
      <c r="B1513" t="s">
        <v>31</v>
      </c>
      <c r="C1513">
        <v>192</v>
      </c>
    </row>
    <row r="1514" spans="1:3" hidden="1" outlineLevel="2" x14ac:dyDescent="0.25">
      <c r="A1514" s="1">
        <v>38765</v>
      </c>
      <c r="B1514" t="s">
        <v>31</v>
      </c>
      <c r="C1514">
        <v>86</v>
      </c>
    </row>
    <row r="1515" spans="1:3" hidden="1" outlineLevel="2" x14ac:dyDescent="0.25">
      <c r="A1515" s="1">
        <v>38766</v>
      </c>
      <c r="B1515" t="s">
        <v>31</v>
      </c>
      <c r="C1515">
        <v>67</v>
      </c>
    </row>
    <row r="1516" spans="1:3" hidden="1" outlineLevel="2" x14ac:dyDescent="0.25">
      <c r="A1516" s="1">
        <v>38767</v>
      </c>
      <c r="B1516" t="s">
        <v>31</v>
      </c>
      <c r="C1516">
        <v>102</v>
      </c>
    </row>
    <row r="1517" spans="1:3" hidden="1" outlineLevel="2" x14ac:dyDescent="0.25">
      <c r="A1517" s="1">
        <v>38768</v>
      </c>
      <c r="B1517" t="s">
        <v>31</v>
      </c>
      <c r="C1517">
        <v>37</v>
      </c>
    </row>
    <row r="1518" spans="1:3" hidden="1" outlineLevel="2" x14ac:dyDescent="0.25">
      <c r="A1518" s="1">
        <v>38769</v>
      </c>
      <c r="B1518" t="s">
        <v>31</v>
      </c>
      <c r="C1518">
        <v>104</v>
      </c>
    </row>
    <row r="1519" spans="1:3" hidden="1" outlineLevel="2" x14ac:dyDescent="0.25">
      <c r="A1519" s="1">
        <v>38780</v>
      </c>
      <c r="B1519" t="s">
        <v>31</v>
      </c>
      <c r="C1519">
        <v>54</v>
      </c>
    </row>
    <row r="1520" spans="1:3" hidden="1" outlineLevel="2" x14ac:dyDescent="0.25">
      <c r="A1520" s="1">
        <v>38780</v>
      </c>
      <c r="B1520" t="s">
        <v>31</v>
      </c>
      <c r="C1520">
        <v>80</v>
      </c>
    </row>
    <row r="1521" spans="1:3" outlineLevel="1" collapsed="1" x14ac:dyDescent="0.25">
      <c r="A1521" s="1"/>
      <c r="B1521" s="8" t="s">
        <v>279</v>
      </c>
      <c r="C1521">
        <f>SUBTOTAL(9,C1503:C1520)</f>
        <v>1737</v>
      </c>
    </row>
    <row r="1522" spans="1:3" hidden="1" outlineLevel="2" x14ac:dyDescent="0.25">
      <c r="A1522" s="1">
        <v>41451</v>
      </c>
      <c r="B1522" t="s">
        <v>131</v>
      </c>
      <c r="C1522">
        <v>182</v>
      </c>
    </row>
    <row r="1523" spans="1:3" hidden="1" outlineLevel="2" x14ac:dyDescent="0.25">
      <c r="A1523" s="1">
        <v>41453</v>
      </c>
      <c r="B1523" t="s">
        <v>131</v>
      </c>
      <c r="C1523">
        <v>39</v>
      </c>
    </row>
    <row r="1524" spans="1:3" hidden="1" outlineLevel="2" x14ac:dyDescent="0.25">
      <c r="A1524" s="1">
        <v>41456</v>
      </c>
      <c r="B1524" t="s">
        <v>131</v>
      </c>
      <c r="C1524">
        <v>60</v>
      </c>
    </row>
    <row r="1525" spans="1:3" hidden="1" outlineLevel="2" x14ac:dyDescent="0.25">
      <c r="A1525" s="1">
        <v>41461</v>
      </c>
      <c r="B1525" t="s">
        <v>131</v>
      </c>
      <c r="C1525">
        <v>61</v>
      </c>
    </row>
    <row r="1526" spans="1:3" hidden="1" outlineLevel="2" x14ac:dyDescent="0.25">
      <c r="A1526" s="1">
        <v>41462</v>
      </c>
      <c r="B1526" t="s">
        <v>131</v>
      </c>
      <c r="C1526">
        <v>21</v>
      </c>
    </row>
    <row r="1527" spans="1:3" hidden="1" outlineLevel="2" x14ac:dyDescent="0.25">
      <c r="A1527" s="1">
        <v>41464</v>
      </c>
      <c r="B1527" t="s">
        <v>131</v>
      </c>
      <c r="C1527">
        <v>183</v>
      </c>
    </row>
    <row r="1528" spans="1:3" hidden="1" outlineLevel="2" x14ac:dyDescent="0.25">
      <c r="A1528" s="1">
        <v>41464</v>
      </c>
      <c r="B1528" t="s">
        <v>131</v>
      </c>
      <c r="C1528">
        <v>90</v>
      </c>
    </row>
    <row r="1529" spans="1:3" hidden="1" outlineLevel="2" x14ac:dyDescent="0.25">
      <c r="A1529" s="1">
        <v>41465</v>
      </c>
      <c r="B1529" t="s">
        <v>131</v>
      </c>
      <c r="C1529">
        <v>102</v>
      </c>
    </row>
    <row r="1530" spans="1:3" hidden="1" outlineLevel="2" x14ac:dyDescent="0.25">
      <c r="A1530" s="1">
        <v>41471</v>
      </c>
      <c r="B1530" t="s">
        <v>131</v>
      </c>
      <c r="C1530">
        <v>113</v>
      </c>
    </row>
    <row r="1531" spans="1:3" hidden="1" outlineLevel="2" x14ac:dyDescent="0.25">
      <c r="A1531" s="1">
        <v>41472</v>
      </c>
      <c r="B1531" t="s">
        <v>131</v>
      </c>
      <c r="C1531">
        <v>83</v>
      </c>
    </row>
    <row r="1532" spans="1:3" hidden="1" outlineLevel="2" x14ac:dyDescent="0.25">
      <c r="A1532" s="1">
        <v>41472</v>
      </c>
      <c r="B1532" t="s">
        <v>131</v>
      </c>
      <c r="C1532">
        <v>96</v>
      </c>
    </row>
    <row r="1533" spans="1:3" hidden="1" outlineLevel="2" x14ac:dyDescent="0.25">
      <c r="A1533" s="1">
        <v>41475</v>
      </c>
      <c r="B1533" t="s">
        <v>131</v>
      </c>
      <c r="C1533">
        <v>78</v>
      </c>
    </row>
    <row r="1534" spans="1:3" hidden="1" outlineLevel="2" x14ac:dyDescent="0.25">
      <c r="A1534" s="1">
        <v>41476</v>
      </c>
      <c r="B1534" t="s">
        <v>131</v>
      </c>
      <c r="C1534">
        <v>108</v>
      </c>
    </row>
    <row r="1535" spans="1:3" hidden="1" outlineLevel="2" x14ac:dyDescent="0.25">
      <c r="A1535" s="1">
        <v>41476</v>
      </c>
      <c r="B1535" t="s">
        <v>131</v>
      </c>
      <c r="C1535">
        <v>193</v>
      </c>
    </row>
    <row r="1536" spans="1:3" hidden="1" outlineLevel="2" x14ac:dyDescent="0.25">
      <c r="A1536" s="1">
        <v>41477</v>
      </c>
      <c r="B1536" t="s">
        <v>131</v>
      </c>
      <c r="C1536">
        <v>94</v>
      </c>
    </row>
    <row r="1537" spans="1:3" outlineLevel="1" collapsed="1" x14ac:dyDescent="0.25">
      <c r="A1537" s="1"/>
      <c r="B1537" s="8" t="s">
        <v>448</v>
      </c>
      <c r="C1537">
        <f>SUBTOTAL(9,C1522:C1536)</f>
        <v>1503</v>
      </c>
    </row>
    <row r="1538" spans="1:3" hidden="1" outlineLevel="2" x14ac:dyDescent="0.25">
      <c r="A1538" s="1">
        <v>40166</v>
      </c>
      <c r="B1538" t="s">
        <v>58</v>
      </c>
      <c r="C1538">
        <v>179</v>
      </c>
    </row>
    <row r="1539" spans="1:3" hidden="1" outlineLevel="2" x14ac:dyDescent="0.25">
      <c r="A1539" s="1">
        <v>40171</v>
      </c>
      <c r="B1539" t="s">
        <v>58</v>
      </c>
      <c r="C1539">
        <v>187</v>
      </c>
    </row>
    <row r="1540" spans="1:3" hidden="1" outlineLevel="2" x14ac:dyDescent="0.25">
      <c r="A1540" s="1">
        <v>40172</v>
      </c>
      <c r="B1540" t="s">
        <v>58</v>
      </c>
      <c r="C1540">
        <v>54</v>
      </c>
    </row>
    <row r="1541" spans="1:3" hidden="1" outlineLevel="2" x14ac:dyDescent="0.25">
      <c r="A1541" s="1">
        <v>40172</v>
      </c>
      <c r="B1541" t="s">
        <v>58</v>
      </c>
      <c r="C1541">
        <v>105</v>
      </c>
    </row>
    <row r="1542" spans="1:3" hidden="1" outlineLevel="2" x14ac:dyDescent="0.25">
      <c r="A1542" s="1">
        <v>40172</v>
      </c>
      <c r="B1542" t="s">
        <v>58</v>
      </c>
      <c r="C1542">
        <v>32</v>
      </c>
    </row>
    <row r="1543" spans="1:3" hidden="1" outlineLevel="2" x14ac:dyDescent="0.25">
      <c r="A1543" s="1">
        <v>40173</v>
      </c>
      <c r="B1543" t="s">
        <v>58</v>
      </c>
      <c r="C1543">
        <v>37</v>
      </c>
    </row>
    <row r="1544" spans="1:3" hidden="1" outlineLevel="2" x14ac:dyDescent="0.25">
      <c r="A1544" s="1">
        <v>40173</v>
      </c>
      <c r="B1544" t="s">
        <v>58</v>
      </c>
      <c r="C1544">
        <v>181</v>
      </c>
    </row>
    <row r="1545" spans="1:3" hidden="1" outlineLevel="2" x14ac:dyDescent="0.25">
      <c r="A1545" s="1">
        <v>40174</v>
      </c>
      <c r="B1545" t="s">
        <v>58</v>
      </c>
      <c r="C1545">
        <v>62</v>
      </c>
    </row>
    <row r="1546" spans="1:3" hidden="1" outlineLevel="2" collapsed="1" x14ac:dyDescent="0.25">
      <c r="A1546" s="1">
        <v>40176</v>
      </c>
      <c r="B1546" t="s">
        <v>58</v>
      </c>
      <c r="C1546">
        <v>34</v>
      </c>
    </row>
    <row r="1547" spans="1:3" hidden="1" outlineLevel="2" x14ac:dyDescent="0.25">
      <c r="A1547" s="1">
        <v>40177</v>
      </c>
      <c r="B1547" t="s">
        <v>58</v>
      </c>
      <c r="C1547">
        <v>107</v>
      </c>
    </row>
    <row r="1548" spans="1:3" hidden="1" outlineLevel="2" x14ac:dyDescent="0.25">
      <c r="A1548" s="1">
        <v>40177</v>
      </c>
      <c r="B1548" t="s">
        <v>58</v>
      </c>
      <c r="C1548">
        <v>119</v>
      </c>
    </row>
    <row r="1549" spans="1:3" hidden="1" outlineLevel="2" x14ac:dyDescent="0.25">
      <c r="A1549" s="1">
        <v>40180</v>
      </c>
      <c r="B1549" t="s">
        <v>58</v>
      </c>
      <c r="C1549">
        <v>110</v>
      </c>
    </row>
    <row r="1550" spans="1:3" hidden="1" outlineLevel="2" x14ac:dyDescent="0.25">
      <c r="A1550" s="1">
        <v>40180</v>
      </c>
      <c r="B1550" t="s">
        <v>58</v>
      </c>
      <c r="C1550">
        <v>197</v>
      </c>
    </row>
    <row r="1551" spans="1:3" outlineLevel="1" collapsed="1" x14ac:dyDescent="0.25">
      <c r="A1551" s="1"/>
      <c r="B1551" s="8" t="s">
        <v>364</v>
      </c>
      <c r="C1551">
        <f>SUBTOTAL(9,C1538:C1550)</f>
        <v>1404</v>
      </c>
    </row>
    <row r="1552" spans="1:3" hidden="1" outlineLevel="2" collapsed="1" x14ac:dyDescent="0.25">
      <c r="A1552" s="1">
        <v>39805</v>
      </c>
      <c r="B1552" t="s">
        <v>63</v>
      </c>
      <c r="C1552">
        <v>137</v>
      </c>
    </row>
    <row r="1553" spans="1:3" hidden="1" outlineLevel="2" x14ac:dyDescent="0.25">
      <c r="A1553" s="1">
        <v>39808</v>
      </c>
      <c r="B1553" t="s">
        <v>63</v>
      </c>
      <c r="C1553">
        <v>115</v>
      </c>
    </row>
    <row r="1554" spans="1:3" hidden="1" outlineLevel="2" x14ac:dyDescent="0.25">
      <c r="A1554" s="1">
        <v>39809</v>
      </c>
      <c r="B1554" t="s">
        <v>63</v>
      </c>
      <c r="C1554">
        <v>154</v>
      </c>
    </row>
    <row r="1555" spans="1:3" hidden="1" outlineLevel="2" x14ac:dyDescent="0.25">
      <c r="A1555" s="1">
        <v>39811</v>
      </c>
      <c r="B1555" t="s">
        <v>63</v>
      </c>
      <c r="C1555">
        <v>194</v>
      </c>
    </row>
    <row r="1556" spans="1:3" hidden="1" outlineLevel="2" x14ac:dyDescent="0.25">
      <c r="A1556" s="1">
        <v>39812</v>
      </c>
      <c r="B1556" t="s">
        <v>63</v>
      </c>
      <c r="C1556">
        <v>71</v>
      </c>
    </row>
    <row r="1557" spans="1:3" hidden="1" outlineLevel="2" collapsed="1" x14ac:dyDescent="0.25">
      <c r="A1557" s="1">
        <v>39812</v>
      </c>
      <c r="B1557" t="s">
        <v>63</v>
      </c>
      <c r="C1557">
        <v>89</v>
      </c>
    </row>
    <row r="1558" spans="1:3" hidden="1" outlineLevel="2" x14ac:dyDescent="0.25">
      <c r="A1558" s="1">
        <v>39814</v>
      </c>
      <c r="B1558" t="s">
        <v>63</v>
      </c>
      <c r="C1558">
        <v>179</v>
      </c>
    </row>
    <row r="1559" spans="1:3" hidden="1" outlineLevel="2" x14ac:dyDescent="0.25">
      <c r="A1559" s="1">
        <v>39815</v>
      </c>
      <c r="B1559" t="s">
        <v>63</v>
      </c>
      <c r="C1559">
        <v>63</v>
      </c>
    </row>
    <row r="1560" spans="1:3" outlineLevel="1" collapsed="1" x14ac:dyDescent="0.25">
      <c r="A1560" s="1"/>
      <c r="B1560" s="8" t="s">
        <v>337</v>
      </c>
      <c r="C1560">
        <f>SUBTOTAL(9,C1552:C1559)</f>
        <v>1002</v>
      </c>
    </row>
    <row r="1561" spans="1:3" hidden="1" outlineLevel="2" collapsed="1" x14ac:dyDescent="0.25">
      <c r="A1561" s="1">
        <v>38729</v>
      </c>
      <c r="B1561" t="s">
        <v>80</v>
      </c>
      <c r="C1561">
        <v>39</v>
      </c>
    </row>
    <row r="1562" spans="1:3" hidden="1" outlineLevel="2" x14ac:dyDescent="0.25">
      <c r="A1562" s="1">
        <v>38729</v>
      </c>
      <c r="B1562" t="s">
        <v>80</v>
      </c>
      <c r="C1562">
        <v>193</v>
      </c>
    </row>
    <row r="1563" spans="1:3" hidden="1" outlineLevel="2" x14ac:dyDescent="0.25">
      <c r="A1563" s="1">
        <v>38734</v>
      </c>
      <c r="B1563" t="s">
        <v>80</v>
      </c>
      <c r="C1563">
        <v>168</v>
      </c>
    </row>
    <row r="1564" spans="1:3" hidden="1" outlineLevel="2" x14ac:dyDescent="0.25">
      <c r="A1564" s="1">
        <v>38734</v>
      </c>
      <c r="B1564" t="s">
        <v>80</v>
      </c>
      <c r="C1564">
        <v>43</v>
      </c>
    </row>
    <row r="1565" spans="1:3" hidden="1" outlineLevel="2" collapsed="1" x14ac:dyDescent="0.25">
      <c r="A1565" s="1">
        <v>38734</v>
      </c>
      <c r="B1565" t="s">
        <v>80</v>
      </c>
      <c r="C1565">
        <v>30</v>
      </c>
    </row>
    <row r="1566" spans="1:3" hidden="1" outlineLevel="2" x14ac:dyDescent="0.25">
      <c r="A1566" s="1">
        <v>38734</v>
      </c>
      <c r="B1566" t="s">
        <v>80</v>
      </c>
      <c r="C1566">
        <v>142</v>
      </c>
    </row>
    <row r="1567" spans="1:3" hidden="1" outlineLevel="2" x14ac:dyDescent="0.25">
      <c r="A1567" s="1">
        <v>38735</v>
      </c>
      <c r="B1567" t="s">
        <v>80</v>
      </c>
      <c r="C1567">
        <v>22</v>
      </c>
    </row>
    <row r="1568" spans="1:3" hidden="1" outlineLevel="2" x14ac:dyDescent="0.25">
      <c r="A1568" s="1">
        <v>38736</v>
      </c>
      <c r="B1568" t="s">
        <v>80</v>
      </c>
      <c r="C1568">
        <v>108</v>
      </c>
    </row>
    <row r="1569" spans="1:3" hidden="1" outlineLevel="2" x14ac:dyDescent="0.25">
      <c r="A1569" s="1">
        <v>38741</v>
      </c>
      <c r="B1569" t="s">
        <v>80</v>
      </c>
      <c r="C1569">
        <v>143</v>
      </c>
    </row>
    <row r="1570" spans="1:3" outlineLevel="1" collapsed="1" x14ac:dyDescent="0.25">
      <c r="A1570" s="1"/>
      <c r="B1570" s="8" t="s">
        <v>278</v>
      </c>
      <c r="C1570">
        <f>SUBTOTAL(9,C1561:C1569)</f>
        <v>888</v>
      </c>
    </row>
    <row r="1571" spans="1:3" hidden="1" outlineLevel="2" collapsed="1" x14ac:dyDescent="0.25">
      <c r="A1571" s="1">
        <v>38570</v>
      </c>
      <c r="B1571" t="s">
        <v>120</v>
      </c>
      <c r="C1571">
        <v>88</v>
      </c>
    </row>
    <row r="1572" spans="1:3" hidden="1" outlineLevel="2" x14ac:dyDescent="0.25">
      <c r="A1572" s="1">
        <v>38570</v>
      </c>
      <c r="B1572" t="s">
        <v>120</v>
      </c>
      <c r="C1572">
        <v>78</v>
      </c>
    </row>
    <row r="1573" spans="1:3" hidden="1" outlineLevel="2" x14ac:dyDescent="0.25">
      <c r="A1573" s="1">
        <v>38570</v>
      </c>
      <c r="B1573" t="s">
        <v>120</v>
      </c>
      <c r="C1573">
        <v>181</v>
      </c>
    </row>
    <row r="1574" spans="1:3" hidden="1" outlineLevel="2" x14ac:dyDescent="0.25">
      <c r="A1574" s="1">
        <v>38571</v>
      </c>
      <c r="B1574" t="s">
        <v>120</v>
      </c>
      <c r="C1574">
        <v>102</v>
      </c>
    </row>
    <row r="1575" spans="1:3" hidden="1" outlineLevel="2" x14ac:dyDescent="0.25">
      <c r="A1575" s="1">
        <v>38572</v>
      </c>
      <c r="B1575" t="s">
        <v>120</v>
      </c>
      <c r="C1575">
        <v>140</v>
      </c>
    </row>
    <row r="1576" spans="1:3" hidden="1" outlineLevel="2" x14ac:dyDescent="0.25">
      <c r="A1576" s="1">
        <v>38577</v>
      </c>
      <c r="B1576" t="s">
        <v>120</v>
      </c>
      <c r="C1576">
        <v>170</v>
      </c>
    </row>
    <row r="1577" spans="1:3" hidden="1" outlineLevel="2" collapsed="1" x14ac:dyDescent="0.25">
      <c r="A1577" s="1">
        <v>38577</v>
      </c>
      <c r="B1577" t="s">
        <v>120</v>
      </c>
      <c r="C1577">
        <v>56</v>
      </c>
    </row>
    <row r="1578" spans="1:3" outlineLevel="1" collapsed="1" x14ac:dyDescent="0.25">
      <c r="A1578" s="1"/>
      <c r="B1578" s="8" t="s">
        <v>273</v>
      </c>
      <c r="C1578">
        <f>SUBTOTAL(9,C1571:C1577)</f>
        <v>815</v>
      </c>
    </row>
    <row r="1579" spans="1:3" hidden="1" outlineLevel="2" x14ac:dyDescent="0.25">
      <c r="A1579" s="1">
        <v>41701</v>
      </c>
      <c r="B1579" t="s">
        <v>123</v>
      </c>
      <c r="C1579">
        <v>190</v>
      </c>
    </row>
    <row r="1580" spans="1:3" hidden="1" outlineLevel="2" collapsed="1" x14ac:dyDescent="0.25">
      <c r="A1580" s="1">
        <v>41701</v>
      </c>
      <c r="B1580" t="s">
        <v>123</v>
      </c>
      <c r="C1580">
        <v>42</v>
      </c>
    </row>
    <row r="1581" spans="1:3" hidden="1" outlineLevel="2" x14ac:dyDescent="0.25">
      <c r="A1581" s="1">
        <v>41708</v>
      </c>
      <c r="B1581" t="s">
        <v>123</v>
      </c>
      <c r="C1581">
        <v>57</v>
      </c>
    </row>
    <row r="1582" spans="1:3" hidden="1" outlineLevel="2" x14ac:dyDescent="0.25">
      <c r="A1582" s="1">
        <v>41713</v>
      </c>
      <c r="B1582" t="s">
        <v>123</v>
      </c>
      <c r="C1582">
        <v>35</v>
      </c>
    </row>
    <row r="1583" spans="1:3" hidden="1" outlineLevel="2" x14ac:dyDescent="0.25">
      <c r="A1583" s="1">
        <v>41714</v>
      </c>
      <c r="B1583" t="s">
        <v>123</v>
      </c>
      <c r="C1583">
        <v>28</v>
      </c>
    </row>
    <row r="1584" spans="1:3" hidden="1" outlineLevel="2" x14ac:dyDescent="0.25">
      <c r="A1584" s="1">
        <v>41716</v>
      </c>
      <c r="B1584" t="s">
        <v>123</v>
      </c>
      <c r="C1584">
        <v>151</v>
      </c>
    </row>
    <row r="1585" spans="1:3" hidden="1" outlineLevel="2" x14ac:dyDescent="0.25">
      <c r="A1585" s="1">
        <v>41716</v>
      </c>
      <c r="B1585" t="s">
        <v>123</v>
      </c>
      <c r="C1585">
        <v>124</v>
      </c>
    </row>
    <row r="1586" spans="1:3" hidden="1" outlineLevel="2" collapsed="1" x14ac:dyDescent="0.25">
      <c r="A1586" s="1">
        <v>41719</v>
      </c>
      <c r="B1586" t="s">
        <v>123</v>
      </c>
      <c r="C1586">
        <v>43</v>
      </c>
    </row>
    <row r="1587" spans="1:3" hidden="1" outlineLevel="2" x14ac:dyDescent="0.25">
      <c r="A1587" s="1">
        <v>41721</v>
      </c>
      <c r="B1587" t="s">
        <v>123</v>
      </c>
      <c r="C1587">
        <v>71</v>
      </c>
    </row>
    <row r="1588" spans="1:3" hidden="1" outlineLevel="2" collapsed="1" x14ac:dyDescent="0.25">
      <c r="A1588" s="1">
        <v>41721</v>
      </c>
      <c r="B1588" t="s">
        <v>123</v>
      </c>
      <c r="C1588">
        <v>66</v>
      </c>
    </row>
    <row r="1589" spans="1:3" outlineLevel="1" collapsed="1" x14ac:dyDescent="0.25">
      <c r="A1589" s="1"/>
      <c r="B1589" s="8" t="s">
        <v>469</v>
      </c>
      <c r="C1589">
        <f>SUBTOTAL(9,C1579:C1588)</f>
        <v>807</v>
      </c>
    </row>
    <row r="1590" spans="1:3" hidden="1" outlineLevel="2" x14ac:dyDescent="0.25">
      <c r="A1590" s="1">
        <v>41144</v>
      </c>
      <c r="B1590" t="s">
        <v>173</v>
      </c>
      <c r="C1590">
        <v>122</v>
      </c>
    </row>
    <row r="1591" spans="1:3" hidden="1" outlineLevel="2" collapsed="1" x14ac:dyDescent="0.25">
      <c r="A1591" s="1">
        <v>41146</v>
      </c>
      <c r="B1591" t="s">
        <v>173</v>
      </c>
      <c r="C1591">
        <v>179</v>
      </c>
    </row>
    <row r="1592" spans="1:3" hidden="1" outlineLevel="2" x14ac:dyDescent="0.25">
      <c r="A1592" s="1">
        <v>41147</v>
      </c>
      <c r="B1592" t="s">
        <v>173</v>
      </c>
      <c r="C1592">
        <v>104</v>
      </c>
    </row>
    <row r="1593" spans="1:3" hidden="1" outlineLevel="2" x14ac:dyDescent="0.25">
      <c r="A1593" s="1">
        <v>41147</v>
      </c>
      <c r="B1593" t="s">
        <v>173</v>
      </c>
      <c r="C1593">
        <v>86</v>
      </c>
    </row>
    <row r="1594" spans="1:3" hidden="1" outlineLevel="2" x14ac:dyDescent="0.25">
      <c r="A1594" s="1">
        <v>41148</v>
      </c>
      <c r="B1594" t="s">
        <v>173</v>
      </c>
      <c r="C1594">
        <v>150</v>
      </c>
    </row>
    <row r="1595" spans="1:3" outlineLevel="1" collapsed="1" x14ac:dyDescent="0.25">
      <c r="A1595" s="1"/>
      <c r="B1595" s="8" t="s">
        <v>426</v>
      </c>
      <c r="C1595">
        <f>SUBTOTAL(9,C1590:C1594)</f>
        <v>641</v>
      </c>
    </row>
    <row r="1596" spans="1:3" hidden="1" outlineLevel="2" collapsed="1" x14ac:dyDescent="0.25">
      <c r="A1596" s="1">
        <v>41406</v>
      </c>
      <c r="B1596" t="s">
        <v>105</v>
      </c>
      <c r="C1596">
        <v>19</v>
      </c>
    </row>
    <row r="1597" spans="1:3" hidden="1" outlineLevel="2" x14ac:dyDescent="0.25">
      <c r="A1597" s="1">
        <v>41406</v>
      </c>
      <c r="B1597" t="s">
        <v>105</v>
      </c>
      <c r="C1597">
        <v>10</v>
      </c>
    </row>
    <row r="1598" spans="1:3" hidden="1" outlineLevel="2" collapsed="1" x14ac:dyDescent="0.25">
      <c r="A1598" s="1">
        <v>41406</v>
      </c>
      <c r="B1598" t="s">
        <v>105</v>
      </c>
      <c r="C1598">
        <v>15</v>
      </c>
    </row>
    <row r="1599" spans="1:3" hidden="1" outlineLevel="2" x14ac:dyDescent="0.25">
      <c r="A1599" s="1">
        <v>41407</v>
      </c>
      <c r="B1599" t="s">
        <v>105</v>
      </c>
      <c r="C1599">
        <v>15</v>
      </c>
    </row>
    <row r="1600" spans="1:3" hidden="1" outlineLevel="2" x14ac:dyDescent="0.25">
      <c r="A1600" s="1">
        <v>41409</v>
      </c>
      <c r="B1600" t="s">
        <v>105</v>
      </c>
      <c r="C1600">
        <v>20</v>
      </c>
    </row>
    <row r="1601" spans="1:3" outlineLevel="1" collapsed="1" x14ac:dyDescent="0.25">
      <c r="A1601" s="1"/>
      <c r="B1601" s="8" t="s">
        <v>443</v>
      </c>
      <c r="C1601">
        <f>SUBTOTAL(9,C1596:C1600)</f>
        <v>79</v>
      </c>
    </row>
    <row r="1602" spans="1:3" hidden="1" outlineLevel="2" x14ac:dyDescent="0.25">
      <c r="A1602" s="1">
        <v>39350</v>
      </c>
      <c r="B1602" t="s">
        <v>94</v>
      </c>
      <c r="C1602">
        <v>20</v>
      </c>
    </row>
    <row r="1603" spans="1:3" hidden="1" outlineLevel="2" x14ac:dyDescent="0.25">
      <c r="A1603" s="1">
        <v>39351</v>
      </c>
      <c r="B1603" t="s">
        <v>94</v>
      </c>
      <c r="C1603">
        <v>13</v>
      </c>
    </row>
    <row r="1604" spans="1:3" hidden="1" outlineLevel="2" x14ac:dyDescent="0.25">
      <c r="A1604" s="1">
        <v>39354</v>
      </c>
      <c r="B1604" t="s">
        <v>94</v>
      </c>
      <c r="C1604">
        <v>14</v>
      </c>
    </row>
    <row r="1605" spans="1:3" hidden="1" outlineLevel="2" x14ac:dyDescent="0.25">
      <c r="A1605" s="1">
        <v>39357</v>
      </c>
      <c r="B1605" t="s">
        <v>94</v>
      </c>
      <c r="C1605">
        <v>2</v>
      </c>
    </row>
    <row r="1606" spans="1:3" hidden="1" outlineLevel="2" x14ac:dyDescent="0.25">
      <c r="A1606" s="1">
        <v>39357</v>
      </c>
      <c r="B1606" t="s">
        <v>94</v>
      </c>
      <c r="C1606">
        <v>20</v>
      </c>
    </row>
    <row r="1607" spans="1:3" outlineLevel="1" collapsed="1" x14ac:dyDescent="0.25">
      <c r="A1607" s="1"/>
      <c r="B1607" s="8" t="s">
        <v>298</v>
      </c>
      <c r="C1607">
        <f>SUBTOTAL(9,C1602:C1606)</f>
        <v>69</v>
      </c>
    </row>
    <row r="1608" spans="1:3" hidden="1" outlineLevel="2" x14ac:dyDescent="0.25">
      <c r="A1608" s="1">
        <v>40279</v>
      </c>
      <c r="B1608" t="s">
        <v>112</v>
      </c>
      <c r="C1608">
        <v>15</v>
      </c>
    </row>
    <row r="1609" spans="1:3" hidden="1" outlineLevel="2" x14ac:dyDescent="0.25">
      <c r="A1609" s="1">
        <v>40280</v>
      </c>
      <c r="B1609" t="s">
        <v>112</v>
      </c>
      <c r="C1609">
        <v>11</v>
      </c>
    </row>
    <row r="1610" spans="1:3" hidden="1" outlineLevel="2" x14ac:dyDescent="0.25">
      <c r="A1610" s="1">
        <v>40282</v>
      </c>
      <c r="B1610" t="s">
        <v>112</v>
      </c>
      <c r="C1610">
        <v>16</v>
      </c>
    </row>
    <row r="1611" spans="1:3" hidden="1" outlineLevel="2" x14ac:dyDescent="0.25">
      <c r="A1611" s="1">
        <v>40282</v>
      </c>
      <c r="B1611" t="s">
        <v>112</v>
      </c>
      <c r="C1611">
        <v>17</v>
      </c>
    </row>
    <row r="1612" spans="1:3" hidden="1" outlineLevel="2" x14ac:dyDescent="0.25">
      <c r="A1612" s="1">
        <v>40283</v>
      </c>
      <c r="B1612" t="s">
        <v>112</v>
      </c>
      <c r="C1612">
        <v>10</v>
      </c>
    </row>
    <row r="1613" spans="1:3" outlineLevel="1" collapsed="1" x14ac:dyDescent="0.25">
      <c r="A1613" s="1"/>
      <c r="B1613" s="8" t="s">
        <v>374</v>
      </c>
      <c r="C1613">
        <f>SUBTOTAL(9,C1608:C1612)</f>
        <v>69</v>
      </c>
    </row>
    <row r="1614" spans="1:3" hidden="1" outlineLevel="2" x14ac:dyDescent="0.25">
      <c r="A1614" s="1">
        <v>40753</v>
      </c>
      <c r="B1614" t="s">
        <v>1</v>
      </c>
      <c r="C1614">
        <v>2</v>
      </c>
    </row>
    <row r="1615" spans="1:3" hidden="1" outlineLevel="2" x14ac:dyDescent="0.25">
      <c r="A1615" s="1">
        <v>40753</v>
      </c>
      <c r="B1615" t="s">
        <v>1</v>
      </c>
      <c r="C1615">
        <v>15</v>
      </c>
    </row>
    <row r="1616" spans="1:3" hidden="1" outlineLevel="2" x14ac:dyDescent="0.25">
      <c r="A1616" s="1">
        <v>40754</v>
      </c>
      <c r="B1616" t="s">
        <v>1</v>
      </c>
      <c r="C1616">
        <v>14</v>
      </c>
    </row>
    <row r="1617" spans="1:3" hidden="1" outlineLevel="2" x14ac:dyDescent="0.25">
      <c r="A1617" s="1">
        <v>40755</v>
      </c>
      <c r="B1617" t="s">
        <v>1</v>
      </c>
      <c r="C1617">
        <v>18</v>
      </c>
    </row>
    <row r="1618" spans="1:3" hidden="1" outlineLevel="2" x14ac:dyDescent="0.25">
      <c r="A1618" s="1">
        <v>40759</v>
      </c>
      <c r="B1618" t="s">
        <v>1</v>
      </c>
      <c r="C1618">
        <v>20</v>
      </c>
    </row>
    <row r="1619" spans="1:3" outlineLevel="1" collapsed="1" x14ac:dyDescent="0.25">
      <c r="A1619" s="1"/>
      <c r="B1619" s="8" t="s">
        <v>391</v>
      </c>
      <c r="C1619">
        <f>SUBTOTAL(9,C1614:C1618)</f>
        <v>69</v>
      </c>
    </row>
    <row r="1620" spans="1:3" hidden="1" outlineLevel="2" collapsed="1" x14ac:dyDescent="0.25">
      <c r="A1620" s="1">
        <v>41379</v>
      </c>
      <c r="B1620" t="s">
        <v>118</v>
      </c>
      <c r="C1620">
        <v>20</v>
      </c>
    </row>
    <row r="1621" spans="1:3" hidden="1" outlineLevel="2" x14ac:dyDescent="0.25">
      <c r="A1621" s="1">
        <v>41380</v>
      </c>
      <c r="B1621" t="s">
        <v>118</v>
      </c>
      <c r="C1621">
        <v>19</v>
      </c>
    </row>
    <row r="1622" spans="1:3" hidden="1" outlineLevel="2" collapsed="1" x14ac:dyDescent="0.25">
      <c r="A1622" s="1">
        <v>41381</v>
      </c>
      <c r="B1622" t="s">
        <v>118</v>
      </c>
      <c r="C1622">
        <v>14</v>
      </c>
    </row>
    <row r="1623" spans="1:3" hidden="1" outlineLevel="2" x14ac:dyDescent="0.25">
      <c r="A1623" s="1">
        <v>41381</v>
      </c>
      <c r="B1623" t="s">
        <v>118</v>
      </c>
      <c r="C1623">
        <v>5</v>
      </c>
    </row>
    <row r="1624" spans="1:3" hidden="1" outlineLevel="2" collapsed="1" x14ac:dyDescent="0.25">
      <c r="A1624" s="1">
        <v>41383</v>
      </c>
      <c r="B1624" t="s">
        <v>118</v>
      </c>
      <c r="C1624">
        <v>11</v>
      </c>
    </row>
    <row r="1625" spans="1:3" outlineLevel="1" collapsed="1" x14ac:dyDescent="0.25">
      <c r="A1625" s="1"/>
      <c r="B1625" s="8" t="s">
        <v>438</v>
      </c>
      <c r="C1625">
        <f>SUBTOTAL(9,C1620:C1624)</f>
        <v>69</v>
      </c>
    </row>
    <row r="1626" spans="1:3" hidden="1" outlineLevel="2" x14ac:dyDescent="0.25">
      <c r="A1626" s="1">
        <v>39909</v>
      </c>
      <c r="B1626" t="s">
        <v>149</v>
      </c>
      <c r="C1626">
        <v>4</v>
      </c>
    </row>
    <row r="1627" spans="1:3" hidden="1" outlineLevel="2" x14ac:dyDescent="0.25">
      <c r="A1627" s="1">
        <v>39911</v>
      </c>
      <c r="B1627" t="s">
        <v>149</v>
      </c>
      <c r="C1627">
        <v>15</v>
      </c>
    </row>
    <row r="1628" spans="1:3" hidden="1" outlineLevel="2" x14ac:dyDescent="0.25">
      <c r="A1628" s="1">
        <v>39911</v>
      </c>
      <c r="B1628" t="s">
        <v>149</v>
      </c>
      <c r="C1628">
        <v>19</v>
      </c>
    </row>
    <row r="1629" spans="1:3" hidden="1" outlineLevel="2" collapsed="1" x14ac:dyDescent="0.25">
      <c r="A1629" s="1">
        <v>39916</v>
      </c>
      <c r="B1629" t="s">
        <v>149</v>
      </c>
      <c r="C1629">
        <v>14</v>
      </c>
    </row>
    <row r="1630" spans="1:3" hidden="1" outlineLevel="2" x14ac:dyDescent="0.25">
      <c r="A1630" s="1">
        <v>39916</v>
      </c>
      <c r="B1630" t="s">
        <v>149</v>
      </c>
      <c r="C1630">
        <v>15</v>
      </c>
    </row>
    <row r="1631" spans="1:3" outlineLevel="1" collapsed="1" x14ac:dyDescent="0.25">
      <c r="A1631" s="1"/>
      <c r="B1631" s="8" t="s">
        <v>344</v>
      </c>
      <c r="C1631">
        <f>SUBTOTAL(9,C1626:C1630)</f>
        <v>67</v>
      </c>
    </row>
    <row r="1632" spans="1:3" hidden="1" outlineLevel="2" collapsed="1" x14ac:dyDescent="0.25">
      <c r="A1632" s="1">
        <v>38547</v>
      </c>
      <c r="B1632" t="s">
        <v>27</v>
      </c>
      <c r="C1632">
        <v>16</v>
      </c>
    </row>
    <row r="1633" spans="1:3" hidden="1" outlineLevel="2" x14ac:dyDescent="0.25">
      <c r="A1633" s="1">
        <v>38549</v>
      </c>
      <c r="B1633" t="s">
        <v>27</v>
      </c>
      <c r="C1633">
        <v>12</v>
      </c>
    </row>
    <row r="1634" spans="1:3" hidden="1" outlineLevel="2" x14ac:dyDescent="0.25">
      <c r="A1634" s="1">
        <v>38551</v>
      </c>
      <c r="B1634" t="s">
        <v>27</v>
      </c>
      <c r="C1634">
        <v>20</v>
      </c>
    </row>
    <row r="1635" spans="1:3" hidden="1" outlineLevel="2" x14ac:dyDescent="0.25">
      <c r="A1635" s="1">
        <v>38555</v>
      </c>
      <c r="B1635" t="s">
        <v>27</v>
      </c>
      <c r="C1635">
        <v>18</v>
      </c>
    </row>
    <row r="1636" spans="1:3" outlineLevel="1" collapsed="1" x14ac:dyDescent="0.25">
      <c r="A1636" s="1"/>
      <c r="B1636" s="8" t="s">
        <v>269</v>
      </c>
      <c r="C1636">
        <f>SUBTOTAL(9,C1632:C1635)</f>
        <v>66</v>
      </c>
    </row>
    <row r="1637" spans="1:3" hidden="1" outlineLevel="2" x14ac:dyDescent="0.25">
      <c r="A1637" s="1">
        <v>41637</v>
      </c>
      <c r="B1637" t="s">
        <v>136</v>
      </c>
      <c r="C1637">
        <v>19</v>
      </c>
    </row>
    <row r="1638" spans="1:3" hidden="1" outlineLevel="2" x14ac:dyDescent="0.25">
      <c r="A1638" s="1">
        <v>41638</v>
      </c>
      <c r="B1638" t="s">
        <v>136</v>
      </c>
      <c r="C1638">
        <v>7</v>
      </c>
    </row>
    <row r="1639" spans="1:3" hidden="1" outlineLevel="2" x14ac:dyDescent="0.25">
      <c r="A1639" s="1">
        <v>41639</v>
      </c>
      <c r="B1639" t="s">
        <v>136</v>
      </c>
      <c r="C1639">
        <v>9</v>
      </c>
    </row>
    <row r="1640" spans="1:3" hidden="1" outlineLevel="2" x14ac:dyDescent="0.25">
      <c r="A1640" s="1">
        <v>41641</v>
      </c>
      <c r="B1640" t="s">
        <v>136</v>
      </c>
      <c r="C1640">
        <v>15</v>
      </c>
    </row>
    <row r="1641" spans="1:3" hidden="1" outlineLevel="2" x14ac:dyDescent="0.25">
      <c r="A1641" s="1">
        <v>41642</v>
      </c>
      <c r="B1641" t="s">
        <v>136</v>
      </c>
      <c r="C1641">
        <v>14</v>
      </c>
    </row>
    <row r="1642" spans="1:3" outlineLevel="1" collapsed="1" x14ac:dyDescent="0.25">
      <c r="A1642" s="1"/>
      <c r="B1642" s="8" t="s">
        <v>455</v>
      </c>
      <c r="C1642">
        <f>SUBTOTAL(9,C1637:C1641)</f>
        <v>64</v>
      </c>
    </row>
    <row r="1643" spans="1:3" hidden="1" outlineLevel="2" x14ac:dyDescent="0.25">
      <c r="A1643" s="1">
        <v>41426</v>
      </c>
      <c r="B1643" t="s">
        <v>113</v>
      </c>
      <c r="C1643">
        <v>8</v>
      </c>
    </row>
    <row r="1644" spans="1:3" hidden="1" outlineLevel="2" x14ac:dyDescent="0.25">
      <c r="A1644" s="1">
        <v>41427</v>
      </c>
      <c r="B1644" t="s">
        <v>113</v>
      </c>
      <c r="C1644">
        <v>20</v>
      </c>
    </row>
    <row r="1645" spans="1:3" hidden="1" outlineLevel="2" x14ac:dyDescent="0.25">
      <c r="A1645" s="1">
        <v>41429</v>
      </c>
      <c r="B1645" t="s">
        <v>113</v>
      </c>
      <c r="C1645">
        <v>18</v>
      </c>
    </row>
    <row r="1646" spans="1:3" hidden="1" outlineLevel="2" x14ac:dyDescent="0.25">
      <c r="A1646" s="1">
        <v>41429</v>
      </c>
      <c r="B1646" t="s">
        <v>113</v>
      </c>
      <c r="C1646">
        <v>1</v>
      </c>
    </row>
    <row r="1647" spans="1:3" hidden="1" outlineLevel="2" x14ac:dyDescent="0.25">
      <c r="A1647" s="1">
        <v>41432</v>
      </c>
      <c r="B1647" t="s">
        <v>113</v>
      </c>
      <c r="C1647">
        <v>16</v>
      </c>
    </row>
    <row r="1648" spans="1:3" outlineLevel="1" collapsed="1" x14ac:dyDescent="0.25">
      <c r="A1648" s="1"/>
      <c r="B1648" s="8" t="s">
        <v>445</v>
      </c>
      <c r="C1648">
        <f>SUBTOTAL(9,C1643:C1647)</f>
        <v>63</v>
      </c>
    </row>
    <row r="1649" spans="1:3" hidden="1" outlineLevel="2" x14ac:dyDescent="0.25">
      <c r="A1649" s="1">
        <v>41656</v>
      </c>
      <c r="B1649" t="s">
        <v>42</v>
      </c>
      <c r="C1649">
        <v>9</v>
      </c>
    </row>
    <row r="1650" spans="1:3" hidden="1" outlineLevel="2" x14ac:dyDescent="0.25">
      <c r="A1650" s="1">
        <v>41656</v>
      </c>
      <c r="B1650" t="s">
        <v>42</v>
      </c>
      <c r="C1650">
        <v>18</v>
      </c>
    </row>
    <row r="1651" spans="1:3" hidden="1" outlineLevel="2" x14ac:dyDescent="0.25">
      <c r="A1651" s="1">
        <v>41658</v>
      </c>
      <c r="B1651" t="s">
        <v>42</v>
      </c>
      <c r="C1651">
        <v>14</v>
      </c>
    </row>
    <row r="1652" spans="1:3" hidden="1" outlineLevel="2" x14ac:dyDescent="0.25">
      <c r="A1652" s="1">
        <v>41663</v>
      </c>
      <c r="B1652" t="s">
        <v>42</v>
      </c>
      <c r="C1652">
        <v>6</v>
      </c>
    </row>
    <row r="1653" spans="1:3" hidden="1" outlineLevel="2" x14ac:dyDescent="0.25">
      <c r="A1653" s="1">
        <v>41666</v>
      </c>
      <c r="B1653" t="s">
        <v>42</v>
      </c>
      <c r="C1653">
        <v>16</v>
      </c>
    </row>
    <row r="1654" spans="1:3" outlineLevel="1" collapsed="1" x14ac:dyDescent="0.25">
      <c r="A1654" s="1"/>
      <c r="B1654" s="8" t="s">
        <v>460</v>
      </c>
      <c r="C1654">
        <f>SUBTOTAL(9,C1649:C1653)</f>
        <v>63</v>
      </c>
    </row>
    <row r="1655" spans="1:3" hidden="1" outlineLevel="2" x14ac:dyDescent="0.25">
      <c r="A1655" s="1">
        <v>41863</v>
      </c>
      <c r="B1655" t="s">
        <v>72</v>
      </c>
      <c r="C1655">
        <v>16</v>
      </c>
    </row>
    <row r="1656" spans="1:3" hidden="1" outlineLevel="2" x14ac:dyDescent="0.25">
      <c r="A1656" s="1">
        <v>41863</v>
      </c>
      <c r="B1656" t="s">
        <v>72</v>
      </c>
      <c r="C1656">
        <v>10</v>
      </c>
    </row>
    <row r="1657" spans="1:3" hidden="1" outlineLevel="2" x14ac:dyDescent="0.25">
      <c r="A1657" s="1">
        <v>41864</v>
      </c>
      <c r="B1657" t="s">
        <v>72</v>
      </c>
      <c r="C1657">
        <v>8</v>
      </c>
    </row>
    <row r="1658" spans="1:3" hidden="1" outlineLevel="2" x14ac:dyDescent="0.25">
      <c r="A1658" s="1">
        <v>41866</v>
      </c>
      <c r="B1658" t="s">
        <v>72</v>
      </c>
      <c r="C1658">
        <v>17</v>
      </c>
    </row>
    <row r="1659" spans="1:3" hidden="1" outlineLevel="2" x14ac:dyDescent="0.25">
      <c r="A1659" s="1">
        <v>41868</v>
      </c>
      <c r="B1659" t="s">
        <v>72</v>
      </c>
      <c r="C1659">
        <v>11</v>
      </c>
    </row>
    <row r="1660" spans="1:3" outlineLevel="1" collapsed="1" x14ac:dyDescent="0.25">
      <c r="A1660" s="1"/>
      <c r="B1660" s="8" t="s">
        <v>483</v>
      </c>
      <c r="C1660">
        <f>SUBTOTAL(9,C1655:C1659)</f>
        <v>62</v>
      </c>
    </row>
    <row r="1661" spans="1:3" hidden="1" outlineLevel="2" x14ac:dyDescent="0.25">
      <c r="A1661" s="1">
        <v>39140</v>
      </c>
      <c r="B1661" t="s">
        <v>0</v>
      </c>
      <c r="C1661">
        <v>10</v>
      </c>
    </row>
    <row r="1662" spans="1:3" hidden="1" outlineLevel="2" x14ac:dyDescent="0.25">
      <c r="A1662" s="1">
        <v>39140</v>
      </c>
      <c r="B1662" t="s">
        <v>0</v>
      </c>
      <c r="C1662">
        <v>20</v>
      </c>
    </row>
    <row r="1663" spans="1:3" hidden="1" outlineLevel="2" x14ac:dyDescent="0.25">
      <c r="A1663" s="1">
        <v>39142</v>
      </c>
      <c r="B1663" t="s">
        <v>0</v>
      </c>
      <c r="C1663">
        <v>9</v>
      </c>
    </row>
    <row r="1664" spans="1:3" hidden="1" outlineLevel="2" x14ac:dyDescent="0.25">
      <c r="A1664" s="1">
        <v>39149</v>
      </c>
      <c r="B1664" t="s">
        <v>0</v>
      </c>
      <c r="C1664">
        <v>14</v>
      </c>
    </row>
    <row r="1665" spans="1:3" hidden="1" outlineLevel="2" x14ac:dyDescent="0.25">
      <c r="A1665" s="1">
        <v>39150</v>
      </c>
      <c r="B1665" t="s">
        <v>0</v>
      </c>
      <c r="C1665">
        <v>7</v>
      </c>
    </row>
    <row r="1666" spans="1:3" outlineLevel="1" collapsed="1" x14ac:dyDescent="0.25">
      <c r="A1666" s="1"/>
      <c r="B1666" s="8" t="s">
        <v>291</v>
      </c>
      <c r="C1666">
        <f>SUBTOTAL(9,C1661:C1665)</f>
        <v>60</v>
      </c>
    </row>
    <row r="1667" spans="1:3" hidden="1" outlineLevel="2" x14ac:dyDescent="0.25">
      <c r="A1667" s="1">
        <v>39397</v>
      </c>
      <c r="B1667" t="s">
        <v>56</v>
      </c>
      <c r="C1667">
        <v>19</v>
      </c>
    </row>
    <row r="1668" spans="1:3" hidden="1" outlineLevel="2" x14ac:dyDescent="0.25">
      <c r="A1668" s="1">
        <v>39398</v>
      </c>
      <c r="B1668" t="s">
        <v>56</v>
      </c>
      <c r="C1668">
        <v>11</v>
      </c>
    </row>
    <row r="1669" spans="1:3" hidden="1" outlineLevel="2" x14ac:dyDescent="0.25">
      <c r="A1669" s="1">
        <v>39399</v>
      </c>
      <c r="B1669" t="s">
        <v>56</v>
      </c>
      <c r="C1669">
        <v>18</v>
      </c>
    </row>
    <row r="1670" spans="1:3" hidden="1" outlineLevel="2" x14ac:dyDescent="0.25">
      <c r="A1670" s="1">
        <v>39407</v>
      </c>
      <c r="B1670" t="s">
        <v>56</v>
      </c>
      <c r="C1670">
        <v>12</v>
      </c>
    </row>
    <row r="1671" spans="1:3" outlineLevel="1" collapsed="1" x14ac:dyDescent="0.25">
      <c r="A1671" s="1"/>
      <c r="B1671" s="8" t="s">
        <v>306</v>
      </c>
      <c r="C1671">
        <f>SUBTOTAL(9,C1667:C1670)</f>
        <v>60</v>
      </c>
    </row>
    <row r="1672" spans="1:3" hidden="1" outlineLevel="2" x14ac:dyDescent="0.25">
      <c r="A1672" s="1">
        <v>41385</v>
      </c>
      <c r="B1672" t="s">
        <v>155</v>
      </c>
      <c r="C1672">
        <v>11</v>
      </c>
    </row>
    <row r="1673" spans="1:3" hidden="1" outlineLevel="2" x14ac:dyDescent="0.25">
      <c r="A1673" s="1">
        <v>41388</v>
      </c>
      <c r="B1673" t="s">
        <v>155</v>
      </c>
      <c r="C1673">
        <v>4</v>
      </c>
    </row>
    <row r="1674" spans="1:3" hidden="1" outlineLevel="2" x14ac:dyDescent="0.25">
      <c r="A1674" s="1">
        <v>41391</v>
      </c>
      <c r="B1674" t="s">
        <v>155</v>
      </c>
      <c r="C1674">
        <v>19</v>
      </c>
    </row>
    <row r="1675" spans="1:3" hidden="1" outlineLevel="2" x14ac:dyDescent="0.25">
      <c r="A1675" s="1">
        <v>41392</v>
      </c>
      <c r="B1675" t="s">
        <v>155</v>
      </c>
      <c r="C1675">
        <v>16</v>
      </c>
    </row>
    <row r="1676" spans="1:3" hidden="1" outlineLevel="2" x14ac:dyDescent="0.25">
      <c r="A1676" s="1">
        <v>41394</v>
      </c>
      <c r="B1676" t="s">
        <v>155</v>
      </c>
      <c r="C1676">
        <v>10</v>
      </c>
    </row>
    <row r="1677" spans="1:3" outlineLevel="1" collapsed="1" x14ac:dyDescent="0.25">
      <c r="A1677" s="1"/>
      <c r="B1677" s="8" t="s">
        <v>439</v>
      </c>
      <c r="C1677">
        <f>SUBTOTAL(9,C1672:C1676)</f>
        <v>60</v>
      </c>
    </row>
    <row r="1678" spans="1:3" hidden="1" outlineLevel="2" x14ac:dyDescent="0.25">
      <c r="A1678" s="1">
        <v>41432</v>
      </c>
      <c r="B1678" t="s">
        <v>90</v>
      </c>
      <c r="C1678">
        <v>16</v>
      </c>
    </row>
    <row r="1679" spans="1:3" hidden="1" outlineLevel="2" collapsed="1" x14ac:dyDescent="0.25">
      <c r="A1679" s="1">
        <v>41437</v>
      </c>
      <c r="B1679" t="s">
        <v>90</v>
      </c>
      <c r="C1679">
        <v>9</v>
      </c>
    </row>
    <row r="1680" spans="1:3" hidden="1" outlineLevel="2" x14ac:dyDescent="0.25">
      <c r="A1680" s="1">
        <v>41439</v>
      </c>
      <c r="B1680" t="s">
        <v>90</v>
      </c>
      <c r="C1680">
        <v>17</v>
      </c>
    </row>
    <row r="1681" spans="1:3" hidden="1" outlineLevel="2" x14ac:dyDescent="0.25">
      <c r="A1681" s="1">
        <v>41440</v>
      </c>
      <c r="B1681" t="s">
        <v>90</v>
      </c>
      <c r="C1681">
        <v>18</v>
      </c>
    </row>
    <row r="1682" spans="1:3" outlineLevel="1" collapsed="1" x14ac:dyDescent="0.25">
      <c r="A1682" s="1"/>
      <c r="B1682" s="8" t="s">
        <v>446</v>
      </c>
      <c r="C1682">
        <f>SUBTOTAL(9,C1678:C1681)</f>
        <v>60</v>
      </c>
    </row>
    <row r="1683" spans="1:3" hidden="1" outlineLevel="2" collapsed="1" x14ac:dyDescent="0.25">
      <c r="A1683" s="1">
        <v>39780</v>
      </c>
      <c r="B1683" t="s">
        <v>53</v>
      </c>
      <c r="C1683">
        <v>2</v>
      </c>
    </row>
    <row r="1684" spans="1:3" hidden="1" outlineLevel="2" x14ac:dyDescent="0.25">
      <c r="A1684" s="1">
        <v>39780</v>
      </c>
      <c r="B1684" t="s">
        <v>53</v>
      </c>
      <c r="C1684">
        <v>17</v>
      </c>
    </row>
    <row r="1685" spans="1:3" hidden="1" outlineLevel="2" collapsed="1" x14ac:dyDescent="0.25">
      <c r="A1685" s="1">
        <v>39781</v>
      </c>
      <c r="B1685" t="s">
        <v>53</v>
      </c>
      <c r="C1685">
        <v>10</v>
      </c>
    </row>
    <row r="1686" spans="1:3" hidden="1" outlineLevel="2" x14ac:dyDescent="0.25">
      <c r="A1686" s="1">
        <v>39785</v>
      </c>
      <c r="B1686" t="s">
        <v>53</v>
      </c>
      <c r="C1686">
        <v>11</v>
      </c>
    </row>
    <row r="1687" spans="1:3" hidden="1" outlineLevel="2" x14ac:dyDescent="0.25">
      <c r="A1687" s="1">
        <v>39785</v>
      </c>
      <c r="B1687" t="s">
        <v>53</v>
      </c>
      <c r="C1687">
        <v>19</v>
      </c>
    </row>
    <row r="1688" spans="1:3" outlineLevel="1" collapsed="1" x14ac:dyDescent="0.25">
      <c r="A1688" s="1"/>
      <c r="B1688" s="8" t="s">
        <v>331</v>
      </c>
      <c r="C1688">
        <f>SUBTOTAL(9,C1683:C1687)</f>
        <v>59</v>
      </c>
    </row>
    <row r="1689" spans="1:3" hidden="1" outlineLevel="2" x14ac:dyDescent="0.25">
      <c r="A1689" s="1">
        <v>39949</v>
      </c>
      <c r="B1689" t="s">
        <v>170</v>
      </c>
      <c r="C1689">
        <v>4</v>
      </c>
    </row>
    <row r="1690" spans="1:3" hidden="1" outlineLevel="2" x14ac:dyDescent="0.25">
      <c r="A1690" s="1">
        <v>39951</v>
      </c>
      <c r="B1690" t="s">
        <v>170</v>
      </c>
      <c r="C1690">
        <v>20</v>
      </c>
    </row>
    <row r="1691" spans="1:3" hidden="1" outlineLevel="2" collapsed="1" x14ac:dyDescent="0.25">
      <c r="A1691" s="1">
        <v>39951</v>
      </c>
      <c r="B1691" t="s">
        <v>170</v>
      </c>
      <c r="C1691">
        <v>12</v>
      </c>
    </row>
    <row r="1692" spans="1:3" hidden="1" outlineLevel="2" x14ac:dyDescent="0.25">
      <c r="A1692" s="1">
        <v>39953</v>
      </c>
      <c r="B1692" t="s">
        <v>170</v>
      </c>
      <c r="C1692">
        <v>11</v>
      </c>
    </row>
    <row r="1693" spans="1:3" hidden="1" outlineLevel="2" x14ac:dyDescent="0.25">
      <c r="A1693" s="1">
        <v>39957</v>
      </c>
      <c r="B1693" t="s">
        <v>170</v>
      </c>
      <c r="C1693">
        <v>12</v>
      </c>
    </row>
    <row r="1694" spans="1:3" outlineLevel="1" collapsed="1" x14ac:dyDescent="0.25">
      <c r="A1694" s="1"/>
      <c r="B1694" s="8" t="s">
        <v>350</v>
      </c>
      <c r="C1694">
        <f>SUBTOTAL(9,C1689:C1693)</f>
        <v>59</v>
      </c>
    </row>
    <row r="1695" spans="1:3" hidden="1" outlineLevel="2" x14ac:dyDescent="0.25">
      <c r="A1695" s="1">
        <v>41441</v>
      </c>
      <c r="B1695" t="s">
        <v>175</v>
      </c>
      <c r="C1695">
        <v>14</v>
      </c>
    </row>
    <row r="1696" spans="1:3" hidden="1" outlineLevel="2" x14ac:dyDescent="0.25">
      <c r="A1696" s="1">
        <v>41446</v>
      </c>
      <c r="B1696" t="s">
        <v>175</v>
      </c>
      <c r="C1696">
        <v>14</v>
      </c>
    </row>
    <row r="1697" spans="1:3" hidden="1" outlineLevel="2" x14ac:dyDescent="0.25">
      <c r="A1697" s="1">
        <v>41447</v>
      </c>
      <c r="B1697" t="s">
        <v>175</v>
      </c>
      <c r="C1697">
        <v>14</v>
      </c>
    </row>
    <row r="1698" spans="1:3" hidden="1" outlineLevel="2" x14ac:dyDescent="0.25">
      <c r="A1698" s="1">
        <v>41448</v>
      </c>
      <c r="B1698" t="s">
        <v>175</v>
      </c>
      <c r="C1698">
        <v>12</v>
      </c>
    </row>
    <row r="1699" spans="1:3" hidden="1" outlineLevel="2" collapsed="1" x14ac:dyDescent="0.25">
      <c r="A1699" s="1">
        <v>41449</v>
      </c>
      <c r="B1699" t="s">
        <v>175</v>
      </c>
      <c r="C1699">
        <v>5</v>
      </c>
    </row>
    <row r="1700" spans="1:3" outlineLevel="1" collapsed="1" x14ac:dyDescent="0.25">
      <c r="A1700" s="1"/>
      <c r="B1700" s="8" t="s">
        <v>447</v>
      </c>
      <c r="C1700">
        <f>SUBTOTAL(9,C1695:C1699)</f>
        <v>59</v>
      </c>
    </row>
    <row r="1701" spans="1:3" hidden="1" outlineLevel="2" collapsed="1" x14ac:dyDescent="0.25">
      <c r="A1701" s="1">
        <v>39831</v>
      </c>
      <c r="B1701" t="s">
        <v>44</v>
      </c>
      <c r="C1701">
        <v>13</v>
      </c>
    </row>
    <row r="1702" spans="1:3" hidden="1" outlineLevel="2" x14ac:dyDescent="0.25">
      <c r="A1702" s="1">
        <v>39832</v>
      </c>
      <c r="B1702" t="s">
        <v>44</v>
      </c>
      <c r="C1702">
        <v>13</v>
      </c>
    </row>
    <row r="1703" spans="1:3" hidden="1" outlineLevel="2" x14ac:dyDescent="0.25">
      <c r="A1703" s="1">
        <v>39834</v>
      </c>
      <c r="B1703" t="s">
        <v>44</v>
      </c>
      <c r="C1703">
        <v>14</v>
      </c>
    </row>
    <row r="1704" spans="1:3" hidden="1" outlineLevel="2" x14ac:dyDescent="0.25">
      <c r="A1704" s="1">
        <v>39835</v>
      </c>
      <c r="B1704" t="s">
        <v>44</v>
      </c>
      <c r="C1704">
        <v>2</v>
      </c>
    </row>
    <row r="1705" spans="1:3" hidden="1" outlineLevel="2" x14ac:dyDescent="0.25">
      <c r="A1705" s="1">
        <v>39836</v>
      </c>
      <c r="B1705" t="s">
        <v>44</v>
      </c>
      <c r="C1705">
        <v>16</v>
      </c>
    </row>
    <row r="1706" spans="1:3" outlineLevel="1" collapsed="1" x14ac:dyDescent="0.25">
      <c r="A1706" s="1"/>
      <c r="B1706" s="8" t="s">
        <v>340</v>
      </c>
      <c r="C1706">
        <f>SUBTOTAL(9,C1701:C1705)</f>
        <v>58</v>
      </c>
    </row>
    <row r="1707" spans="1:3" hidden="1" outlineLevel="2" x14ac:dyDescent="0.25">
      <c r="A1707" s="1">
        <v>40039</v>
      </c>
      <c r="B1707" t="s">
        <v>81</v>
      </c>
      <c r="C1707">
        <v>17</v>
      </c>
    </row>
    <row r="1708" spans="1:3" hidden="1" outlineLevel="2" x14ac:dyDescent="0.25">
      <c r="A1708" s="1">
        <v>40041</v>
      </c>
      <c r="B1708" t="s">
        <v>81</v>
      </c>
      <c r="C1708">
        <v>11</v>
      </c>
    </row>
    <row r="1709" spans="1:3" hidden="1" outlineLevel="2" x14ac:dyDescent="0.25">
      <c r="A1709" s="1">
        <v>40044</v>
      </c>
      <c r="B1709" t="s">
        <v>81</v>
      </c>
      <c r="C1709">
        <v>10</v>
      </c>
    </row>
    <row r="1710" spans="1:3" hidden="1" outlineLevel="2" collapsed="1" x14ac:dyDescent="0.25">
      <c r="A1710" s="1">
        <v>40044</v>
      </c>
      <c r="B1710" t="s">
        <v>81</v>
      </c>
      <c r="C1710">
        <v>7</v>
      </c>
    </row>
    <row r="1711" spans="1:3" hidden="1" outlineLevel="2" x14ac:dyDescent="0.25">
      <c r="A1711" s="1">
        <v>40045</v>
      </c>
      <c r="B1711" t="s">
        <v>81</v>
      </c>
      <c r="C1711">
        <v>13</v>
      </c>
    </row>
    <row r="1712" spans="1:3" outlineLevel="1" collapsed="1" x14ac:dyDescent="0.25">
      <c r="A1712" s="1"/>
      <c r="B1712" s="8" t="s">
        <v>359</v>
      </c>
      <c r="C1712">
        <f>SUBTOTAL(9,C1707:C1711)</f>
        <v>58</v>
      </c>
    </row>
    <row r="1713" spans="1:3" hidden="1" outlineLevel="2" collapsed="1" x14ac:dyDescent="0.25">
      <c r="A1713" s="1">
        <v>39386</v>
      </c>
      <c r="B1713" t="s">
        <v>86</v>
      </c>
      <c r="C1713">
        <v>9</v>
      </c>
    </row>
    <row r="1714" spans="1:3" hidden="1" outlineLevel="2" x14ac:dyDescent="0.25">
      <c r="A1714" s="1">
        <v>39388</v>
      </c>
      <c r="B1714" t="s">
        <v>86</v>
      </c>
      <c r="C1714">
        <v>19</v>
      </c>
    </row>
    <row r="1715" spans="1:3" hidden="1" outlineLevel="2" x14ac:dyDescent="0.25">
      <c r="A1715" s="1">
        <v>39389</v>
      </c>
      <c r="B1715" t="s">
        <v>86</v>
      </c>
      <c r="C1715">
        <v>9</v>
      </c>
    </row>
    <row r="1716" spans="1:3" hidden="1" outlineLevel="2" x14ac:dyDescent="0.25">
      <c r="A1716" s="1">
        <v>39392</v>
      </c>
      <c r="B1716" t="s">
        <v>86</v>
      </c>
      <c r="C1716">
        <v>19</v>
      </c>
    </row>
    <row r="1717" spans="1:3" outlineLevel="1" collapsed="1" x14ac:dyDescent="0.25">
      <c r="A1717" s="1"/>
      <c r="B1717" s="8" t="s">
        <v>304</v>
      </c>
      <c r="C1717">
        <f>SUBTOTAL(9,C1713:C1716)</f>
        <v>56</v>
      </c>
    </row>
    <row r="1718" spans="1:3" hidden="1" outlineLevel="2" x14ac:dyDescent="0.25">
      <c r="A1718" s="1">
        <v>40953</v>
      </c>
      <c r="B1718" t="s">
        <v>79</v>
      </c>
      <c r="C1718">
        <v>13</v>
      </c>
    </row>
    <row r="1719" spans="1:3" hidden="1" outlineLevel="2" x14ac:dyDescent="0.25">
      <c r="A1719" s="1">
        <v>40955</v>
      </c>
      <c r="B1719" t="s">
        <v>79</v>
      </c>
      <c r="C1719">
        <v>10</v>
      </c>
    </row>
    <row r="1720" spans="1:3" hidden="1" outlineLevel="2" x14ac:dyDescent="0.25">
      <c r="A1720" s="1">
        <v>40955</v>
      </c>
      <c r="B1720" t="s">
        <v>79</v>
      </c>
      <c r="C1720">
        <v>12</v>
      </c>
    </row>
    <row r="1721" spans="1:3" hidden="1" outlineLevel="2" x14ac:dyDescent="0.25">
      <c r="A1721" s="1">
        <v>40955</v>
      </c>
      <c r="B1721" t="s">
        <v>79</v>
      </c>
      <c r="C1721">
        <v>10</v>
      </c>
    </row>
    <row r="1722" spans="1:3" hidden="1" outlineLevel="2" x14ac:dyDescent="0.25">
      <c r="A1722" s="1">
        <v>40956</v>
      </c>
      <c r="B1722" t="s">
        <v>79</v>
      </c>
      <c r="C1722">
        <v>11</v>
      </c>
    </row>
    <row r="1723" spans="1:3" outlineLevel="1" collapsed="1" x14ac:dyDescent="0.25">
      <c r="A1723" s="1"/>
      <c r="B1723" s="8" t="s">
        <v>407</v>
      </c>
      <c r="C1723">
        <f>SUBTOTAL(9,C1718:C1722)</f>
        <v>56</v>
      </c>
    </row>
    <row r="1724" spans="1:3" hidden="1" outlineLevel="2" x14ac:dyDescent="0.25">
      <c r="A1724" s="1">
        <v>38421</v>
      </c>
      <c r="B1724" t="s">
        <v>70</v>
      </c>
      <c r="C1724">
        <v>6</v>
      </c>
    </row>
    <row r="1725" spans="1:3" hidden="1" outlineLevel="2" x14ac:dyDescent="0.25">
      <c r="A1725" s="1">
        <v>38423</v>
      </c>
      <c r="B1725" t="s">
        <v>70</v>
      </c>
      <c r="C1725">
        <v>11</v>
      </c>
    </row>
    <row r="1726" spans="1:3" hidden="1" outlineLevel="2" x14ac:dyDescent="0.25">
      <c r="A1726" s="1">
        <v>38428</v>
      </c>
      <c r="B1726" t="s">
        <v>70</v>
      </c>
      <c r="C1726">
        <v>5</v>
      </c>
    </row>
    <row r="1727" spans="1:3" hidden="1" outlineLevel="2" x14ac:dyDescent="0.25">
      <c r="A1727" s="1">
        <v>38429</v>
      </c>
      <c r="B1727" t="s">
        <v>70</v>
      </c>
      <c r="C1727">
        <v>17</v>
      </c>
    </row>
    <row r="1728" spans="1:3" hidden="1" outlineLevel="2" x14ac:dyDescent="0.25">
      <c r="A1728" s="1">
        <v>38429</v>
      </c>
      <c r="B1728" t="s">
        <v>70</v>
      </c>
      <c r="C1728">
        <v>16</v>
      </c>
    </row>
    <row r="1729" spans="1:3" outlineLevel="1" collapsed="1" x14ac:dyDescent="0.25">
      <c r="A1729" s="1"/>
      <c r="B1729" s="8" t="s">
        <v>259</v>
      </c>
      <c r="C1729">
        <f>SUBTOTAL(9,C1724:C1728)</f>
        <v>55</v>
      </c>
    </row>
    <row r="1730" spans="1:3" hidden="1" outlineLevel="2" x14ac:dyDescent="0.25">
      <c r="A1730" s="1">
        <v>40736</v>
      </c>
      <c r="B1730" t="s">
        <v>98</v>
      </c>
      <c r="C1730">
        <v>12</v>
      </c>
    </row>
    <row r="1731" spans="1:3" hidden="1" outlineLevel="2" x14ac:dyDescent="0.25">
      <c r="A1731" s="1">
        <v>40737</v>
      </c>
      <c r="B1731" t="s">
        <v>98</v>
      </c>
      <c r="C1731">
        <v>19</v>
      </c>
    </row>
    <row r="1732" spans="1:3" hidden="1" outlineLevel="2" x14ac:dyDescent="0.25">
      <c r="A1732" s="1">
        <v>40740</v>
      </c>
      <c r="B1732" t="s">
        <v>98</v>
      </c>
      <c r="C1732">
        <v>20</v>
      </c>
    </row>
    <row r="1733" spans="1:3" hidden="1" outlineLevel="2" x14ac:dyDescent="0.25">
      <c r="A1733" s="1">
        <v>40740</v>
      </c>
      <c r="B1733" t="s">
        <v>98</v>
      </c>
      <c r="C1733">
        <v>4</v>
      </c>
    </row>
    <row r="1734" spans="1:3" outlineLevel="1" collapsed="1" x14ac:dyDescent="0.25">
      <c r="A1734" s="1"/>
      <c r="B1734" s="8" t="s">
        <v>388</v>
      </c>
      <c r="C1734">
        <f>SUBTOTAL(9,C1730:C1733)</f>
        <v>55</v>
      </c>
    </row>
    <row r="1735" spans="1:3" hidden="1" outlineLevel="2" collapsed="1" x14ac:dyDescent="0.25">
      <c r="A1735" s="1">
        <v>41037</v>
      </c>
      <c r="B1735" t="s">
        <v>87</v>
      </c>
      <c r="C1735">
        <v>16</v>
      </c>
    </row>
    <row r="1736" spans="1:3" hidden="1" outlineLevel="2" x14ac:dyDescent="0.25">
      <c r="A1736" s="1">
        <v>41037</v>
      </c>
      <c r="B1736" t="s">
        <v>87</v>
      </c>
      <c r="C1736">
        <v>11</v>
      </c>
    </row>
    <row r="1737" spans="1:3" hidden="1" outlineLevel="2" x14ac:dyDescent="0.25">
      <c r="A1737" s="1">
        <v>41040</v>
      </c>
      <c r="B1737" t="s">
        <v>87</v>
      </c>
      <c r="C1737">
        <v>18</v>
      </c>
    </row>
    <row r="1738" spans="1:3" hidden="1" outlineLevel="2" x14ac:dyDescent="0.25">
      <c r="A1738" s="1">
        <v>41041</v>
      </c>
      <c r="B1738" t="s">
        <v>87</v>
      </c>
      <c r="C1738">
        <v>9</v>
      </c>
    </row>
    <row r="1739" spans="1:3" hidden="1" outlineLevel="2" x14ac:dyDescent="0.25">
      <c r="A1739" s="1">
        <v>41042</v>
      </c>
      <c r="B1739" t="s">
        <v>87</v>
      </c>
      <c r="C1739">
        <v>1</v>
      </c>
    </row>
    <row r="1740" spans="1:3" outlineLevel="1" collapsed="1" x14ac:dyDescent="0.25">
      <c r="A1740" s="1"/>
      <c r="B1740" s="8" t="s">
        <v>420</v>
      </c>
      <c r="C1740">
        <f>SUBTOTAL(9,C1735:C1739)</f>
        <v>55</v>
      </c>
    </row>
    <row r="1741" spans="1:3" hidden="1" outlineLevel="2" x14ac:dyDescent="0.25">
      <c r="A1741" s="1">
        <v>41647</v>
      </c>
      <c r="B1741" t="s">
        <v>109</v>
      </c>
      <c r="C1741">
        <v>18</v>
      </c>
    </row>
    <row r="1742" spans="1:3" hidden="1" outlineLevel="2" x14ac:dyDescent="0.25">
      <c r="A1742" s="1">
        <v>41648</v>
      </c>
      <c r="B1742" t="s">
        <v>109</v>
      </c>
      <c r="C1742">
        <v>12</v>
      </c>
    </row>
    <row r="1743" spans="1:3" hidden="1" outlineLevel="2" x14ac:dyDescent="0.25">
      <c r="A1743" s="1">
        <v>41651</v>
      </c>
      <c r="B1743" t="s">
        <v>109</v>
      </c>
      <c r="C1743">
        <v>8</v>
      </c>
    </row>
    <row r="1744" spans="1:3" hidden="1" outlineLevel="2" x14ac:dyDescent="0.25">
      <c r="A1744" s="1">
        <v>41652</v>
      </c>
      <c r="B1744" t="s">
        <v>109</v>
      </c>
      <c r="C1744">
        <v>14</v>
      </c>
    </row>
    <row r="1745" spans="1:3" outlineLevel="1" collapsed="1" x14ac:dyDescent="0.25">
      <c r="A1745" s="1"/>
      <c r="B1745" s="8" t="s">
        <v>457</v>
      </c>
      <c r="C1745">
        <f>SUBTOTAL(9,C1741:C1744)</f>
        <v>52</v>
      </c>
    </row>
    <row r="1746" spans="1:3" hidden="1" outlineLevel="2" collapsed="1" x14ac:dyDescent="0.25">
      <c r="A1746" s="1">
        <v>41848</v>
      </c>
      <c r="B1746" t="s">
        <v>82</v>
      </c>
      <c r="C1746">
        <v>17</v>
      </c>
    </row>
    <row r="1747" spans="1:3" hidden="1" outlineLevel="2" x14ac:dyDescent="0.25">
      <c r="A1747" s="1">
        <v>41851</v>
      </c>
      <c r="B1747" t="s">
        <v>82</v>
      </c>
      <c r="C1747">
        <v>6</v>
      </c>
    </row>
    <row r="1748" spans="1:3" hidden="1" outlineLevel="2" x14ac:dyDescent="0.25">
      <c r="A1748" s="1">
        <v>41851</v>
      </c>
      <c r="B1748" t="s">
        <v>82</v>
      </c>
      <c r="C1748">
        <v>11</v>
      </c>
    </row>
    <row r="1749" spans="1:3" hidden="1" outlineLevel="2" collapsed="1" x14ac:dyDescent="0.25">
      <c r="A1749" s="1">
        <v>41852</v>
      </c>
      <c r="B1749" t="s">
        <v>82</v>
      </c>
      <c r="C1749">
        <v>18</v>
      </c>
    </row>
    <row r="1750" spans="1:3" outlineLevel="1" collapsed="1" x14ac:dyDescent="0.25">
      <c r="A1750" s="1"/>
      <c r="B1750" s="8" t="s">
        <v>480</v>
      </c>
      <c r="C1750">
        <f>SUBTOTAL(9,C1746:C1749)</f>
        <v>52</v>
      </c>
    </row>
    <row r="1751" spans="1:3" hidden="1" outlineLevel="2" collapsed="1" x14ac:dyDescent="0.25">
      <c r="A1751" s="1">
        <v>39539</v>
      </c>
      <c r="B1751" t="s">
        <v>142</v>
      </c>
      <c r="C1751">
        <v>18</v>
      </c>
    </row>
    <row r="1752" spans="1:3" hidden="1" outlineLevel="2" x14ac:dyDescent="0.25">
      <c r="A1752" s="1">
        <v>39541</v>
      </c>
      <c r="B1752" t="s">
        <v>142</v>
      </c>
      <c r="C1752">
        <v>10</v>
      </c>
    </row>
    <row r="1753" spans="1:3" hidden="1" outlineLevel="2" x14ac:dyDescent="0.25">
      <c r="A1753" s="1">
        <v>39544</v>
      </c>
      <c r="B1753" t="s">
        <v>142</v>
      </c>
      <c r="C1753">
        <v>2</v>
      </c>
    </row>
    <row r="1754" spans="1:3" hidden="1" outlineLevel="2" x14ac:dyDescent="0.25">
      <c r="A1754" s="1">
        <v>39545</v>
      </c>
      <c r="B1754" t="s">
        <v>142</v>
      </c>
      <c r="C1754">
        <v>20</v>
      </c>
    </row>
    <row r="1755" spans="1:3" outlineLevel="1" collapsed="1" x14ac:dyDescent="0.25">
      <c r="A1755" s="1"/>
      <c r="B1755" s="8" t="s">
        <v>314</v>
      </c>
      <c r="C1755">
        <f>SUBTOTAL(9,C1751:C1754)</f>
        <v>50</v>
      </c>
    </row>
    <row r="1756" spans="1:3" hidden="1" outlineLevel="2" x14ac:dyDescent="0.25">
      <c r="A1756" s="1">
        <v>39839</v>
      </c>
      <c r="B1756" t="s">
        <v>47</v>
      </c>
      <c r="C1756">
        <v>3</v>
      </c>
    </row>
    <row r="1757" spans="1:3" hidden="1" outlineLevel="2" collapsed="1" x14ac:dyDescent="0.25">
      <c r="A1757" s="1">
        <v>39843</v>
      </c>
      <c r="B1757" t="s">
        <v>47</v>
      </c>
      <c r="C1757">
        <v>4</v>
      </c>
    </row>
    <row r="1758" spans="1:3" hidden="1" outlineLevel="2" x14ac:dyDescent="0.25">
      <c r="A1758" s="1">
        <v>39847</v>
      </c>
      <c r="B1758" t="s">
        <v>47</v>
      </c>
      <c r="C1758">
        <v>6</v>
      </c>
    </row>
    <row r="1759" spans="1:3" hidden="1" outlineLevel="2" x14ac:dyDescent="0.25">
      <c r="A1759" s="1">
        <v>39849</v>
      </c>
      <c r="B1759" t="s">
        <v>47</v>
      </c>
      <c r="C1759">
        <v>20</v>
      </c>
    </row>
    <row r="1760" spans="1:3" hidden="1" outlineLevel="2" x14ac:dyDescent="0.25">
      <c r="A1760" s="1">
        <v>39853</v>
      </c>
      <c r="B1760" t="s">
        <v>47</v>
      </c>
      <c r="C1760">
        <v>17</v>
      </c>
    </row>
    <row r="1761" spans="1:3" outlineLevel="1" collapsed="1" x14ac:dyDescent="0.25">
      <c r="A1761" s="1"/>
      <c r="B1761" s="8" t="s">
        <v>341</v>
      </c>
      <c r="C1761">
        <f>SUBTOTAL(9,C1756:C1760)</f>
        <v>50</v>
      </c>
    </row>
    <row r="1762" spans="1:3" hidden="1" outlineLevel="2" x14ac:dyDescent="0.25">
      <c r="A1762" s="1">
        <v>40732</v>
      </c>
      <c r="B1762" t="s">
        <v>40</v>
      </c>
      <c r="C1762">
        <v>2</v>
      </c>
    </row>
    <row r="1763" spans="1:3" hidden="1" outlineLevel="2" x14ac:dyDescent="0.25">
      <c r="A1763" s="1">
        <v>40733</v>
      </c>
      <c r="B1763" t="s">
        <v>40</v>
      </c>
      <c r="C1763">
        <v>20</v>
      </c>
    </row>
    <row r="1764" spans="1:3" hidden="1" outlineLevel="2" x14ac:dyDescent="0.25">
      <c r="A1764" s="1">
        <v>40733</v>
      </c>
      <c r="B1764" t="s">
        <v>40</v>
      </c>
      <c r="C1764">
        <v>2</v>
      </c>
    </row>
    <row r="1765" spans="1:3" hidden="1" outlineLevel="2" collapsed="1" x14ac:dyDescent="0.25">
      <c r="A1765" s="1">
        <v>40733</v>
      </c>
      <c r="B1765" t="s">
        <v>40</v>
      </c>
      <c r="C1765">
        <v>8</v>
      </c>
    </row>
    <row r="1766" spans="1:3" hidden="1" outlineLevel="2" x14ac:dyDescent="0.25">
      <c r="A1766" s="1">
        <v>40735</v>
      </c>
      <c r="B1766" t="s">
        <v>40</v>
      </c>
      <c r="C1766">
        <v>18</v>
      </c>
    </row>
    <row r="1767" spans="1:3" outlineLevel="1" collapsed="1" x14ac:dyDescent="0.25">
      <c r="A1767" s="1"/>
      <c r="B1767" s="8" t="s">
        <v>387</v>
      </c>
      <c r="C1767">
        <f>SUBTOTAL(9,C1762:C1766)</f>
        <v>50</v>
      </c>
    </row>
    <row r="1768" spans="1:3" hidden="1" outlineLevel="2" x14ac:dyDescent="0.25">
      <c r="A1768" s="1">
        <v>41014</v>
      </c>
      <c r="B1768" t="s">
        <v>151</v>
      </c>
      <c r="C1768">
        <v>13</v>
      </c>
    </row>
    <row r="1769" spans="1:3" hidden="1" outlineLevel="2" x14ac:dyDescent="0.25">
      <c r="A1769" s="1">
        <v>41014</v>
      </c>
      <c r="B1769" t="s">
        <v>151</v>
      </c>
      <c r="C1769">
        <v>15</v>
      </c>
    </row>
    <row r="1770" spans="1:3" hidden="1" outlineLevel="2" x14ac:dyDescent="0.25">
      <c r="A1770" s="1">
        <v>41020</v>
      </c>
      <c r="B1770" t="s">
        <v>151</v>
      </c>
      <c r="C1770">
        <v>11</v>
      </c>
    </row>
    <row r="1771" spans="1:3" hidden="1" outlineLevel="2" collapsed="1" x14ac:dyDescent="0.25">
      <c r="A1771" s="1">
        <v>41025</v>
      </c>
      <c r="B1771" t="s">
        <v>151</v>
      </c>
      <c r="C1771">
        <v>11</v>
      </c>
    </row>
    <row r="1772" spans="1:3" outlineLevel="1" collapsed="1" x14ac:dyDescent="0.25">
      <c r="A1772" s="1"/>
      <c r="B1772" s="8" t="s">
        <v>416</v>
      </c>
      <c r="C1772">
        <f>SUBTOTAL(9,C1768:C1771)</f>
        <v>50</v>
      </c>
    </row>
    <row r="1773" spans="1:3" hidden="1" outlineLevel="2" x14ac:dyDescent="0.25">
      <c r="A1773" s="1">
        <v>41361</v>
      </c>
      <c r="B1773" t="s">
        <v>146</v>
      </c>
      <c r="C1773">
        <v>14</v>
      </c>
    </row>
    <row r="1774" spans="1:3" hidden="1" outlineLevel="2" collapsed="1" x14ac:dyDescent="0.25">
      <c r="A1774" s="1">
        <v>41362</v>
      </c>
      <c r="B1774" t="s">
        <v>146</v>
      </c>
      <c r="C1774">
        <v>13</v>
      </c>
    </row>
    <row r="1775" spans="1:3" hidden="1" outlineLevel="2" x14ac:dyDescent="0.25">
      <c r="A1775" s="1">
        <v>41363</v>
      </c>
      <c r="B1775" t="s">
        <v>146</v>
      </c>
      <c r="C1775">
        <v>5</v>
      </c>
    </row>
    <row r="1776" spans="1:3" hidden="1" outlineLevel="2" x14ac:dyDescent="0.25">
      <c r="A1776" s="1">
        <v>41365</v>
      </c>
      <c r="B1776" t="s">
        <v>146</v>
      </c>
      <c r="C1776">
        <v>18</v>
      </c>
    </row>
    <row r="1777" spans="1:3" outlineLevel="1" collapsed="1" x14ac:dyDescent="0.25">
      <c r="A1777" s="1"/>
      <c r="B1777" s="8" t="s">
        <v>433</v>
      </c>
      <c r="C1777">
        <f>SUBTOTAL(9,C1773:C1776)</f>
        <v>50</v>
      </c>
    </row>
    <row r="1778" spans="1:3" hidden="1" outlineLevel="2" x14ac:dyDescent="0.25">
      <c r="A1778" s="1">
        <v>41761</v>
      </c>
      <c r="B1778" t="s">
        <v>126</v>
      </c>
      <c r="C1778">
        <v>17</v>
      </c>
    </row>
    <row r="1779" spans="1:3" hidden="1" outlineLevel="2" x14ac:dyDescent="0.25">
      <c r="A1779" s="1">
        <v>41764</v>
      </c>
      <c r="B1779" t="s">
        <v>126</v>
      </c>
      <c r="C1779">
        <v>13</v>
      </c>
    </row>
    <row r="1780" spans="1:3" hidden="1" outlineLevel="2" x14ac:dyDescent="0.25">
      <c r="A1780" s="1">
        <v>41766</v>
      </c>
      <c r="B1780" t="s">
        <v>126</v>
      </c>
      <c r="C1780">
        <v>15</v>
      </c>
    </row>
    <row r="1781" spans="1:3" hidden="1" outlineLevel="2" x14ac:dyDescent="0.25">
      <c r="A1781" s="1">
        <v>41766</v>
      </c>
      <c r="B1781" t="s">
        <v>126</v>
      </c>
      <c r="C1781">
        <v>5</v>
      </c>
    </row>
    <row r="1782" spans="1:3" outlineLevel="1" collapsed="1" x14ac:dyDescent="0.25">
      <c r="A1782" s="1"/>
      <c r="B1782" s="8" t="s">
        <v>475</v>
      </c>
      <c r="C1782">
        <f>SUBTOTAL(9,C1778:C1781)</f>
        <v>50</v>
      </c>
    </row>
    <row r="1783" spans="1:3" hidden="1" outlineLevel="2" x14ac:dyDescent="0.25">
      <c r="A1783" s="1">
        <v>39765</v>
      </c>
      <c r="B1783" t="s">
        <v>221</v>
      </c>
      <c r="C1783">
        <v>9</v>
      </c>
    </row>
    <row r="1784" spans="1:3" hidden="1" outlineLevel="2" x14ac:dyDescent="0.25">
      <c r="A1784" s="1">
        <v>39770</v>
      </c>
      <c r="B1784" t="s">
        <v>221</v>
      </c>
      <c r="C1784">
        <v>5</v>
      </c>
    </row>
    <row r="1785" spans="1:3" hidden="1" outlineLevel="2" x14ac:dyDescent="0.25">
      <c r="A1785" s="1">
        <v>39771</v>
      </c>
      <c r="B1785" t="s">
        <v>221</v>
      </c>
      <c r="C1785">
        <v>9</v>
      </c>
    </row>
    <row r="1786" spans="1:3" hidden="1" outlineLevel="2" x14ac:dyDescent="0.25">
      <c r="A1786" s="1">
        <v>39772</v>
      </c>
      <c r="B1786" t="s">
        <v>221</v>
      </c>
      <c r="C1786">
        <v>11</v>
      </c>
    </row>
    <row r="1787" spans="1:3" hidden="1" outlineLevel="2" x14ac:dyDescent="0.25">
      <c r="A1787" s="1">
        <v>39774</v>
      </c>
      <c r="B1787" t="s">
        <v>221</v>
      </c>
      <c r="C1787">
        <v>15</v>
      </c>
    </row>
    <row r="1788" spans="1:3" outlineLevel="1" collapsed="1" x14ac:dyDescent="0.25">
      <c r="A1788" s="1"/>
      <c r="B1788" s="8" t="s">
        <v>329</v>
      </c>
      <c r="C1788">
        <f>SUBTOTAL(9,C1783:C1787)</f>
        <v>49</v>
      </c>
    </row>
    <row r="1789" spans="1:3" hidden="1" outlineLevel="2" x14ac:dyDescent="0.25">
      <c r="A1789" s="1">
        <v>41042</v>
      </c>
      <c r="B1789" t="s">
        <v>144</v>
      </c>
      <c r="C1789">
        <v>18</v>
      </c>
    </row>
    <row r="1790" spans="1:3" hidden="1" outlineLevel="2" x14ac:dyDescent="0.25">
      <c r="A1790" s="1">
        <v>41043</v>
      </c>
      <c r="B1790" t="s">
        <v>144</v>
      </c>
      <c r="C1790">
        <v>18</v>
      </c>
    </row>
    <row r="1791" spans="1:3" hidden="1" outlineLevel="2" x14ac:dyDescent="0.25">
      <c r="A1791" s="1">
        <v>41043</v>
      </c>
      <c r="B1791" t="s">
        <v>144</v>
      </c>
      <c r="C1791">
        <v>13</v>
      </c>
    </row>
    <row r="1792" spans="1:3" outlineLevel="1" collapsed="1" x14ac:dyDescent="0.25">
      <c r="A1792" s="1"/>
      <c r="B1792" s="8" t="s">
        <v>421</v>
      </c>
      <c r="C1792">
        <f>SUBTOTAL(9,C1789:C1791)</f>
        <v>49</v>
      </c>
    </row>
    <row r="1793" spans="1:3" hidden="1" outlineLevel="2" x14ac:dyDescent="0.25">
      <c r="A1793" s="1">
        <v>41629</v>
      </c>
      <c r="B1793" t="s">
        <v>41</v>
      </c>
      <c r="C1793">
        <v>15</v>
      </c>
    </row>
    <row r="1794" spans="1:3" hidden="1" outlineLevel="2" x14ac:dyDescent="0.25">
      <c r="A1794" s="1">
        <v>41629</v>
      </c>
      <c r="B1794" t="s">
        <v>41</v>
      </c>
      <c r="C1794">
        <v>20</v>
      </c>
    </row>
    <row r="1795" spans="1:3" hidden="1" outlineLevel="2" x14ac:dyDescent="0.25">
      <c r="A1795" s="1">
        <v>41630</v>
      </c>
      <c r="B1795" t="s">
        <v>41</v>
      </c>
      <c r="C1795">
        <v>14</v>
      </c>
    </row>
    <row r="1796" spans="1:3" outlineLevel="1" collapsed="1" x14ac:dyDescent="0.25">
      <c r="A1796" s="1"/>
      <c r="B1796" s="8" t="s">
        <v>453</v>
      </c>
      <c r="C1796">
        <f>SUBTOTAL(9,C1793:C1795)</f>
        <v>49</v>
      </c>
    </row>
    <row r="1797" spans="1:3" hidden="1" outlineLevel="2" x14ac:dyDescent="0.25">
      <c r="A1797" s="1">
        <v>38517</v>
      </c>
      <c r="B1797" t="s">
        <v>100</v>
      </c>
      <c r="C1797">
        <v>17</v>
      </c>
    </row>
    <row r="1798" spans="1:3" hidden="1" outlineLevel="2" x14ac:dyDescent="0.25">
      <c r="A1798" s="1">
        <v>38518</v>
      </c>
      <c r="B1798" t="s">
        <v>100</v>
      </c>
      <c r="C1798">
        <v>8</v>
      </c>
    </row>
    <row r="1799" spans="1:3" hidden="1" outlineLevel="2" x14ac:dyDescent="0.25">
      <c r="A1799" s="1">
        <v>38523</v>
      </c>
      <c r="B1799" t="s">
        <v>100</v>
      </c>
      <c r="C1799">
        <v>19</v>
      </c>
    </row>
    <row r="1800" spans="1:3" hidden="1" outlineLevel="2" x14ac:dyDescent="0.25">
      <c r="A1800" s="1">
        <v>38525</v>
      </c>
      <c r="B1800" t="s">
        <v>100</v>
      </c>
      <c r="C1800">
        <v>4</v>
      </c>
    </row>
    <row r="1801" spans="1:3" outlineLevel="1" collapsed="1" x14ac:dyDescent="0.25">
      <c r="A1801" s="1"/>
      <c r="B1801" s="8" t="s">
        <v>264</v>
      </c>
      <c r="C1801">
        <f>SUBTOTAL(9,C1797:C1800)</f>
        <v>48</v>
      </c>
    </row>
    <row r="1802" spans="1:3" hidden="1" outlineLevel="2" x14ac:dyDescent="0.25">
      <c r="A1802" s="1">
        <v>41346</v>
      </c>
      <c r="B1802" t="s">
        <v>38</v>
      </c>
      <c r="C1802">
        <v>3</v>
      </c>
    </row>
    <row r="1803" spans="1:3" hidden="1" outlineLevel="2" x14ac:dyDescent="0.25">
      <c r="A1803" s="1">
        <v>41351</v>
      </c>
      <c r="B1803" t="s">
        <v>38</v>
      </c>
      <c r="C1803">
        <v>1</v>
      </c>
    </row>
    <row r="1804" spans="1:3" hidden="1" outlineLevel="2" x14ac:dyDescent="0.25">
      <c r="A1804" s="1">
        <v>41352</v>
      </c>
      <c r="B1804" t="s">
        <v>38</v>
      </c>
      <c r="C1804">
        <v>18</v>
      </c>
    </row>
    <row r="1805" spans="1:3" hidden="1" outlineLevel="2" x14ac:dyDescent="0.25">
      <c r="A1805" s="1">
        <v>41356</v>
      </c>
      <c r="B1805" t="s">
        <v>38</v>
      </c>
      <c r="C1805">
        <v>14</v>
      </c>
    </row>
    <row r="1806" spans="1:3" hidden="1" outlineLevel="2" x14ac:dyDescent="0.25">
      <c r="A1806" s="1">
        <v>41357</v>
      </c>
      <c r="B1806" t="s">
        <v>38</v>
      </c>
      <c r="C1806">
        <v>12</v>
      </c>
    </row>
    <row r="1807" spans="1:3" outlineLevel="1" collapsed="1" x14ac:dyDescent="0.25">
      <c r="A1807" s="1"/>
      <c r="B1807" s="8" t="s">
        <v>432</v>
      </c>
      <c r="C1807">
        <f>SUBTOTAL(9,C1802:C1806)</f>
        <v>48</v>
      </c>
    </row>
    <row r="1808" spans="1:3" hidden="1" outlineLevel="2" x14ac:dyDescent="0.25">
      <c r="A1808" s="1">
        <v>41396</v>
      </c>
      <c r="B1808" t="s">
        <v>36</v>
      </c>
      <c r="C1808">
        <v>12</v>
      </c>
    </row>
    <row r="1809" spans="1:3" hidden="1" outlineLevel="2" x14ac:dyDescent="0.25">
      <c r="A1809" s="1">
        <v>41396</v>
      </c>
      <c r="B1809" t="s">
        <v>36</v>
      </c>
      <c r="C1809">
        <v>14</v>
      </c>
    </row>
    <row r="1810" spans="1:3" hidden="1" outlineLevel="2" x14ac:dyDescent="0.25">
      <c r="A1810" s="1">
        <v>41398</v>
      </c>
      <c r="B1810" t="s">
        <v>36</v>
      </c>
      <c r="C1810">
        <v>8</v>
      </c>
    </row>
    <row r="1811" spans="1:3" hidden="1" outlineLevel="2" x14ac:dyDescent="0.25">
      <c r="A1811" s="1">
        <v>41399</v>
      </c>
      <c r="B1811" t="s">
        <v>36</v>
      </c>
      <c r="C1811">
        <v>7</v>
      </c>
    </row>
    <row r="1812" spans="1:3" hidden="1" outlineLevel="2" x14ac:dyDescent="0.25">
      <c r="A1812" s="1">
        <v>41401</v>
      </c>
      <c r="B1812" t="s">
        <v>36</v>
      </c>
      <c r="C1812">
        <v>7</v>
      </c>
    </row>
    <row r="1813" spans="1:3" outlineLevel="1" collapsed="1" x14ac:dyDescent="0.25">
      <c r="A1813" s="1"/>
      <c r="B1813" s="8" t="s">
        <v>440</v>
      </c>
      <c r="C1813">
        <f>SUBTOTAL(9,C1808:C1812)</f>
        <v>48</v>
      </c>
    </row>
    <row r="1814" spans="1:3" hidden="1" outlineLevel="2" x14ac:dyDescent="0.25">
      <c r="A1814" s="1">
        <v>41691</v>
      </c>
      <c r="B1814" t="s">
        <v>57</v>
      </c>
      <c r="C1814">
        <v>7</v>
      </c>
    </row>
    <row r="1815" spans="1:3" hidden="1" outlineLevel="2" x14ac:dyDescent="0.25">
      <c r="A1815" s="1">
        <v>41692</v>
      </c>
      <c r="B1815" t="s">
        <v>57</v>
      </c>
      <c r="C1815">
        <v>16</v>
      </c>
    </row>
    <row r="1816" spans="1:3" hidden="1" outlineLevel="2" x14ac:dyDescent="0.25">
      <c r="A1816" s="1">
        <v>41696</v>
      </c>
      <c r="B1816" t="s">
        <v>57</v>
      </c>
      <c r="C1816">
        <v>6</v>
      </c>
    </row>
    <row r="1817" spans="1:3" hidden="1" outlineLevel="2" x14ac:dyDescent="0.25">
      <c r="A1817" s="1">
        <v>41699</v>
      </c>
      <c r="B1817" t="s">
        <v>57</v>
      </c>
      <c r="C1817">
        <v>1</v>
      </c>
    </row>
    <row r="1818" spans="1:3" hidden="1" outlineLevel="2" x14ac:dyDescent="0.25">
      <c r="A1818" s="1">
        <v>41701</v>
      </c>
      <c r="B1818" t="s">
        <v>57</v>
      </c>
      <c r="C1818">
        <v>18</v>
      </c>
    </row>
    <row r="1819" spans="1:3" outlineLevel="1" collapsed="1" x14ac:dyDescent="0.25">
      <c r="A1819" s="1"/>
      <c r="B1819" s="8" t="s">
        <v>468</v>
      </c>
      <c r="C1819">
        <f>SUBTOTAL(9,C1814:C1818)</f>
        <v>48</v>
      </c>
    </row>
    <row r="1820" spans="1:3" hidden="1" outlineLevel="2" x14ac:dyDescent="0.25">
      <c r="A1820" s="1">
        <v>41744</v>
      </c>
      <c r="B1820" t="s">
        <v>222</v>
      </c>
      <c r="C1820">
        <v>12</v>
      </c>
    </row>
    <row r="1821" spans="1:3" hidden="1" outlineLevel="2" x14ac:dyDescent="0.25">
      <c r="A1821" s="1">
        <v>41746</v>
      </c>
      <c r="B1821" t="s">
        <v>222</v>
      </c>
      <c r="C1821">
        <v>8</v>
      </c>
    </row>
    <row r="1822" spans="1:3" hidden="1" outlineLevel="2" x14ac:dyDescent="0.25">
      <c r="A1822" s="1">
        <v>41750</v>
      </c>
      <c r="B1822" t="s">
        <v>222</v>
      </c>
      <c r="C1822">
        <v>15</v>
      </c>
    </row>
    <row r="1823" spans="1:3" hidden="1" outlineLevel="2" x14ac:dyDescent="0.25">
      <c r="A1823" s="1">
        <v>41750</v>
      </c>
      <c r="B1823" t="s">
        <v>222</v>
      </c>
      <c r="C1823">
        <v>12</v>
      </c>
    </row>
    <row r="1824" spans="1:3" hidden="1" outlineLevel="2" collapsed="1" x14ac:dyDescent="0.25">
      <c r="A1824" s="1">
        <v>41755</v>
      </c>
      <c r="B1824" t="s">
        <v>222</v>
      </c>
      <c r="C1824">
        <v>1</v>
      </c>
    </row>
    <row r="1825" spans="1:3" outlineLevel="1" collapsed="1" x14ac:dyDescent="0.25">
      <c r="A1825" s="1"/>
      <c r="B1825" s="8" t="s">
        <v>473</v>
      </c>
      <c r="C1825">
        <f>SUBTOTAL(9,C1820:C1824)</f>
        <v>48</v>
      </c>
    </row>
    <row r="1826" spans="1:3" hidden="1" outlineLevel="2" x14ac:dyDescent="0.25">
      <c r="A1826" s="1">
        <v>39569</v>
      </c>
      <c r="B1826" t="s">
        <v>60</v>
      </c>
      <c r="C1826">
        <v>15</v>
      </c>
    </row>
    <row r="1827" spans="1:3" hidden="1" outlineLevel="2" x14ac:dyDescent="0.25">
      <c r="A1827" s="1">
        <v>39571</v>
      </c>
      <c r="B1827" t="s">
        <v>60</v>
      </c>
      <c r="C1827">
        <v>7</v>
      </c>
    </row>
    <row r="1828" spans="1:3" hidden="1" outlineLevel="2" x14ac:dyDescent="0.25">
      <c r="A1828" s="1">
        <v>39572</v>
      </c>
      <c r="B1828" t="s">
        <v>60</v>
      </c>
      <c r="C1828">
        <v>5</v>
      </c>
    </row>
    <row r="1829" spans="1:3" hidden="1" outlineLevel="2" x14ac:dyDescent="0.25">
      <c r="A1829" s="1">
        <v>39573</v>
      </c>
      <c r="B1829" t="s">
        <v>60</v>
      </c>
      <c r="C1829">
        <v>19</v>
      </c>
    </row>
    <row r="1830" spans="1:3" outlineLevel="1" collapsed="1" x14ac:dyDescent="0.25">
      <c r="A1830" s="1"/>
      <c r="B1830" s="8" t="s">
        <v>316</v>
      </c>
      <c r="C1830">
        <f>SUBTOTAL(9,C1826:C1829)</f>
        <v>46</v>
      </c>
    </row>
    <row r="1831" spans="1:3" hidden="1" outlineLevel="2" x14ac:dyDescent="0.25">
      <c r="A1831" s="1">
        <v>41053</v>
      </c>
      <c r="B1831" t="s">
        <v>159</v>
      </c>
      <c r="C1831">
        <v>5</v>
      </c>
    </row>
    <row r="1832" spans="1:3" hidden="1" outlineLevel="2" collapsed="1" x14ac:dyDescent="0.25">
      <c r="A1832" s="1">
        <v>41053</v>
      </c>
      <c r="B1832" t="s">
        <v>159</v>
      </c>
      <c r="C1832">
        <v>12</v>
      </c>
    </row>
    <row r="1833" spans="1:3" hidden="1" outlineLevel="2" x14ac:dyDescent="0.25">
      <c r="A1833" s="1">
        <v>41054</v>
      </c>
      <c r="B1833" t="s">
        <v>159</v>
      </c>
      <c r="C1833">
        <v>1</v>
      </c>
    </row>
    <row r="1834" spans="1:3" hidden="1" outlineLevel="2" collapsed="1" x14ac:dyDescent="0.25">
      <c r="A1834" s="1">
        <v>41060</v>
      </c>
      <c r="B1834" t="s">
        <v>159</v>
      </c>
      <c r="C1834">
        <v>20</v>
      </c>
    </row>
    <row r="1835" spans="1:3" hidden="1" outlineLevel="2" x14ac:dyDescent="0.25">
      <c r="A1835" s="1">
        <v>41061</v>
      </c>
      <c r="B1835" t="s">
        <v>159</v>
      </c>
      <c r="C1835">
        <v>8</v>
      </c>
    </row>
    <row r="1836" spans="1:3" outlineLevel="1" collapsed="1" x14ac:dyDescent="0.25">
      <c r="A1836" s="1"/>
      <c r="B1836" s="8" t="s">
        <v>423</v>
      </c>
      <c r="C1836">
        <f>SUBTOTAL(9,C1831:C1835)</f>
        <v>46</v>
      </c>
    </row>
    <row r="1837" spans="1:3" hidden="1" outlineLevel="2" x14ac:dyDescent="0.25">
      <c r="A1837" s="1">
        <v>39532</v>
      </c>
      <c r="B1837" t="s">
        <v>13</v>
      </c>
      <c r="C1837">
        <v>8</v>
      </c>
    </row>
    <row r="1838" spans="1:3" hidden="1" outlineLevel="2" x14ac:dyDescent="0.25">
      <c r="A1838" s="1">
        <v>39536</v>
      </c>
      <c r="B1838" t="s">
        <v>13</v>
      </c>
      <c r="C1838">
        <v>10</v>
      </c>
    </row>
    <row r="1839" spans="1:3" hidden="1" outlineLevel="2" x14ac:dyDescent="0.25">
      <c r="A1839" s="1">
        <v>39536</v>
      </c>
      <c r="B1839" t="s">
        <v>13</v>
      </c>
      <c r="C1839">
        <v>6</v>
      </c>
    </row>
    <row r="1840" spans="1:3" hidden="1" outlineLevel="2" x14ac:dyDescent="0.25">
      <c r="A1840" s="1">
        <v>39537</v>
      </c>
      <c r="B1840" t="s">
        <v>13</v>
      </c>
      <c r="C1840">
        <v>20</v>
      </c>
    </row>
    <row r="1841" spans="1:3" outlineLevel="1" collapsed="1" x14ac:dyDescent="0.25">
      <c r="A1841" s="1"/>
      <c r="B1841" s="8" t="s">
        <v>313</v>
      </c>
      <c r="C1841">
        <f>SUBTOTAL(9,C1837:C1840)</f>
        <v>44</v>
      </c>
    </row>
    <row r="1842" spans="1:3" hidden="1" outlineLevel="2" x14ac:dyDescent="0.25">
      <c r="A1842" s="1">
        <v>41372</v>
      </c>
      <c r="B1842" t="s">
        <v>153</v>
      </c>
      <c r="C1842">
        <v>5</v>
      </c>
    </row>
    <row r="1843" spans="1:3" hidden="1" outlineLevel="2" x14ac:dyDescent="0.25">
      <c r="A1843" s="1">
        <v>41373</v>
      </c>
      <c r="B1843" t="s">
        <v>153</v>
      </c>
      <c r="C1843">
        <v>16</v>
      </c>
    </row>
    <row r="1844" spans="1:3" hidden="1" outlineLevel="2" x14ac:dyDescent="0.25">
      <c r="A1844" s="1">
        <v>41373</v>
      </c>
      <c r="B1844" t="s">
        <v>153</v>
      </c>
      <c r="C1844">
        <v>8</v>
      </c>
    </row>
    <row r="1845" spans="1:3" hidden="1" outlineLevel="2" x14ac:dyDescent="0.25">
      <c r="A1845" s="1">
        <v>41374</v>
      </c>
      <c r="B1845" t="s">
        <v>153</v>
      </c>
      <c r="C1845">
        <v>15</v>
      </c>
    </row>
    <row r="1846" spans="1:3" outlineLevel="1" collapsed="1" x14ac:dyDescent="0.25">
      <c r="A1846" s="1"/>
      <c r="B1846" s="8" t="s">
        <v>436</v>
      </c>
      <c r="C1846">
        <f>SUBTOTAL(9,C1842:C1845)</f>
        <v>44</v>
      </c>
    </row>
    <row r="1847" spans="1:3" hidden="1" outlineLevel="2" x14ac:dyDescent="0.25">
      <c r="A1847" s="1">
        <v>41736</v>
      </c>
      <c r="B1847" t="s">
        <v>172</v>
      </c>
      <c r="C1847">
        <v>16</v>
      </c>
    </row>
    <row r="1848" spans="1:3" hidden="1" outlineLevel="2" x14ac:dyDescent="0.25">
      <c r="A1848" s="1">
        <v>41736</v>
      </c>
      <c r="B1848" t="s">
        <v>172</v>
      </c>
      <c r="C1848">
        <v>9</v>
      </c>
    </row>
    <row r="1849" spans="1:3" hidden="1" outlineLevel="2" x14ac:dyDescent="0.25">
      <c r="A1849" s="1">
        <v>41740</v>
      </c>
      <c r="B1849" t="s">
        <v>172</v>
      </c>
      <c r="C1849">
        <v>9</v>
      </c>
    </row>
    <row r="1850" spans="1:3" hidden="1" outlineLevel="2" x14ac:dyDescent="0.25">
      <c r="A1850" s="1">
        <v>41741</v>
      </c>
      <c r="B1850" t="s">
        <v>172</v>
      </c>
      <c r="C1850">
        <v>2</v>
      </c>
    </row>
    <row r="1851" spans="1:3" hidden="1" outlineLevel="2" x14ac:dyDescent="0.25">
      <c r="A1851" s="1">
        <v>41743</v>
      </c>
      <c r="B1851" t="s">
        <v>172</v>
      </c>
      <c r="C1851">
        <v>8</v>
      </c>
    </row>
    <row r="1852" spans="1:3" outlineLevel="1" collapsed="1" x14ac:dyDescent="0.25">
      <c r="A1852" s="1"/>
      <c r="B1852" s="8" t="s">
        <v>472</v>
      </c>
      <c r="C1852">
        <f>SUBTOTAL(9,C1847:C1851)</f>
        <v>44</v>
      </c>
    </row>
    <row r="1853" spans="1:3" hidden="1" outlineLevel="2" x14ac:dyDescent="0.25">
      <c r="A1853" s="1">
        <v>41858</v>
      </c>
      <c r="B1853" t="s">
        <v>108</v>
      </c>
      <c r="C1853">
        <v>19</v>
      </c>
    </row>
    <row r="1854" spans="1:3" hidden="1" outlineLevel="2" x14ac:dyDescent="0.25">
      <c r="A1854" s="1">
        <v>41859</v>
      </c>
      <c r="B1854" t="s">
        <v>108</v>
      </c>
      <c r="C1854">
        <v>10</v>
      </c>
    </row>
    <row r="1855" spans="1:3" hidden="1" outlineLevel="2" x14ac:dyDescent="0.25">
      <c r="A1855" s="1">
        <v>41860</v>
      </c>
      <c r="B1855" t="s">
        <v>108</v>
      </c>
      <c r="C1855">
        <v>1</v>
      </c>
    </row>
    <row r="1856" spans="1:3" hidden="1" outlineLevel="2" x14ac:dyDescent="0.25">
      <c r="A1856" s="1">
        <v>41861</v>
      </c>
      <c r="B1856" t="s">
        <v>108</v>
      </c>
      <c r="C1856">
        <v>9</v>
      </c>
    </row>
    <row r="1857" spans="1:3" hidden="1" outlineLevel="2" x14ac:dyDescent="0.25">
      <c r="A1857" s="1">
        <v>41861</v>
      </c>
      <c r="B1857" t="s">
        <v>108</v>
      </c>
      <c r="C1857">
        <v>5</v>
      </c>
    </row>
    <row r="1858" spans="1:3" outlineLevel="1" collapsed="1" x14ac:dyDescent="0.25">
      <c r="A1858" s="1"/>
      <c r="B1858" s="8" t="s">
        <v>482</v>
      </c>
      <c r="C1858">
        <f>SUBTOTAL(9,C1853:C1857)</f>
        <v>44</v>
      </c>
    </row>
    <row r="1859" spans="1:3" hidden="1" outlineLevel="2" x14ac:dyDescent="0.25">
      <c r="A1859" s="1">
        <v>40839</v>
      </c>
      <c r="B1859" t="s">
        <v>97</v>
      </c>
      <c r="C1859">
        <v>16</v>
      </c>
    </row>
    <row r="1860" spans="1:3" hidden="1" outlineLevel="2" x14ac:dyDescent="0.25">
      <c r="A1860" s="1">
        <v>40847</v>
      </c>
      <c r="B1860" t="s">
        <v>97</v>
      </c>
      <c r="C1860">
        <v>13</v>
      </c>
    </row>
    <row r="1861" spans="1:3" hidden="1" outlineLevel="2" x14ac:dyDescent="0.25">
      <c r="A1861" s="1">
        <v>40848</v>
      </c>
      <c r="B1861" t="s">
        <v>97</v>
      </c>
      <c r="C1861">
        <v>5</v>
      </c>
    </row>
    <row r="1862" spans="1:3" hidden="1" outlineLevel="2" x14ac:dyDescent="0.25">
      <c r="A1862" s="1">
        <v>40850</v>
      </c>
      <c r="B1862" t="s">
        <v>97</v>
      </c>
      <c r="C1862">
        <v>8</v>
      </c>
    </row>
    <row r="1863" spans="1:3" outlineLevel="1" collapsed="1" x14ac:dyDescent="0.25">
      <c r="A1863" s="1"/>
      <c r="B1863" s="8" t="s">
        <v>402</v>
      </c>
      <c r="C1863">
        <f>SUBTOTAL(9,C1859:C1862)</f>
        <v>42</v>
      </c>
    </row>
    <row r="1864" spans="1:3" hidden="1" outlineLevel="2" x14ac:dyDescent="0.25">
      <c r="A1864" s="1">
        <v>38412</v>
      </c>
      <c r="B1864" t="s">
        <v>99</v>
      </c>
      <c r="C1864">
        <v>10</v>
      </c>
    </row>
    <row r="1865" spans="1:3" hidden="1" outlineLevel="2" x14ac:dyDescent="0.25">
      <c r="A1865" s="1">
        <v>38412</v>
      </c>
      <c r="B1865" t="s">
        <v>99</v>
      </c>
      <c r="C1865">
        <v>12</v>
      </c>
    </row>
    <row r="1866" spans="1:3" hidden="1" outlineLevel="2" x14ac:dyDescent="0.25">
      <c r="A1866" s="1">
        <v>38414</v>
      </c>
      <c r="B1866" t="s">
        <v>99</v>
      </c>
      <c r="C1866">
        <v>19</v>
      </c>
    </row>
    <row r="1867" spans="1:3" outlineLevel="1" collapsed="1" x14ac:dyDescent="0.25">
      <c r="A1867" s="1"/>
      <c r="B1867" s="8" t="s">
        <v>257</v>
      </c>
      <c r="C1867">
        <f>SUBTOTAL(9,C1864:C1866)</f>
        <v>41</v>
      </c>
    </row>
    <row r="1868" spans="1:3" hidden="1" outlineLevel="2" x14ac:dyDescent="0.25">
      <c r="A1868" s="1">
        <v>40250</v>
      </c>
      <c r="B1868" t="s">
        <v>130</v>
      </c>
      <c r="C1868">
        <v>7</v>
      </c>
    </row>
    <row r="1869" spans="1:3" hidden="1" outlineLevel="2" x14ac:dyDescent="0.25">
      <c r="A1869" s="1">
        <v>40250</v>
      </c>
      <c r="B1869" t="s">
        <v>130</v>
      </c>
      <c r="C1869">
        <v>4</v>
      </c>
    </row>
    <row r="1870" spans="1:3" hidden="1" outlineLevel="2" x14ac:dyDescent="0.25">
      <c r="A1870" s="1">
        <v>40253</v>
      </c>
      <c r="B1870" t="s">
        <v>130</v>
      </c>
      <c r="C1870">
        <v>14</v>
      </c>
    </row>
    <row r="1871" spans="1:3" hidden="1" outlineLevel="2" x14ac:dyDescent="0.25">
      <c r="A1871" s="1">
        <v>40254</v>
      </c>
      <c r="B1871" t="s">
        <v>130</v>
      </c>
      <c r="C1871">
        <v>7</v>
      </c>
    </row>
    <row r="1872" spans="1:3" hidden="1" outlineLevel="2" x14ac:dyDescent="0.25">
      <c r="A1872" s="1">
        <v>40256</v>
      </c>
      <c r="B1872" t="s">
        <v>130</v>
      </c>
      <c r="C1872">
        <v>9</v>
      </c>
    </row>
    <row r="1873" spans="1:3" outlineLevel="1" collapsed="1" x14ac:dyDescent="0.25">
      <c r="A1873" s="1"/>
      <c r="B1873" s="8" t="s">
        <v>366</v>
      </c>
      <c r="C1873">
        <f>SUBTOTAL(9,C1868:C1872)</f>
        <v>41</v>
      </c>
    </row>
    <row r="1874" spans="1:3" hidden="1" outlineLevel="2" x14ac:dyDescent="0.25">
      <c r="A1874" s="1">
        <v>39361</v>
      </c>
      <c r="B1874" t="s">
        <v>140</v>
      </c>
      <c r="C1874">
        <v>15</v>
      </c>
    </row>
    <row r="1875" spans="1:3" hidden="1" outlineLevel="2" x14ac:dyDescent="0.25">
      <c r="A1875" s="1">
        <v>39371</v>
      </c>
      <c r="B1875" t="s">
        <v>140</v>
      </c>
      <c r="C1875">
        <v>11</v>
      </c>
    </row>
    <row r="1876" spans="1:3" hidden="1" outlineLevel="2" x14ac:dyDescent="0.25">
      <c r="A1876" s="1">
        <v>39371</v>
      </c>
      <c r="B1876" t="s">
        <v>140</v>
      </c>
      <c r="C1876">
        <v>14</v>
      </c>
    </row>
    <row r="1877" spans="1:3" outlineLevel="1" collapsed="1" x14ac:dyDescent="0.25">
      <c r="A1877" s="1"/>
      <c r="B1877" s="8" t="s">
        <v>299</v>
      </c>
      <c r="C1877">
        <f>SUBTOTAL(9,C1874:C1876)</f>
        <v>40</v>
      </c>
    </row>
    <row r="1878" spans="1:3" hidden="1" outlineLevel="2" x14ac:dyDescent="0.25">
      <c r="A1878" s="1">
        <v>40256</v>
      </c>
      <c r="B1878" t="s">
        <v>137</v>
      </c>
      <c r="C1878">
        <v>13</v>
      </c>
    </row>
    <row r="1879" spans="1:3" hidden="1" outlineLevel="2" x14ac:dyDescent="0.25">
      <c r="A1879" s="1">
        <v>40258</v>
      </c>
      <c r="B1879" t="s">
        <v>137</v>
      </c>
      <c r="C1879">
        <v>12</v>
      </c>
    </row>
    <row r="1880" spans="1:3" hidden="1" outlineLevel="2" x14ac:dyDescent="0.25">
      <c r="A1880" s="1">
        <v>40259</v>
      </c>
      <c r="B1880" t="s">
        <v>137</v>
      </c>
      <c r="C1880">
        <v>1</v>
      </c>
    </row>
    <row r="1881" spans="1:3" hidden="1" outlineLevel="2" x14ac:dyDescent="0.25">
      <c r="A1881" s="1">
        <v>40263</v>
      </c>
      <c r="B1881" t="s">
        <v>137</v>
      </c>
      <c r="C1881">
        <v>9</v>
      </c>
    </row>
    <row r="1882" spans="1:3" hidden="1" outlineLevel="2" x14ac:dyDescent="0.25">
      <c r="A1882" s="1">
        <v>40263</v>
      </c>
      <c r="B1882" t="s">
        <v>137</v>
      </c>
      <c r="C1882">
        <v>4</v>
      </c>
    </row>
    <row r="1883" spans="1:3" outlineLevel="1" collapsed="1" x14ac:dyDescent="0.25">
      <c r="A1883" s="1"/>
      <c r="B1883" s="8" t="s">
        <v>367</v>
      </c>
      <c r="C1883">
        <f>SUBTOTAL(9,C1878:C1882)</f>
        <v>39</v>
      </c>
    </row>
    <row r="1884" spans="1:3" hidden="1" outlineLevel="2" x14ac:dyDescent="0.25">
      <c r="A1884" s="1">
        <v>40977</v>
      </c>
      <c r="B1884" t="s">
        <v>164</v>
      </c>
      <c r="C1884">
        <v>19</v>
      </c>
    </row>
    <row r="1885" spans="1:3" hidden="1" outlineLevel="2" x14ac:dyDescent="0.25">
      <c r="A1885" s="1">
        <v>40979</v>
      </c>
      <c r="B1885" t="s">
        <v>164</v>
      </c>
      <c r="C1885">
        <v>8</v>
      </c>
    </row>
    <row r="1886" spans="1:3" hidden="1" outlineLevel="2" x14ac:dyDescent="0.25">
      <c r="A1886" s="1">
        <v>40980</v>
      </c>
      <c r="B1886" t="s">
        <v>164</v>
      </c>
      <c r="C1886">
        <v>12</v>
      </c>
    </row>
    <row r="1887" spans="1:3" outlineLevel="1" collapsed="1" x14ac:dyDescent="0.25">
      <c r="A1887" s="1"/>
      <c r="B1887" s="8" t="s">
        <v>412</v>
      </c>
      <c r="C1887">
        <f>SUBTOTAL(9,C1884:C1886)</f>
        <v>39</v>
      </c>
    </row>
    <row r="1888" spans="1:3" hidden="1" outlineLevel="2" x14ac:dyDescent="0.25">
      <c r="A1888" s="1">
        <v>41877</v>
      </c>
      <c r="B1888" t="s">
        <v>15</v>
      </c>
      <c r="C1888">
        <v>12</v>
      </c>
    </row>
    <row r="1889" spans="1:3" hidden="1" outlineLevel="2" x14ac:dyDescent="0.25">
      <c r="A1889" s="1">
        <v>41880</v>
      </c>
      <c r="B1889" t="s">
        <v>15</v>
      </c>
      <c r="C1889">
        <v>5</v>
      </c>
    </row>
    <row r="1890" spans="1:3" hidden="1" outlineLevel="2" x14ac:dyDescent="0.25">
      <c r="A1890" s="1">
        <v>41885</v>
      </c>
      <c r="B1890" t="s">
        <v>15</v>
      </c>
      <c r="C1890">
        <v>1</v>
      </c>
    </row>
    <row r="1891" spans="1:3" hidden="1" outlineLevel="2" x14ac:dyDescent="0.25">
      <c r="A1891" s="1">
        <v>41886</v>
      </c>
      <c r="B1891" t="s">
        <v>15</v>
      </c>
      <c r="C1891">
        <v>17</v>
      </c>
    </row>
    <row r="1892" spans="1:3" hidden="1" outlineLevel="2" x14ac:dyDescent="0.25">
      <c r="A1892" s="1">
        <v>41888</v>
      </c>
      <c r="B1892" t="s">
        <v>15</v>
      </c>
      <c r="C1892">
        <v>4</v>
      </c>
    </row>
    <row r="1893" spans="1:3" outlineLevel="1" collapsed="1" x14ac:dyDescent="0.25">
      <c r="A1893" s="1"/>
      <c r="B1893" s="8" t="s">
        <v>485</v>
      </c>
      <c r="C1893">
        <f>SUBTOTAL(9,C1888:C1892)</f>
        <v>39</v>
      </c>
    </row>
    <row r="1894" spans="1:3" hidden="1" outlineLevel="2" x14ac:dyDescent="0.25">
      <c r="A1894" s="1">
        <v>39519</v>
      </c>
      <c r="B1894" t="s">
        <v>184</v>
      </c>
      <c r="C1894">
        <v>4</v>
      </c>
    </row>
    <row r="1895" spans="1:3" hidden="1" outlineLevel="2" x14ac:dyDescent="0.25">
      <c r="A1895" s="1">
        <v>39520</v>
      </c>
      <c r="B1895" t="s">
        <v>184</v>
      </c>
      <c r="C1895">
        <v>14</v>
      </c>
    </row>
    <row r="1896" spans="1:3" hidden="1" outlineLevel="2" x14ac:dyDescent="0.25">
      <c r="A1896" s="1">
        <v>39522</v>
      </c>
      <c r="B1896" t="s">
        <v>184</v>
      </c>
      <c r="C1896">
        <v>15</v>
      </c>
    </row>
    <row r="1897" spans="1:3" hidden="1" outlineLevel="2" x14ac:dyDescent="0.25">
      <c r="A1897" s="1">
        <v>39523</v>
      </c>
      <c r="B1897" t="s">
        <v>184</v>
      </c>
      <c r="C1897">
        <v>5</v>
      </c>
    </row>
    <row r="1898" spans="1:3" outlineLevel="1" collapsed="1" x14ac:dyDescent="0.25">
      <c r="A1898" s="1"/>
      <c r="B1898" s="8" t="s">
        <v>308</v>
      </c>
      <c r="C1898">
        <f>SUBTOTAL(9,C1894:C1897)</f>
        <v>38</v>
      </c>
    </row>
    <row r="1899" spans="1:3" hidden="1" outlineLevel="2" x14ac:dyDescent="0.25">
      <c r="A1899" s="1">
        <v>39528</v>
      </c>
      <c r="B1899" t="s">
        <v>168</v>
      </c>
      <c r="C1899">
        <v>18</v>
      </c>
    </row>
    <row r="1900" spans="1:3" hidden="1" outlineLevel="2" x14ac:dyDescent="0.25">
      <c r="A1900" s="1">
        <v>39529</v>
      </c>
      <c r="B1900" t="s">
        <v>168</v>
      </c>
      <c r="C1900">
        <v>20</v>
      </c>
    </row>
    <row r="1901" spans="1:3" outlineLevel="1" collapsed="1" x14ac:dyDescent="0.25">
      <c r="A1901" s="1"/>
      <c r="B1901" s="8" t="s">
        <v>311</v>
      </c>
      <c r="C1901">
        <f>SUBTOTAL(9,C1899:C1900)</f>
        <v>38</v>
      </c>
    </row>
    <row r="1902" spans="1:3" hidden="1" outlineLevel="2" x14ac:dyDescent="0.25">
      <c r="A1902" s="1">
        <v>40771</v>
      </c>
      <c r="B1902" t="s">
        <v>16</v>
      </c>
      <c r="C1902">
        <v>6</v>
      </c>
    </row>
    <row r="1903" spans="1:3" hidden="1" outlineLevel="2" x14ac:dyDescent="0.25">
      <c r="A1903" s="1">
        <v>40771</v>
      </c>
      <c r="B1903" t="s">
        <v>16</v>
      </c>
      <c r="C1903">
        <v>8</v>
      </c>
    </row>
    <row r="1904" spans="1:3" hidden="1" outlineLevel="2" x14ac:dyDescent="0.25">
      <c r="A1904" s="1">
        <v>40775</v>
      </c>
      <c r="B1904" t="s">
        <v>16</v>
      </c>
      <c r="C1904">
        <v>7</v>
      </c>
    </row>
    <row r="1905" spans="1:3" hidden="1" outlineLevel="2" x14ac:dyDescent="0.25">
      <c r="A1905" s="1">
        <v>40777</v>
      </c>
      <c r="B1905" t="s">
        <v>16</v>
      </c>
      <c r="C1905">
        <v>10</v>
      </c>
    </row>
    <row r="1906" spans="1:3" hidden="1" outlineLevel="2" x14ac:dyDescent="0.25">
      <c r="A1906" s="1">
        <v>40777</v>
      </c>
      <c r="B1906" t="s">
        <v>16</v>
      </c>
      <c r="C1906">
        <v>7</v>
      </c>
    </row>
    <row r="1907" spans="1:3" outlineLevel="1" collapsed="1" x14ac:dyDescent="0.25">
      <c r="A1907" s="1"/>
      <c r="B1907" s="8" t="s">
        <v>394</v>
      </c>
      <c r="C1907">
        <f>SUBTOTAL(9,C1902:C1906)</f>
        <v>38</v>
      </c>
    </row>
    <row r="1908" spans="1:3" hidden="1" outlineLevel="2" x14ac:dyDescent="0.25">
      <c r="A1908" s="1">
        <v>40784</v>
      </c>
      <c r="B1908" t="s">
        <v>74</v>
      </c>
      <c r="C1908">
        <v>11</v>
      </c>
    </row>
    <row r="1909" spans="1:3" hidden="1" outlineLevel="2" x14ac:dyDescent="0.25">
      <c r="A1909" s="1">
        <v>40789</v>
      </c>
      <c r="B1909" t="s">
        <v>74</v>
      </c>
      <c r="C1909">
        <v>6</v>
      </c>
    </row>
    <row r="1910" spans="1:3" hidden="1" outlineLevel="2" x14ac:dyDescent="0.25">
      <c r="A1910" s="1">
        <v>40789</v>
      </c>
      <c r="B1910" t="s">
        <v>74</v>
      </c>
      <c r="C1910">
        <v>11</v>
      </c>
    </row>
    <row r="1911" spans="1:3" hidden="1" outlineLevel="2" x14ac:dyDescent="0.25">
      <c r="A1911" s="1">
        <v>40793</v>
      </c>
      <c r="B1911" t="s">
        <v>74</v>
      </c>
      <c r="C1911">
        <v>10</v>
      </c>
    </row>
    <row r="1912" spans="1:3" outlineLevel="1" collapsed="1" x14ac:dyDescent="0.25">
      <c r="A1912" s="1"/>
      <c r="B1912" s="8" t="s">
        <v>397</v>
      </c>
      <c r="C1912">
        <f>SUBTOTAL(9,C1908:C1911)</f>
        <v>38</v>
      </c>
    </row>
    <row r="1913" spans="1:3" hidden="1" outlineLevel="2" x14ac:dyDescent="0.25">
      <c r="A1913" s="1">
        <v>39696</v>
      </c>
      <c r="B1913" t="s">
        <v>43</v>
      </c>
      <c r="C1913">
        <v>15</v>
      </c>
    </row>
    <row r="1914" spans="1:3" hidden="1" outlineLevel="2" x14ac:dyDescent="0.25">
      <c r="A1914" s="1">
        <v>39696</v>
      </c>
      <c r="B1914" t="s">
        <v>43</v>
      </c>
      <c r="C1914">
        <v>13</v>
      </c>
    </row>
    <row r="1915" spans="1:3" hidden="1" outlineLevel="2" x14ac:dyDescent="0.25">
      <c r="A1915" s="1">
        <v>39697</v>
      </c>
      <c r="B1915" t="s">
        <v>43</v>
      </c>
      <c r="C1915">
        <v>5</v>
      </c>
    </row>
    <row r="1916" spans="1:3" hidden="1" outlineLevel="2" x14ac:dyDescent="0.25">
      <c r="A1916" s="1">
        <v>39697</v>
      </c>
      <c r="B1916" t="s">
        <v>43</v>
      </c>
      <c r="C1916">
        <v>4</v>
      </c>
    </row>
    <row r="1917" spans="1:3" outlineLevel="1" collapsed="1" x14ac:dyDescent="0.25">
      <c r="A1917" s="1"/>
      <c r="B1917" s="8" t="s">
        <v>325</v>
      </c>
      <c r="C1917">
        <f>SUBTOTAL(9,C1913:C1916)</f>
        <v>37</v>
      </c>
    </row>
    <row r="1918" spans="1:3" hidden="1" outlineLevel="2" x14ac:dyDescent="0.25">
      <c r="A1918" s="1">
        <v>39797</v>
      </c>
      <c r="B1918" t="s">
        <v>4</v>
      </c>
      <c r="C1918">
        <v>14</v>
      </c>
    </row>
    <row r="1919" spans="1:3" hidden="1" outlineLevel="2" x14ac:dyDescent="0.25">
      <c r="A1919" s="1">
        <v>39799</v>
      </c>
      <c r="B1919" t="s">
        <v>4</v>
      </c>
      <c r="C1919">
        <v>5</v>
      </c>
    </row>
    <row r="1920" spans="1:3" hidden="1" outlineLevel="2" x14ac:dyDescent="0.25">
      <c r="A1920" s="1">
        <v>39800</v>
      </c>
      <c r="B1920" t="s">
        <v>4</v>
      </c>
      <c r="C1920">
        <v>18</v>
      </c>
    </row>
    <row r="1921" spans="1:3" outlineLevel="1" collapsed="1" x14ac:dyDescent="0.25">
      <c r="A1921" s="1"/>
      <c r="B1921" s="8" t="s">
        <v>335</v>
      </c>
      <c r="C1921">
        <f>SUBTOTAL(9,C1918:C1920)</f>
        <v>37</v>
      </c>
    </row>
    <row r="1922" spans="1:3" hidden="1" outlineLevel="2" x14ac:dyDescent="0.25">
      <c r="A1922" s="1">
        <v>39923</v>
      </c>
      <c r="B1922" t="s">
        <v>203</v>
      </c>
      <c r="C1922">
        <v>17</v>
      </c>
    </row>
    <row r="1923" spans="1:3" hidden="1" outlineLevel="2" x14ac:dyDescent="0.25">
      <c r="A1923" s="1">
        <v>39924</v>
      </c>
      <c r="B1923" t="s">
        <v>203</v>
      </c>
      <c r="C1923">
        <v>20</v>
      </c>
    </row>
    <row r="1924" spans="1:3" outlineLevel="1" collapsed="1" x14ac:dyDescent="0.25">
      <c r="A1924" s="1"/>
      <c r="B1924" s="8" t="s">
        <v>346</v>
      </c>
      <c r="C1924">
        <f>SUBTOTAL(9,C1922:C1923)</f>
        <v>37</v>
      </c>
    </row>
    <row r="1925" spans="1:3" hidden="1" outlineLevel="2" x14ac:dyDescent="0.25">
      <c r="A1925" s="1">
        <v>39937</v>
      </c>
      <c r="B1925" t="s">
        <v>92</v>
      </c>
      <c r="C1925">
        <v>5</v>
      </c>
    </row>
    <row r="1926" spans="1:3" hidden="1" outlineLevel="2" collapsed="1" x14ac:dyDescent="0.25">
      <c r="A1926" s="1">
        <v>39939</v>
      </c>
      <c r="B1926" t="s">
        <v>92</v>
      </c>
      <c r="C1926">
        <v>11</v>
      </c>
    </row>
    <row r="1927" spans="1:3" hidden="1" outlineLevel="2" x14ac:dyDescent="0.25">
      <c r="A1927" s="1">
        <v>39942</v>
      </c>
      <c r="B1927" t="s">
        <v>92</v>
      </c>
      <c r="C1927">
        <v>5</v>
      </c>
    </row>
    <row r="1928" spans="1:3" hidden="1" outlineLevel="2" collapsed="1" x14ac:dyDescent="0.25">
      <c r="A1928" s="1">
        <v>39948</v>
      </c>
      <c r="B1928" t="s">
        <v>92</v>
      </c>
      <c r="C1928">
        <v>16</v>
      </c>
    </row>
    <row r="1929" spans="1:3" outlineLevel="1" collapsed="1" x14ac:dyDescent="0.25">
      <c r="A1929" s="1"/>
      <c r="B1929" s="8" t="s">
        <v>349</v>
      </c>
      <c r="C1929">
        <f>SUBTOTAL(9,C1925:C1928)</f>
        <v>37</v>
      </c>
    </row>
    <row r="1930" spans="1:3" hidden="1" outlineLevel="2" x14ac:dyDescent="0.25">
      <c r="A1930" s="1">
        <v>39962</v>
      </c>
      <c r="B1930" t="s">
        <v>176</v>
      </c>
      <c r="C1930">
        <v>17</v>
      </c>
    </row>
    <row r="1931" spans="1:3" hidden="1" outlineLevel="2" x14ac:dyDescent="0.25">
      <c r="A1931" s="1">
        <v>39964</v>
      </c>
      <c r="B1931" t="s">
        <v>176</v>
      </c>
      <c r="C1931">
        <v>20</v>
      </c>
    </row>
    <row r="1932" spans="1:3" outlineLevel="1" collapsed="1" x14ac:dyDescent="0.25">
      <c r="A1932" s="1"/>
      <c r="B1932" s="8" t="s">
        <v>352</v>
      </c>
      <c r="C1932">
        <f>SUBTOTAL(9,C1930:C1931)</f>
        <v>37</v>
      </c>
    </row>
    <row r="1933" spans="1:3" hidden="1" outlineLevel="2" collapsed="1" x14ac:dyDescent="0.25">
      <c r="A1933" s="1">
        <v>40047</v>
      </c>
      <c r="B1933" t="s">
        <v>48</v>
      </c>
      <c r="C1933">
        <v>13</v>
      </c>
    </row>
    <row r="1934" spans="1:3" hidden="1" outlineLevel="2" x14ac:dyDescent="0.25">
      <c r="A1934" s="1">
        <v>40049</v>
      </c>
      <c r="B1934" t="s">
        <v>48</v>
      </c>
      <c r="C1934">
        <v>11</v>
      </c>
    </row>
    <row r="1935" spans="1:3" hidden="1" outlineLevel="2" x14ac:dyDescent="0.25">
      <c r="A1935" s="1">
        <v>40056</v>
      </c>
      <c r="B1935" t="s">
        <v>48</v>
      </c>
      <c r="C1935">
        <v>13</v>
      </c>
    </row>
    <row r="1936" spans="1:3" outlineLevel="1" collapsed="1" x14ac:dyDescent="0.25">
      <c r="A1936" s="1"/>
      <c r="B1936" s="8" t="s">
        <v>360</v>
      </c>
      <c r="C1936">
        <f>SUBTOTAL(9,C1933:C1935)</f>
        <v>37</v>
      </c>
    </row>
    <row r="1937" spans="1:3" hidden="1" outlineLevel="2" x14ac:dyDescent="0.25">
      <c r="A1937" s="1">
        <v>41026</v>
      </c>
      <c r="B1937" t="s">
        <v>68</v>
      </c>
      <c r="C1937">
        <v>8</v>
      </c>
    </row>
    <row r="1938" spans="1:3" hidden="1" outlineLevel="2" x14ac:dyDescent="0.25">
      <c r="A1938" s="1">
        <v>41027</v>
      </c>
      <c r="B1938" t="s">
        <v>68</v>
      </c>
      <c r="C1938">
        <v>18</v>
      </c>
    </row>
    <row r="1939" spans="1:3" hidden="1" outlineLevel="2" collapsed="1" x14ac:dyDescent="0.25">
      <c r="A1939" s="1">
        <v>41033</v>
      </c>
      <c r="B1939" t="s">
        <v>68</v>
      </c>
      <c r="C1939">
        <v>3</v>
      </c>
    </row>
    <row r="1940" spans="1:3" hidden="1" outlineLevel="2" x14ac:dyDescent="0.25">
      <c r="A1940" s="1">
        <v>41033</v>
      </c>
      <c r="B1940" t="s">
        <v>68</v>
      </c>
      <c r="C1940">
        <v>3</v>
      </c>
    </row>
    <row r="1941" spans="1:3" hidden="1" outlineLevel="2" x14ac:dyDescent="0.25">
      <c r="A1941" s="1">
        <v>41033</v>
      </c>
      <c r="B1941" t="s">
        <v>68</v>
      </c>
      <c r="C1941">
        <v>5</v>
      </c>
    </row>
    <row r="1942" spans="1:3" outlineLevel="1" collapsed="1" x14ac:dyDescent="0.25">
      <c r="A1942" s="1"/>
      <c r="B1942" s="8" t="s">
        <v>417</v>
      </c>
      <c r="C1942">
        <f>SUBTOTAL(9,C1937:C1941)</f>
        <v>37</v>
      </c>
    </row>
    <row r="1943" spans="1:3" hidden="1" outlineLevel="2" x14ac:dyDescent="0.25">
      <c r="A1943" s="1">
        <v>38416</v>
      </c>
      <c r="B1943" t="s">
        <v>119</v>
      </c>
      <c r="C1943">
        <v>9</v>
      </c>
    </row>
    <row r="1944" spans="1:3" hidden="1" outlineLevel="2" collapsed="1" x14ac:dyDescent="0.25">
      <c r="A1944" s="1">
        <v>38418</v>
      </c>
      <c r="B1944" t="s">
        <v>119</v>
      </c>
      <c r="C1944">
        <v>11</v>
      </c>
    </row>
    <row r="1945" spans="1:3" hidden="1" outlineLevel="2" x14ac:dyDescent="0.25">
      <c r="A1945" s="1">
        <v>38420</v>
      </c>
      <c r="B1945" t="s">
        <v>119</v>
      </c>
      <c r="C1945">
        <v>5</v>
      </c>
    </row>
    <row r="1946" spans="1:3" hidden="1" outlineLevel="2" x14ac:dyDescent="0.25">
      <c r="A1946" s="1">
        <v>38421</v>
      </c>
      <c r="B1946" t="s">
        <v>119</v>
      </c>
      <c r="C1946">
        <v>11</v>
      </c>
    </row>
    <row r="1947" spans="1:3" outlineLevel="1" collapsed="1" x14ac:dyDescent="0.25">
      <c r="A1947" s="1"/>
      <c r="B1947" s="8" t="s">
        <v>258</v>
      </c>
      <c r="C1947">
        <f>SUBTOTAL(9,C1943:C1946)</f>
        <v>36</v>
      </c>
    </row>
    <row r="1948" spans="1:3" hidden="1" outlineLevel="2" collapsed="1" x14ac:dyDescent="0.25">
      <c r="A1948" s="1">
        <v>39167</v>
      </c>
      <c r="B1948" t="s">
        <v>62</v>
      </c>
      <c r="C1948">
        <v>15</v>
      </c>
    </row>
    <row r="1949" spans="1:3" hidden="1" outlineLevel="2" x14ac:dyDescent="0.25">
      <c r="A1949" s="1">
        <v>39171</v>
      </c>
      <c r="B1949" t="s">
        <v>62</v>
      </c>
      <c r="C1949">
        <v>2</v>
      </c>
    </row>
    <row r="1950" spans="1:3" hidden="1" outlineLevel="2" collapsed="1" x14ac:dyDescent="0.25">
      <c r="A1950" s="1">
        <v>39172</v>
      </c>
      <c r="B1950" t="s">
        <v>62</v>
      </c>
      <c r="C1950">
        <v>2</v>
      </c>
    </row>
    <row r="1951" spans="1:3" hidden="1" outlineLevel="2" x14ac:dyDescent="0.25">
      <c r="A1951" s="1">
        <v>39173</v>
      </c>
      <c r="B1951" t="s">
        <v>62</v>
      </c>
      <c r="C1951">
        <v>5</v>
      </c>
    </row>
    <row r="1952" spans="1:3" hidden="1" outlineLevel="2" x14ac:dyDescent="0.25">
      <c r="A1952" s="1">
        <v>39174</v>
      </c>
      <c r="B1952" t="s">
        <v>62</v>
      </c>
      <c r="C1952">
        <v>12</v>
      </c>
    </row>
    <row r="1953" spans="1:3" outlineLevel="1" collapsed="1" x14ac:dyDescent="0.25">
      <c r="A1953" s="1"/>
      <c r="B1953" s="8" t="s">
        <v>295</v>
      </c>
      <c r="C1953">
        <f>SUBTOTAL(9,C1948:C1952)</f>
        <v>36</v>
      </c>
    </row>
    <row r="1954" spans="1:3" hidden="1" outlineLevel="2" x14ac:dyDescent="0.25">
      <c r="A1954" s="1">
        <v>39603</v>
      </c>
      <c r="B1954" t="s">
        <v>54</v>
      </c>
      <c r="C1954">
        <v>3</v>
      </c>
    </row>
    <row r="1955" spans="1:3" hidden="1" outlineLevel="2" collapsed="1" x14ac:dyDescent="0.25">
      <c r="A1955" s="1">
        <v>39605</v>
      </c>
      <c r="B1955" t="s">
        <v>54</v>
      </c>
      <c r="C1955">
        <v>17</v>
      </c>
    </row>
    <row r="1956" spans="1:3" hidden="1" outlineLevel="2" x14ac:dyDescent="0.25">
      <c r="A1956" s="1">
        <v>39605</v>
      </c>
      <c r="B1956" t="s">
        <v>54</v>
      </c>
      <c r="C1956">
        <v>6</v>
      </c>
    </row>
    <row r="1957" spans="1:3" hidden="1" outlineLevel="2" x14ac:dyDescent="0.25">
      <c r="A1957" s="1">
        <v>39605</v>
      </c>
      <c r="B1957" t="s">
        <v>54</v>
      </c>
      <c r="C1957">
        <v>4</v>
      </c>
    </row>
    <row r="1958" spans="1:3" hidden="1" outlineLevel="2" x14ac:dyDescent="0.25">
      <c r="A1958" s="1">
        <v>39605</v>
      </c>
      <c r="B1958" t="s">
        <v>54</v>
      </c>
      <c r="C1958">
        <v>6</v>
      </c>
    </row>
    <row r="1959" spans="1:3" outlineLevel="1" collapsed="1" x14ac:dyDescent="0.25">
      <c r="A1959" s="1"/>
      <c r="B1959" s="8" t="s">
        <v>319</v>
      </c>
      <c r="C1959">
        <f>SUBTOTAL(9,C1954:C1958)</f>
        <v>36</v>
      </c>
    </row>
    <row r="1960" spans="1:3" hidden="1" outlineLevel="2" x14ac:dyDescent="0.25">
      <c r="A1960" s="1">
        <v>40033</v>
      </c>
      <c r="B1960" t="s">
        <v>59</v>
      </c>
      <c r="C1960">
        <v>14</v>
      </c>
    </row>
    <row r="1961" spans="1:3" hidden="1" outlineLevel="2" x14ac:dyDescent="0.25">
      <c r="A1961" s="1">
        <v>40034</v>
      </c>
      <c r="B1961" t="s">
        <v>59</v>
      </c>
      <c r="C1961">
        <v>4</v>
      </c>
    </row>
    <row r="1962" spans="1:3" hidden="1" outlineLevel="2" x14ac:dyDescent="0.25">
      <c r="A1962" s="1">
        <v>40034</v>
      </c>
      <c r="B1962" t="s">
        <v>59</v>
      </c>
      <c r="C1962">
        <v>18</v>
      </c>
    </row>
    <row r="1963" spans="1:3" outlineLevel="1" collapsed="1" x14ac:dyDescent="0.25">
      <c r="A1963" s="1"/>
      <c r="B1963" s="8" t="s">
        <v>357</v>
      </c>
      <c r="C1963">
        <f>SUBTOTAL(9,C1960:C1962)</f>
        <v>36</v>
      </c>
    </row>
    <row r="1964" spans="1:3" hidden="1" outlineLevel="2" x14ac:dyDescent="0.25">
      <c r="A1964" s="1">
        <v>40270</v>
      </c>
      <c r="B1964" t="s">
        <v>101</v>
      </c>
      <c r="C1964">
        <v>20</v>
      </c>
    </row>
    <row r="1965" spans="1:3" hidden="1" outlineLevel="2" collapsed="1" x14ac:dyDescent="0.25">
      <c r="A1965" s="1">
        <v>40272</v>
      </c>
      <c r="B1965" t="s">
        <v>101</v>
      </c>
      <c r="C1965">
        <v>16</v>
      </c>
    </row>
    <row r="1966" spans="1:3" outlineLevel="1" collapsed="1" x14ac:dyDescent="0.25">
      <c r="A1966" s="1"/>
      <c r="B1966" s="8" t="s">
        <v>371</v>
      </c>
      <c r="C1966">
        <f>SUBTOTAL(9,C1964:C1965)</f>
        <v>36</v>
      </c>
    </row>
    <row r="1967" spans="1:3" hidden="1" outlineLevel="2" x14ac:dyDescent="0.25">
      <c r="A1967" s="1">
        <v>40456</v>
      </c>
      <c r="B1967" t="s">
        <v>21</v>
      </c>
      <c r="C1967">
        <v>16</v>
      </c>
    </row>
    <row r="1968" spans="1:3" hidden="1" outlineLevel="2" x14ac:dyDescent="0.25">
      <c r="A1968" s="1">
        <v>40457</v>
      </c>
      <c r="B1968" t="s">
        <v>21</v>
      </c>
      <c r="C1968">
        <v>3</v>
      </c>
    </row>
    <row r="1969" spans="1:3" hidden="1" outlineLevel="2" x14ac:dyDescent="0.25">
      <c r="A1969" s="1">
        <v>40457</v>
      </c>
      <c r="B1969" t="s">
        <v>21</v>
      </c>
      <c r="C1969">
        <v>3</v>
      </c>
    </row>
    <row r="1970" spans="1:3" hidden="1" outlineLevel="2" x14ac:dyDescent="0.25">
      <c r="A1970" s="1">
        <v>40460</v>
      </c>
      <c r="B1970" t="s">
        <v>21</v>
      </c>
      <c r="C1970">
        <v>12</v>
      </c>
    </row>
    <row r="1971" spans="1:3" hidden="1" outlineLevel="2" collapsed="1" x14ac:dyDescent="0.25">
      <c r="A1971" s="1">
        <v>40463</v>
      </c>
      <c r="B1971" t="s">
        <v>21</v>
      </c>
      <c r="C1971">
        <v>2</v>
      </c>
    </row>
    <row r="1972" spans="1:3" outlineLevel="1" collapsed="1" x14ac:dyDescent="0.25">
      <c r="A1972" s="1"/>
      <c r="B1972" s="8" t="s">
        <v>380</v>
      </c>
      <c r="C1972">
        <f>SUBTOTAL(9,C1967:C1971)</f>
        <v>36</v>
      </c>
    </row>
    <row r="1973" spans="1:3" hidden="1" outlineLevel="2" x14ac:dyDescent="0.25">
      <c r="A1973" s="1">
        <v>40980</v>
      </c>
      <c r="B1973" t="s">
        <v>91</v>
      </c>
      <c r="C1973">
        <v>17</v>
      </c>
    </row>
    <row r="1974" spans="1:3" hidden="1" outlineLevel="2" x14ac:dyDescent="0.25">
      <c r="A1974" s="1">
        <v>40982</v>
      </c>
      <c r="B1974" t="s">
        <v>91</v>
      </c>
      <c r="C1974">
        <v>19</v>
      </c>
    </row>
    <row r="1975" spans="1:3" outlineLevel="1" collapsed="1" x14ac:dyDescent="0.25">
      <c r="A1975" s="1"/>
      <c r="B1975" s="8" t="s">
        <v>413</v>
      </c>
      <c r="C1975">
        <f>SUBTOTAL(9,C1973:C1974)</f>
        <v>36</v>
      </c>
    </row>
    <row r="1976" spans="1:3" hidden="1" outlineLevel="2" x14ac:dyDescent="0.25">
      <c r="A1976" s="1">
        <v>41332</v>
      </c>
      <c r="B1976" t="s">
        <v>116</v>
      </c>
      <c r="C1976">
        <v>15</v>
      </c>
    </row>
    <row r="1977" spans="1:3" hidden="1" outlineLevel="2" collapsed="1" x14ac:dyDescent="0.25">
      <c r="A1977" s="1">
        <v>41336</v>
      </c>
      <c r="B1977" t="s">
        <v>116</v>
      </c>
      <c r="C1977">
        <v>5</v>
      </c>
    </row>
    <row r="1978" spans="1:3" hidden="1" outlineLevel="2" x14ac:dyDescent="0.25">
      <c r="A1978" s="1">
        <v>41337</v>
      </c>
      <c r="B1978" t="s">
        <v>116</v>
      </c>
      <c r="C1978">
        <v>7</v>
      </c>
    </row>
    <row r="1979" spans="1:3" hidden="1" outlineLevel="2" x14ac:dyDescent="0.25">
      <c r="A1979" s="1">
        <v>41339</v>
      </c>
      <c r="B1979" t="s">
        <v>116</v>
      </c>
      <c r="C1979">
        <v>9</v>
      </c>
    </row>
    <row r="1980" spans="1:3" outlineLevel="1" collapsed="1" x14ac:dyDescent="0.25">
      <c r="A1980" s="1"/>
      <c r="B1980" s="8" t="s">
        <v>431</v>
      </c>
      <c r="C1980">
        <f>SUBTOTAL(9,C1976:C1979)</f>
        <v>36</v>
      </c>
    </row>
    <row r="1981" spans="1:3" hidden="1" outlineLevel="2" x14ac:dyDescent="0.25">
      <c r="A1981" s="1">
        <v>41414</v>
      </c>
      <c r="B1981" t="s">
        <v>152</v>
      </c>
      <c r="C1981">
        <v>4</v>
      </c>
    </row>
    <row r="1982" spans="1:3" hidden="1" outlineLevel="2" collapsed="1" x14ac:dyDescent="0.25">
      <c r="A1982" s="1">
        <v>41414</v>
      </c>
      <c r="B1982" t="s">
        <v>152</v>
      </c>
      <c r="C1982">
        <v>8</v>
      </c>
    </row>
    <row r="1983" spans="1:3" hidden="1" outlineLevel="2" x14ac:dyDescent="0.25">
      <c r="A1983" s="1">
        <v>41418</v>
      </c>
      <c r="B1983" t="s">
        <v>152</v>
      </c>
      <c r="C1983">
        <v>9</v>
      </c>
    </row>
    <row r="1984" spans="1:3" hidden="1" outlineLevel="2" x14ac:dyDescent="0.25">
      <c r="A1984" s="1">
        <v>41422</v>
      </c>
      <c r="B1984" t="s">
        <v>152</v>
      </c>
      <c r="C1984">
        <v>11</v>
      </c>
    </row>
    <row r="1985" spans="1:3" hidden="1" outlineLevel="2" x14ac:dyDescent="0.25">
      <c r="A1985" s="1">
        <v>41424</v>
      </c>
      <c r="B1985" t="s">
        <v>152</v>
      </c>
      <c r="C1985">
        <v>4</v>
      </c>
    </row>
    <row r="1986" spans="1:3" outlineLevel="1" collapsed="1" x14ac:dyDescent="0.25">
      <c r="A1986" s="1"/>
      <c r="B1986" s="8" t="s">
        <v>444</v>
      </c>
      <c r="C1986">
        <f>SUBTOTAL(9,C1981:C1985)</f>
        <v>36</v>
      </c>
    </row>
    <row r="1987" spans="1:3" hidden="1" outlineLevel="2" x14ac:dyDescent="0.25">
      <c r="A1987" s="1">
        <v>38528</v>
      </c>
      <c r="B1987" t="s">
        <v>147</v>
      </c>
      <c r="C1987">
        <v>10</v>
      </c>
    </row>
    <row r="1988" spans="1:3" hidden="1" outlineLevel="2" collapsed="1" x14ac:dyDescent="0.25">
      <c r="A1988" s="1">
        <v>38529</v>
      </c>
      <c r="B1988" t="s">
        <v>147</v>
      </c>
      <c r="C1988">
        <v>7</v>
      </c>
    </row>
    <row r="1989" spans="1:3" hidden="1" outlineLevel="2" x14ac:dyDescent="0.25">
      <c r="A1989" s="1">
        <v>38531</v>
      </c>
      <c r="B1989" t="s">
        <v>147</v>
      </c>
      <c r="C1989">
        <v>10</v>
      </c>
    </row>
    <row r="1990" spans="1:3" hidden="1" outlineLevel="2" x14ac:dyDescent="0.25">
      <c r="A1990" s="1">
        <v>38532</v>
      </c>
      <c r="B1990" t="s">
        <v>147</v>
      </c>
      <c r="C1990">
        <v>1</v>
      </c>
    </row>
    <row r="1991" spans="1:3" hidden="1" outlineLevel="2" x14ac:dyDescent="0.25">
      <c r="A1991" s="1">
        <v>38534</v>
      </c>
      <c r="B1991" t="s">
        <v>147</v>
      </c>
      <c r="C1991">
        <v>7</v>
      </c>
    </row>
    <row r="1992" spans="1:3" outlineLevel="1" collapsed="1" x14ac:dyDescent="0.25">
      <c r="A1992" s="1"/>
      <c r="B1992" s="8" t="s">
        <v>266</v>
      </c>
      <c r="C1992">
        <f>SUBTOTAL(9,C1987:C1991)</f>
        <v>35</v>
      </c>
    </row>
    <row r="1993" spans="1:3" hidden="1" outlineLevel="2" x14ac:dyDescent="0.25">
      <c r="A1993" s="1">
        <v>40035</v>
      </c>
      <c r="B1993" t="s">
        <v>111</v>
      </c>
      <c r="C1993">
        <v>18</v>
      </c>
    </row>
    <row r="1994" spans="1:3" hidden="1" outlineLevel="2" collapsed="1" x14ac:dyDescent="0.25">
      <c r="A1994" s="1">
        <v>40039</v>
      </c>
      <c r="B1994" t="s">
        <v>111</v>
      </c>
      <c r="C1994">
        <v>17</v>
      </c>
    </row>
    <row r="1995" spans="1:3" outlineLevel="1" collapsed="1" x14ac:dyDescent="0.25">
      <c r="A1995" s="1"/>
      <c r="B1995" s="8" t="s">
        <v>358</v>
      </c>
      <c r="C1995">
        <f>SUBTOTAL(9,C1993:C1994)</f>
        <v>35</v>
      </c>
    </row>
    <row r="1996" spans="1:3" hidden="1" outlineLevel="2" x14ac:dyDescent="0.25">
      <c r="A1996" s="1">
        <v>41997</v>
      </c>
      <c r="B1996" t="s">
        <v>93</v>
      </c>
      <c r="C1996">
        <v>16</v>
      </c>
    </row>
    <row r="1997" spans="1:3" hidden="1" outlineLevel="2" x14ac:dyDescent="0.25">
      <c r="A1997" s="1">
        <v>41998</v>
      </c>
      <c r="B1997" t="s">
        <v>93</v>
      </c>
      <c r="C1997">
        <v>3</v>
      </c>
    </row>
    <row r="1998" spans="1:3" hidden="1" outlineLevel="2" x14ac:dyDescent="0.25">
      <c r="A1998" s="1">
        <v>41999</v>
      </c>
      <c r="B1998" t="s">
        <v>93</v>
      </c>
      <c r="C1998">
        <v>16</v>
      </c>
    </row>
    <row r="1999" spans="1:3" outlineLevel="1" collapsed="1" x14ac:dyDescent="0.25">
      <c r="A1999" s="1"/>
      <c r="B1999" s="8" t="s">
        <v>492</v>
      </c>
      <c r="C1999">
        <f>SUBTOTAL(9,C1996:C1998)</f>
        <v>35</v>
      </c>
    </row>
    <row r="2000" spans="1:3" hidden="1" outlineLevel="2" collapsed="1" x14ac:dyDescent="0.25">
      <c r="A2000" s="1">
        <v>40760</v>
      </c>
      <c r="B2000" t="s">
        <v>64</v>
      </c>
      <c r="C2000">
        <v>2</v>
      </c>
    </row>
    <row r="2001" spans="1:3" hidden="1" outlineLevel="2" x14ac:dyDescent="0.25">
      <c r="A2001" s="1">
        <v>40761</v>
      </c>
      <c r="B2001" t="s">
        <v>64</v>
      </c>
      <c r="C2001">
        <v>1</v>
      </c>
    </row>
    <row r="2002" spans="1:3" hidden="1" outlineLevel="2" x14ac:dyDescent="0.25">
      <c r="A2002" s="1">
        <v>40766</v>
      </c>
      <c r="B2002" t="s">
        <v>64</v>
      </c>
      <c r="C2002">
        <v>3</v>
      </c>
    </row>
    <row r="2003" spans="1:3" hidden="1" outlineLevel="2" x14ac:dyDescent="0.25">
      <c r="A2003" s="1">
        <v>40767</v>
      </c>
      <c r="B2003" t="s">
        <v>64</v>
      </c>
      <c r="C2003">
        <v>13</v>
      </c>
    </row>
    <row r="2004" spans="1:3" hidden="1" outlineLevel="2" x14ac:dyDescent="0.25">
      <c r="A2004" s="1">
        <v>40768</v>
      </c>
      <c r="B2004" t="s">
        <v>64</v>
      </c>
      <c r="C2004">
        <v>15</v>
      </c>
    </row>
    <row r="2005" spans="1:3" outlineLevel="1" collapsed="1" x14ac:dyDescent="0.25">
      <c r="A2005" s="1"/>
      <c r="B2005" s="8" t="s">
        <v>392</v>
      </c>
      <c r="C2005">
        <f>SUBTOTAL(9,C2000:C2004)</f>
        <v>34</v>
      </c>
    </row>
    <row r="2006" spans="1:3" hidden="1" outlineLevel="2" x14ac:dyDescent="0.25">
      <c r="A2006" s="1">
        <v>41481</v>
      </c>
      <c r="B2006" t="s">
        <v>67</v>
      </c>
      <c r="C2006">
        <v>19</v>
      </c>
    </row>
    <row r="2007" spans="1:3" hidden="1" outlineLevel="2" x14ac:dyDescent="0.25">
      <c r="A2007" s="1">
        <v>41482</v>
      </c>
      <c r="B2007" t="s">
        <v>67</v>
      </c>
      <c r="C2007">
        <v>12</v>
      </c>
    </row>
    <row r="2008" spans="1:3" hidden="1" outlineLevel="2" x14ac:dyDescent="0.25">
      <c r="A2008" s="1">
        <v>41485</v>
      </c>
      <c r="B2008" t="s">
        <v>67</v>
      </c>
      <c r="C2008">
        <v>3</v>
      </c>
    </row>
    <row r="2009" spans="1:3" outlineLevel="1" collapsed="1" x14ac:dyDescent="0.25">
      <c r="A2009" s="1"/>
      <c r="B2009" s="8" t="s">
        <v>450</v>
      </c>
      <c r="C2009">
        <f>SUBTOTAL(9,C2006:C2008)</f>
        <v>34</v>
      </c>
    </row>
    <row r="2010" spans="1:3" hidden="1" outlineLevel="2" x14ac:dyDescent="0.25">
      <c r="A2010" s="1">
        <v>41631</v>
      </c>
      <c r="B2010" t="s">
        <v>96</v>
      </c>
      <c r="C2010">
        <v>7</v>
      </c>
    </row>
    <row r="2011" spans="1:3" hidden="1" outlineLevel="2" collapsed="1" x14ac:dyDescent="0.25">
      <c r="A2011" s="1">
        <v>41633</v>
      </c>
      <c r="B2011" t="s">
        <v>96</v>
      </c>
      <c r="C2011">
        <v>14</v>
      </c>
    </row>
    <row r="2012" spans="1:3" hidden="1" outlineLevel="2" x14ac:dyDescent="0.25">
      <c r="A2012" s="1">
        <v>41634</v>
      </c>
      <c r="B2012" t="s">
        <v>96</v>
      </c>
      <c r="C2012">
        <v>13</v>
      </c>
    </row>
    <row r="2013" spans="1:3" outlineLevel="1" collapsed="1" x14ac:dyDescent="0.25">
      <c r="A2013" s="1"/>
      <c r="B2013" s="8" t="s">
        <v>454</v>
      </c>
      <c r="C2013">
        <f>SUBTOTAL(9,C2010:C2012)</f>
        <v>34</v>
      </c>
    </row>
    <row r="2014" spans="1:3" hidden="1" outlineLevel="2" x14ac:dyDescent="0.25">
      <c r="A2014" s="1">
        <v>39124</v>
      </c>
      <c r="B2014" t="s">
        <v>232</v>
      </c>
      <c r="C2014">
        <v>12</v>
      </c>
    </row>
    <row r="2015" spans="1:3" hidden="1" outlineLevel="2" x14ac:dyDescent="0.25">
      <c r="A2015" s="1">
        <v>39131</v>
      </c>
      <c r="B2015" t="s">
        <v>232</v>
      </c>
      <c r="C2015">
        <v>7</v>
      </c>
    </row>
    <row r="2016" spans="1:3" hidden="1" outlineLevel="2" x14ac:dyDescent="0.25">
      <c r="A2016" s="1">
        <v>39132</v>
      </c>
      <c r="B2016" t="s">
        <v>232</v>
      </c>
      <c r="C2016">
        <v>14</v>
      </c>
    </row>
    <row r="2017" spans="1:3" outlineLevel="1" collapsed="1" x14ac:dyDescent="0.25">
      <c r="A2017" s="1"/>
      <c r="B2017" s="8" t="s">
        <v>289</v>
      </c>
      <c r="C2017">
        <f>SUBTOTAL(9,C2014:C2016)</f>
        <v>33</v>
      </c>
    </row>
    <row r="2018" spans="1:3" hidden="1" outlineLevel="2" x14ac:dyDescent="0.25">
      <c r="A2018" s="1">
        <v>41375</v>
      </c>
      <c r="B2018" t="s">
        <v>210</v>
      </c>
      <c r="C2018">
        <v>2</v>
      </c>
    </row>
    <row r="2019" spans="1:3" hidden="1" outlineLevel="2" x14ac:dyDescent="0.25">
      <c r="A2019" s="1">
        <v>41375</v>
      </c>
      <c r="B2019" t="s">
        <v>210</v>
      </c>
      <c r="C2019">
        <v>17</v>
      </c>
    </row>
    <row r="2020" spans="1:3" hidden="1" outlineLevel="2" x14ac:dyDescent="0.25">
      <c r="A2020" s="1">
        <v>41376</v>
      </c>
      <c r="B2020" t="s">
        <v>210</v>
      </c>
      <c r="C2020">
        <v>14</v>
      </c>
    </row>
    <row r="2021" spans="1:3" outlineLevel="1" collapsed="1" x14ac:dyDescent="0.25">
      <c r="A2021" s="1"/>
      <c r="B2021" s="8" t="s">
        <v>437</v>
      </c>
      <c r="C2021">
        <f>SUBTOTAL(9,C2018:C2020)</f>
        <v>33</v>
      </c>
    </row>
    <row r="2022" spans="1:3" hidden="1" outlineLevel="2" x14ac:dyDescent="0.25">
      <c r="A2022" s="1">
        <v>38579</v>
      </c>
      <c r="B2022" t="s">
        <v>3</v>
      </c>
      <c r="C2022">
        <v>5</v>
      </c>
    </row>
    <row r="2023" spans="1:3" hidden="1" outlineLevel="2" x14ac:dyDescent="0.25">
      <c r="A2023" s="1">
        <v>38581</v>
      </c>
      <c r="B2023" t="s">
        <v>3</v>
      </c>
      <c r="C2023">
        <v>9</v>
      </c>
    </row>
    <row r="2024" spans="1:3" hidden="1" outlineLevel="2" x14ac:dyDescent="0.25">
      <c r="A2024" s="1">
        <v>38582</v>
      </c>
      <c r="B2024" t="s">
        <v>3</v>
      </c>
      <c r="C2024">
        <v>6</v>
      </c>
    </row>
    <row r="2025" spans="1:3" hidden="1" outlineLevel="2" x14ac:dyDescent="0.25">
      <c r="A2025" s="1">
        <v>38583</v>
      </c>
      <c r="B2025" t="s">
        <v>3</v>
      </c>
      <c r="C2025">
        <v>7</v>
      </c>
    </row>
    <row r="2026" spans="1:3" hidden="1" outlineLevel="2" x14ac:dyDescent="0.25">
      <c r="A2026" s="1">
        <v>38585</v>
      </c>
      <c r="B2026" t="s">
        <v>3</v>
      </c>
      <c r="C2026">
        <v>5</v>
      </c>
    </row>
    <row r="2027" spans="1:3" outlineLevel="1" collapsed="1" x14ac:dyDescent="0.25">
      <c r="A2027" s="1"/>
      <c r="B2027" s="8" t="s">
        <v>274</v>
      </c>
      <c r="C2027">
        <f>SUBTOTAL(9,C2022:C2026)</f>
        <v>32</v>
      </c>
    </row>
    <row r="2028" spans="1:3" hidden="1" outlineLevel="2" x14ac:dyDescent="0.25">
      <c r="A2028" s="1">
        <v>39371</v>
      </c>
      <c r="B2028" t="s">
        <v>197</v>
      </c>
      <c r="C2028">
        <v>20</v>
      </c>
    </row>
    <row r="2029" spans="1:3" hidden="1" outlineLevel="2" x14ac:dyDescent="0.25">
      <c r="A2029" s="1">
        <v>39375</v>
      </c>
      <c r="B2029" t="s">
        <v>197</v>
      </c>
      <c r="C2029">
        <v>4</v>
      </c>
    </row>
    <row r="2030" spans="1:3" hidden="1" outlineLevel="2" collapsed="1" x14ac:dyDescent="0.25">
      <c r="A2030" s="1">
        <v>39376</v>
      </c>
      <c r="B2030" t="s">
        <v>197</v>
      </c>
      <c r="C2030">
        <v>8</v>
      </c>
    </row>
    <row r="2031" spans="1:3" outlineLevel="1" collapsed="1" x14ac:dyDescent="0.25">
      <c r="A2031" s="1"/>
      <c r="B2031" s="8" t="s">
        <v>300</v>
      </c>
      <c r="C2031">
        <f>SUBTOTAL(9,C2028:C2030)</f>
        <v>32</v>
      </c>
    </row>
    <row r="2032" spans="1:3" hidden="1" outlineLevel="2" x14ac:dyDescent="0.25">
      <c r="A2032" s="1">
        <v>39819</v>
      </c>
      <c r="B2032" t="s">
        <v>124</v>
      </c>
      <c r="C2032">
        <v>4</v>
      </c>
    </row>
    <row r="2033" spans="1:3" hidden="1" outlineLevel="2" x14ac:dyDescent="0.25">
      <c r="A2033" s="1">
        <v>39821</v>
      </c>
      <c r="B2033" t="s">
        <v>124</v>
      </c>
      <c r="C2033">
        <v>2</v>
      </c>
    </row>
    <row r="2034" spans="1:3" hidden="1" outlineLevel="2" collapsed="1" x14ac:dyDescent="0.25">
      <c r="A2034" s="1">
        <v>39823</v>
      </c>
      <c r="B2034" t="s">
        <v>124</v>
      </c>
      <c r="C2034">
        <v>5</v>
      </c>
    </row>
    <row r="2035" spans="1:3" hidden="1" outlineLevel="2" x14ac:dyDescent="0.25">
      <c r="A2035" s="1">
        <v>39824</v>
      </c>
      <c r="B2035" t="s">
        <v>124</v>
      </c>
      <c r="C2035">
        <v>6</v>
      </c>
    </row>
    <row r="2036" spans="1:3" hidden="1" outlineLevel="2" x14ac:dyDescent="0.25">
      <c r="A2036" s="1">
        <v>39829</v>
      </c>
      <c r="B2036" t="s">
        <v>124</v>
      </c>
      <c r="C2036">
        <v>15</v>
      </c>
    </row>
    <row r="2037" spans="1:3" outlineLevel="1" collapsed="1" x14ac:dyDescent="0.25">
      <c r="A2037" s="1"/>
      <c r="B2037" s="8" t="s">
        <v>339</v>
      </c>
      <c r="C2037">
        <f>SUBTOTAL(9,C2032:C2036)</f>
        <v>32</v>
      </c>
    </row>
    <row r="2038" spans="1:3" hidden="1" outlineLevel="2" x14ac:dyDescent="0.25">
      <c r="A2038" s="1">
        <v>40449</v>
      </c>
      <c r="B2038" t="s">
        <v>89</v>
      </c>
      <c r="C2038">
        <v>3</v>
      </c>
    </row>
    <row r="2039" spans="1:3" hidden="1" outlineLevel="2" x14ac:dyDescent="0.25">
      <c r="A2039" s="1">
        <v>40449</v>
      </c>
      <c r="B2039" t="s">
        <v>89</v>
      </c>
      <c r="C2039">
        <v>8</v>
      </c>
    </row>
    <row r="2040" spans="1:3" hidden="1" outlineLevel="2" x14ac:dyDescent="0.25">
      <c r="A2040" s="1">
        <v>40454</v>
      </c>
      <c r="B2040" t="s">
        <v>89</v>
      </c>
      <c r="C2040">
        <v>14</v>
      </c>
    </row>
    <row r="2041" spans="1:3" hidden="1" outlineLevel="2" x14ac:dyDescent="0.25">
      <c r="A2041" s="1">
        <v>40456</v>
      </c>
      <c r="B2041" t="s">
        <v>89</v>
      </c>
      <c r="C2041">
        <v>7</v>
      </c>
    </row>
    <row r="2042" spans="1:3" outlineLevel="1" collapsed="1" x14ac:dyDescent="0.25">
      <c r="A2042" s="1"/>
      <c r="B2042" s="8" t="s">
        <v>379</v>
      </c>
      <c r="C2042">
        <f>SUBTOTAL(9,C2038:C2041)</f>
        <v>32</v>
      </c>
    </row>
    <row r="2043" spans="1:3" hidden="1" outlineLevel="2" x14ac:dyDescent="0.25">
      <c r="A2043" s="1">
        <v>41403</v>
      </c>
      <c r="B2043" t="s">
        <v>183</v>
      </c>
      <c r="C2043">
        <v>20</v>
      </c>
    </row>
    <row r="2044" spans="1:3" hidden="1" outlineLevel="2" x14ac:dyDescent="0.25">
      <c r="A2044" s="1">
        <v>41403</v>
      </c>
      <c r="B2044" t="s">
        <v>183</v>
      </c>
      <c r="C2044">
        <v>12</v>
      </c>
    </row>
    <row r="2045" spans="1:3" outlineLevel="1" collapsed="1" x14ac:dyDescent="0.25">
      <c r="A2045" s="1"/>
      <c r="B2045" s="8" t="s">
        <v>441</v>
      </c>
      <c r="C2045">
        <f>SUBTOTAL(9,C2043:C2044)</f>
        <v>32</v>
      </c>
    </row>
    <row r="2046" spans="1:3" hidden="1" outlineLevel="2" x14ac:dyDescent="0.25">
      <c r="A2046" s="1">
        <v>38558</v>
      </c>
      <c r="B2046" t="s">
        <v>132</v>
      </c>
      <c r="C2046">
        <v>14</v>
      </c>
    </row>
    <row r="2047" spans="1:3" hidden="1" outlineLevel="2" x14ac:dyDescent="0.25">
      <c r="A2047" s="1">
        <v>38558</v>
      </c>
      <c r="B2047" t="s">
        <v>132</v>
      </c>
      <c r="C2047">
        <v>10</v>
      </c>
    </row>
    <row r="2048" spans="1:3" hidden="1" outlineLevel="2" x14ac:dyDescent="0.25">
      <c r="A2048" s="1">
        <v>38559</v>
      </c>
      <c r="B2048" t="s">
        <v>132</v>
      </c>
      <c r="C2048">
        <v>3</v>
      </c>
    </row>
    <row r="2049" spans="1:3" hidden="1" outlineLevel="2" x14ac:dyDescent="0.25">
      <c r="A2049" s="1">
        <v>38560</v>
      </c>
      <c r="B2049" t="s">
        <v>132</v>
      </c>
      <c r="C2049">
        <v>4</v>
      </c>
    </row>
    <row r="2050" spans="1:3" outlineLevel="1" collapsed="1" x14ac:dyDescent="0.25">
      <c r="A2050" s="1"/>
      <c r="B2050" s="8" t="s">
        <v>270</v>
      </c>
      <c r="C2050">
        <f>SUBTOTAL(9,C2046:C2049)</f>
        <v>31</v>
      </c>
    </row>
    <row r="2051" spans="1:3" hidden="1" outlineLevel="2" x14ac:dyDescent="0.25">
      <c r="A2051" s="1">
        <v>40971</v>
      </c>
      <c r="B2051" t="s">
        <v>156</v>
      </c>
      <c r="C2051">
        <v>5</v>
      </c>
    </row>
    <row r="2052" spans="1:3" hidden="1" outlineLevel="2" x14ac:dyDescent="0.25">
      <c r="A2052" s="1">
        <v>40971</v>
      </c>
      <c r="B2052" t="s">
        <v>156</v>
      </c>
      <c r="C2052">
        <v>6</v>
      </c>
    </row>
    <row r="2053" spans="1:3" hidden="1" outlineLevel="2" x14ac:dyDescent="0.25">
      <c r="A2053" s="1">
        <v>40973</v>
      </c>
      <c r="B2053" t="s">
        <v>156</v>
      </c>
      <c r="C2053">
        <v>4</v>
      </c>
    </row>
    <row r="2054" spans="1:3" hidden="1" outlineLevel="2" x14ac:dyDescent="0.25">
      <c r="A2054" s="1">
        <v>40974</v>
      </c>
      <c r="B2054" t="s">
        <v>156</v>
      </c>
      <c r="C2054">
        <v>16</v>
      </c>
    </row>
    <row r="2055" spans="1:3" outlineLevel="1" collapsed="1" x14ac:dyDescent="0.25">
      <c r="A2055" s="1"/>
      <c r="B2055" s="8" t="s">
        <v>411</v>
      </c>
      <c r="C2055">
        <f>SUBTOTAL(9,C2051:C2054)</f>
        <v>31</v>
      </c>
    </row>
    <row r="2056" spans="1:3" hidden="1" outlineLevel="2" x14ac:dyDescent="0.25">
      <c r="A2056" s="1">
        <v>41680</v>
      </c>
      <c r="B2056" t="s">
        <v>162</v>
      </c>
      <c r="C2056">
        <v>11</v>
      </c>
    </row>
    <row r="2057" spans="1:3" hidden="1" outlineLevel="2" x14ac:dyDescent="0.25">
      <c r="A2057" s="1">
        <v>41681</v>
      </c>
      <c r="B2057" t="s">
        <v>162</v>
      </c>
      <c r="C2057">
        <v>19</v>
      </c>
    </row>
    <row r="2058" spans="1:3" hidden="1" outlineLevel="2" x14ac:dyDescent="0.25">
      <c r="A2058" s="1">
        <v>41682</v>
      </c>
      <c r="B2058" t="s">
        <v>162</v>
      </c>
      <c r="C2058">
        <v>1</v>
      </c>
    </row>
    <row r="2059" spans="1:3" outlineLevel="1" collapsed="1" x14ac:dyDescent="0.25">
      <c r="A2059" s="1"/>
      <c r="B2059" s="8" t="s">
        <v>463</v>
      </c>
      <c r="C2059">
        <f>SUBTOTAL(9,C2056:C2058)</f>
        <v>31</v>
      </c>
    </row>
    <row r="2060" spans="1:3" hidden="1" outlineLevel="2" x14ac:dyDescent="0.25">
      <c r="A2060" s="1">
        <v>38562</v>
      </c>
      <c r="B2060" t="s">
        <v>85</v>
      </c>
      <c r="C2060">
        <v>10</v>
      </c>
    </row>
    <row r="2061" spans="1:3" hidden="1" outlineLevel="2" x14ac:dyDescent="0.25">
      <c r="A2061" s="1">
        <v>38563</v>
      </c>
      <c r="B2061" t="s">
        <v>85</v>
      </c>
      <c r="C2061">
        <v>4</v>
      </c>
    </row>
    <row r="2062" spans="1:3" hidden="1" outlineLevel="2" x14ac:dyDescent="0.25">
      <c r="A2062" s="1">
        <v>38567</v>
      </c>
      <c r="B2062" t="s">
        <v>85</v>
      </c>
      <c r="C2062">
        <v>16</v>
      </c>
    </row>
    <row r="2063" spans="1:3" outlineLevel="1" collapsed="1" x14ac:dyDescent="0.25">
      <c r="A2063" s="1"/>
      <c r="B2063" s="8" t="s">
        <v>271</v>
      </c>
      <c r="C2063">
        <f>SUBTOTAL(9,C2060:C2062)</f>
        <v>30</v>
      </c>
    </row>
    <row r="2064" spans="1:3" hidden="1" outlineLevel="2" x14ac:dyDescent="0.25">
      <c r="A2064" s="1">
        <v>40959</v>
      </c>
      <c r="B2064" t="s">
        <v>154</v>
      </c>
      <c r="C2064">
        <v>6</v>
      </c>
    </row>
    <row r="2065" spans="1:3" hidden="1" outlineLevel="2" x14ac:dyDescent="0.25">
      <c r="A2065" s="1">
        <v>40960</v>
      </c>
      <c r="B2065" t="s">
        <v>154</v>
      </c>
      <c r="C2065">
        <v>11</v>
      </c>
    </row>
    <row r="2066" spans="1:3" hidden="1" outlineLevel="2" x14ac:dyDescent="0.25">
      <c r="A2066" s="1">
        <v>40961</v>
      </c>
      <c r="B2066" t="s">
        <v>154</v>
      </c>
      <c r="C2066">
        <v>9</v>
      </c>
    </row>
    <row r="2067" spans="1:3" hidden="1" outlineLevel="2" x14ac:dyDescent="0.25">
      <c r="A2067" s="1">
        <v>40961</v>
      </c>
      <c r="B2067" t="s">
        <v>154</v>
      </c>
      <c r="C2067">
        <v>4</v>
      </c>
    </row>
    <row r="2068" spans="1:3" outlineLevel="1" collapsed="1" x14ac:dyDescent="0.25">
      <c r="A2068" s="1"/>
      <c r="B2068" s="8" t="s">
        <v>409</v>
      </c>
      <c r="C2068">
        <f>SUBTOTAL(9,C2064:C2067)</f>
        <v>30</v>
      </c>
    </row>
    <row r="2069" spans="1:3" hidden="1" outlineLevel="2" x14ac:dyDescent="0.25">
      <c r="A2069" s="1">
        <v>38721</v>
      </c>
      <c r="B2069" t="s">
        <v>115</v>
      </c>
      <c r="C2069">
        <v>12</v>
      </c>
    </row>
    <row r="2070" spans="1:3" hidden="1" outlineLevel="2" x14ac:dyDescent="0.25">
      <c r="A2070" s="1">
        <v>38725</v>
      </c>
      <c r="B2070" t="s">
        <v>115</v>
      </c>
      <c r="C2070">
        <v>6</v>
      </c>
    </row>
    <row r="2071" spans="1:3" hidden="1" outlineLevel="2" x14ac:dyDescent="0.25">
      <c r="A2071" s="1">
        <v>38725</v>
      </c>
      <c r="B2071" t="s">
        <v>115</v>
      </c>
      <c r="C2071">
        <v>11</v>
      </c>
    </row>
    <row r="2072" spans="1:3" outlineLevel="1" collapsed="1" x14ac:dyDescent="0.25">
      <c r="A2072" s="1"/>
      <c r="B2072" s="8" t="s">
        <v>277</v>
      </c>
      <c r="C2072">
        <f>SUBTOTAL(9,C2069:C2071)</f>
        <v>29</v>
      </c>
    </row>
    <row r="2073" spans="1:3" hidden="1" outlineLevel="2" x14ac:dyDescent="0.25">
      <c r="A2073" s="1">
        <v>39163</v>
      </c>
      <c r="B2073" t="s">
        <v>177</v>
      </c>
      <c r="C2073">
        <v>1</v>
      </c>
    </row>
    <row r="2074" spans="1:3" hidden="1" outlineLevel="2" x14ac:dyDescent="0.25">
      <c r="A2074" s="1">
        <v>39165</v>
      </c>
      <c r="B2074" t="s">
        <v>177</v>
      </c>
      <c r="C2074">
        <v>5</v>
      </c>
    </row>
    <row r="2075" spans="1:3" hidden="1" outlineLevel="2" x14ac:dyDescent="0.25">
      <c r="A2075" s="1">
        <v>39167</v>
      </c>
      <c r="B2075" t="s">
        <v>177</v>
      </c>
      <c r="C2075">
        <v>11</v>
      </c>
    </row>
    <row r="2076" spans="1:3" hidden="1" outlineLevel="2" x14ac:dyDescent="0.25">
      <c r="A2076" s="1">
        <v>39167</v>
      </c>
      <c r="B2076" t="s">
        <v>177</v>
      </c>
      <c r="C2076">
        <v>4</v>
      </c>
    </row>
    <row r="2077" spans="1:3" hidden="1" outlineLevel="2" x14ac:dyDescent="0.25">
      <c r="A2077" s="1">
        <v>39167</v>
      </c>
      <c r="B2077" t="s">
        <v>177</v>
      </c>
      <c r="C2077">
        <v>8</v>
      </c>
    </row>
    <row r="2078" spans="1:3" outlineLevel="1" collapsed="1" x14ac:dyDescent="0.25">
      <c r="A2078" s="1"/>
      <c r="B2078" s="8" t="s">
        <v>294</v>
      </c>
      <c r="C2078">
        <f>SUBTOTAL(9,C2073:C2077)</f>
        <v>29</v>
      </c>
    </row>
    <row r="2079" spans="1:3" hidden="1" outlineLevel="2" x14ac:dyDescent="0.25">
      <c r="A2079" s="1">
        <v>39759</v>
      </c>
      <c r="B2079" t="s">
        <v>201</v>
      </c>
      <c r="C2079">
        <v>2</v>
      </c>
    </row>
    <row r="2080" spans="1:3" hidden="1" outlineLevel="2" x14ac:dyDescent="0.25">
      <c r="A2080" s="1">
        <v>39760</v>
      </c>
      <c r="B2080" t="s">
        <v>201</v>
      </c>
      <c r="C2080">
        <v>11</v>
      </c>
    </row>
    <row r="2081" spans="1:3" hidden="1" outlineLevel="2" x14ac:dyDescent="0.25">
      <c r="A2081" s="1">
        <v>39763</v>
      </c>
      <c r="B2081" t="s">
        <v>201</v>
      </c>
      <c r="C2081">
        <v>3</v>
      </c>
    </row>
    <row r="2082" spans="1:3" hidden="1" outlineLevel="2" x14ac:dyDescent="0.25">
      <c r="A2082" s="1">
        <v>39764</v>
      </c>
      <c r="B2082" t="s">
        <v>201</v>
      </c>
      <c r="C2082">
        <v>13</v>
      </c>
    </row>
    <row r="2083" spans="1:3" outlineLevel="1" collapsed="1" x14ac:dyDescent="0.25">
      <c r="A2083" s="1"/>
      <c r="B2083" s="8" t="s">
        <v>328</v>
      </c>
      <c r="C2083">
        <f>SUBTOTAL(9,C2079:C2082)</f>
        <v>29</v>
      </c>
    </row>
    <row r="2084" spans="1:3" hidden="1" outlineLevel="2" x14ac:dyDescent="0.25">
      <c r="A2084" s="1">
        <v>39819</v>
      </c>
      <c r="B2084" t="s">
        <v>211</v>
      </c>
      <c r="C2084">
        <v>19</v>
      </c>
    </row>
    <row r="2085" spans="1:3" hidden="1" outlineLevel="2" x14ac:dyDescent="0.25">
      <c r="A2085" s="1">
        <v>39819</v>
      </c>
      <c r="B2085" t="s">
        <v>211</v>
      </c>
      <c r="C2085">
        <v>10</v>
      </c>
    </row>
    <row r="2086" spans="1:3" outlineLevel="1" collapsed="1" x14ac:dyDescent="0.25">
      <c r="A2086" s="1"/>
      <c r="B2086" s="8" t="s">
        <v>338</v>
      </c>
      <c r="C2086">
        <f>SUBTOTAL(9,C2084:C2085)</f>
        <v>29</v>
      </c>
    </row>
    <row r="2087" spans="1:3" hidden="1" outlineLevel="2" x14ac:dyDescent="0.25">
      <c r="A2087" s="1">
        <v>40651</v>
      </c>
      <c r="B2087" t="s">
        <v>141</v>
      </c>
      <c r="C2087">
        <v>12</v>
      </c>
    </row>
    <row r="2088" spans="1:3" hidden="1" outlineLevel="2" x14ac:dyDescent="0.25">
      <c r="A2088" s="1">
        <v>40651</v>
      </c>
      <c r="B2088" t="s">
        <v>141</v>
      </c>
      <c r="C2088">
        <v>17</v>
      </c>
    </row>
    <row r="2089" spans="1:3" outlineLevel="1" collapsed="1" x14ac:dyDescent="0.25">
      <c r="A2089" s="1"/>
      <c r="B2089" s="8" t="s">
        <v>385</v>
      </c>
      <c r="C2089">
        <f>SUBTOTAL(9,C2087:C2088)</f>
        <v>29</v>
      </c>
    </row>
    <row r="2090" spans="1:3" hidden="1" outlineLevel="2" x14ac:dyDescent="0.25">
      <c r="A2090" s="1">
        <v>40768</v>
      </c>
      <c r="B2090" t="s">
        <v>219</v>
      </c>
      <c r="C2090">
        <v>13</v>
      </c>
    </row>
    <row r="2091" spans="1:3" hidden="1" outlineLevel="2" x14ac:dyDescent="0.25">
      <c r="A2091" s="1">
        <v>40768</v>
      </c>
      <c r="B2091" t="s">
        <v>219</v>
      </c>
      <c r="C2091">
        <v>16</v>
      </c>
    </row>
    <row r="2092" spans="1:3" outlineLevel="1" collapsed="1" x14ac:dyDescent="0.25">
      <c r="A2092" s="1"/>
      <c r="B2092" s="8" t="s">
        <v>393</v>
      </c>
      <c r="C2092">
        <f>SUBTOTAL(9,C2090:C2091)</f>
        <v>29</v>
      </c>
    </row>
    <row r="2093" spans="1:3" hidden="1" outlineLevel="2" x14ac:dyDescent="0.25">
      <c r="A2093" s="1">
        <v>40781</v>
      </c>
      <c r="B2093" t="s">
        <v>207</v>
      </c>
      <c r="C2093">
        <v>20</v>
      </c>
    </row>
    <row r="2094" spans="1:3" hidden="1" outlineLevel="2" x14ac:dyDescent="0.25">
      <c r="A2094" s="1">
        <v>40783</v>
      </c>
      <c r="B2094" t="s">
        <v>207</v>
      </c>
      <c r="C2094">
        <v>9</v>
      </c>
    </row>
    <row r="2095" spans="1:3" outlineLevel="1" collapsed="1" x14ac:dyDescent="0.25">
      <c r="A2095" s="1"/>
      <c r="B2095" s="8" t="s">
        <v>396</v>
      </c>
      <c r="C2095">
        <f>SUBTOTAL(9,C2093:C2094)</f>
        <v>29</v>
      </c>
    </row>
    <row r="2096" spans="1:3" hidden="1" outlineLevel="2" x14ac:dyDescent="0.25">
      <c r="A2096" s="1">
        <v>41046</v>
      </c>
      <c r="B2096" t="s">
        <v>181</v>
      </c>
      <c r="C2096">
        <v>11</v>
      </c>
    </row>
    <row r="2097" spans="1:3" hidden="1" outlineLevel="2" x14ac:dyDescent="0.25">
      <c r="A2097" s="1">
        <v>41051</v>
      </c>
      <c r="B2097" t="s">
        <v>181</v>
      </c>
      <c r="C2097">
        <v>2</v>
      </c>
    </row>
    <row r="2098" spans="1:3" hidden="1" outlineLevel="2" x14ac:dyDescent="0.25">
      <c r="A2098" s="1">
        <v>41052</v>
      </c>
      <c r="B2098" t="s">
        <v>181</v>
      </c>
      <c r="C2098">
        <v>16</v>
      </c>
    </row>
    <row r="2099" spans="1:3" outlineLevel="1" collapsed="1" x14ac:dyDescent="0.25">
      <c r="A2099" s="1"/>
      <c r="B2099" s="8" t="s">
        <v>422</v>
      </c>
      <c r="C2099">
        <f>SUBTOTAL(9,C2096:C2098)</f>
        <v>29</v>
      </c>
    </row>
    <row r="2100" spans="1:3" hidden="1" outlineLevel="2" x14ac:dyDescent="0.25">
      <c r="A2100" s="1">
        <v>41642</v>
      </c>
      <c r="B2100" t="s">
        <v>171</v>
      </c>
      <c r="C2100">
        <v>2</v>
      </c>
    </row>
    <row r="2101" spans="1:3" hidden="1" outlineLevel="2" x14ac:dyDescent="0.25">
      <c r="A2101" s="1">
        <v>41645</v>
      </c>
      <c r="B2101" t="s">
        <v>171</v>
      </c>
      <c r="C2101">
        <v>7</v>
      </c>
    </row>
    <row r="2102" spans="1:3" hidden="1" outlineLevel="2" x14ac:dyDescent="0.25">
      <c r="A2102" s="1">
        <v>41646</v>
      </c>
      <c r="B2102" t="s">
        <v>171</v>
      </c>
      <c r="C2102">
        <v>20</v>
      </c>
    </row>
    <row r="2103" spans="1:3" outlineLevel="1" collapsed="1" x14ac:dyDescent="0.25">
      <c r="A2103" s="1"/>
      <c r="B2103" s="8" t="s">
        <v>456</v>
      </c>
      <c r="C2103">
        <f>SUBTOTAL(9,C2100:C2102)</f>
        <v>29</v>
      </c>
    </row>
    <row r="2104" spans="1:3" hidden="1" outlineLevel="2" x14ac:dyDescent="0.25">
      <c r="A2104" s="1">
        <v>41843</v>
      </c>
      <c r="B2104" t="s">
        <v>186</v>
      </c>
      <c r="C2104">
        <v>15</v>
      </c>
    </row>
    <row r="2105" spans="1:3" hidden="1" outlineLevel="2" x14ac:dyDescent="0.25">
      <c r="A2105" s="1">
        <v>41848</v>
      </c>
      <c r="B2105" t="s">
        <v>186</v>
      </c>
      <c r="C2105">
        <v>14</v>
      </c>
    </row>
    <row r="2106" spans="1:3" outlineLevel="1" collapsed="1" x14ac:dyDescent="0.25">
      <c r="A2106" s="1"/>
      <c r="B2106" s="8" t="s">
        <v>479</v>
      </c>
      <c r="C2106">
        <f>SUBTOTAL(9,C2104:C2105)</f>
        <v>29</v>
      </c>
    </row>
    <row r="2107" spans="1:3" hidden="1" outlineLevel="2" x14ac:dyDescent="0.25">
      <c r="A2107" s="1">
        <v>38536</v>
      </c>
      <c r="B2107" t="s">
        <v>104</v>
      </c>
      <c r="C2107">
        <v>4</v>
      </c>
    </row>
    <row r="2108" spans="1:3" hidden="1" outlineLevel="2" x14ac:dyDescent="0.25">
      <c r="A2108" s="1">
        <v>38542</v>
      </c>
      <c r="B2108" t="s">
        <v>104</v>
      </c>
      <c r="C2108">
        <v>19</v>
      </c>
    </row>
    <row r="2109" spans="1:3" hidden="1" outlineLevel="2" x14ac:dyDescent="0.25">
      <c r="A2109" s="1">
        <v>38546</v>
      </c>
      <c r="B2109" t="s">
        <v>104</v>
      </c>
      <c r="C2109">
        <v>5</v>
      </c>
    </row>
    <row r="2110" spans="1:3" outlineLevel="1" collapsed="1" x14ac:dyDescent="0.25">
      <c r="A2110" s="1"/>
      <c r="B2110" s="8" t="s">
        <v>267</v>
      </c>
      <c r="C2110">
        <f>SUBTOTAL(9,C2107:C2109)</f>
        <v>28</v>
      </c>
    </row>
    <row r="2111" spans="1:3" hidden="1" outlineLevel="2" x14ac:dyDescent="0.25">
      <c r="A2111" s="1">
        <v>41992</v>
      </c>
      <c r="B2111" t="s">
        <v>33</v>
      </c>
      <c r="C2111">
        <v>12</v>
      </c>
    </row>
    <row r="2112" spans="1:3" hidden="1" outlineLevel="2" x14ac:dyDescent="0.25">
      <c r="A2112" s="1">
        <v>41993</v>
      </c>
      <c r="B2112" t="s">
        <v>33</v>
      </c>
      <c r="C2112">
        <v>11</v>
      </c>
    </row>
    <row r="2113" spans="1:3" hidden="1" outlineLevel="2" x14ac:dyDescent="0.25">
      <c r="A2113" s="1">
        <v>41994</v>
      </c>
      <c r="B2113" t="s">
        <v>33</v>
      </c>
      <c r="C2113">
        <v>4</v>
      </c>
    </row>
    <row r="2114" spans="1:3" hidden="1" outlineLevel="2" x14ac:dyDescent="0.25">
      <c r="A2114" s="1">
        <v>41996</v>
      </c>
      <c r="B2114" t="s">
        <v>33</v>
      </c>
      <c r="C2114">
        <v>1</v>
      </c>
    </row>
    <row r="2115" spans="1:3" outlineLevel="1" collapsed="1" x14ac:dyDescent="0.25">
      <c r="A2115" s="1"/>
      <c r="B2115" s="8" t="s">
        <v>491</v>
      </c>
      <c r="C2115">
        <f>SUBTOTAL(9,C2111:C2114)</f>
        <v>28</v>
      </c>
    </row>
    <row r="2116" spans="1:3" hidden="1" outlineLevel="2" x14ac:dyDescent="0.25">
      <c r="A2116" s="1">
        <v>39526</v>
      </c>
      <c r="B2116" t="s">
        <v>106</v>
      </c>
      <c r="C2116">
        <v>17</v>
      </c>
    </row>
    <row r="2117" spans="1:3" hidden="1" outlineLevel="2" x14ac:dyDescent="0.25">
      <c r="A2117" s="1">
        <v>39527</v>
      </c>
      <c r="B2117" t="s">
        <v>106</v>
      </c>
      <c r="C2117">
        <v>3</v>
      </c>
    </row>
    <row r="2118" spans="1:3" hidden="1" outlineLevel="2" x14ac:dyDescent="0.25">
      <c r="A2118" s="1">
        <v>39527</v>
      </c>
      <c r="B2118" t="s">
        <v>106</v>
      </c>
      <c r="C2118">
        <v>6</v>
      </c>
    </row>
    <row r="2119" spans="1:3" hidden="1" outlineLevel="2" x14ac:dyDescent="0.25">
      <c r="A2119" s="1">
        <v>39527</v>
      </c>
      <c r="B2119" t="s">
        <v>106</v>
      </c>
      <c r="C2119">
        <v>1</v>
      </c>
    </row>
    <row r="2120" spans="1:3" outlineLevel="1" collapsed="1" x14ac:dyDescent="0.25">
      <c r="A2120" s="1"/>
      <c r="B2120" s="8" t="s">
        <v>310</v>
      </c>
      <c r="C2120">
        <f>SUBTOTAL(9,C2116:C2119)</f>
        <v>27</v>
      </c>
    </row>
    <row r="2121" spans="1:3" hidden="1" outlineLevel="2" x14ac:dyDescent="0.25">
      <c r="A2121" s="1">
        <v>40027</v>
      </c>
      <c r="B2121" t="s">
        <v>182</v>
      </c>
      <c r="C2121">
        <v>19</v>
      </c>
    </row>
    <row r="2122" spans="1:3" hidden="1" outlineLevel="2" x14ac:dyDescent="0.25">
      <c r="A2122" s="1">
        <v>40027</v>
      </c>
      <c r="B2122" t="s">
        <v>182</v>
      </c>
      <c r="C2122">
        <v>8</v>
      </c>
    </row>
    <row r="2123" spans="1:3" outlineLevel="1" collapsed="1" x14ac:dyDescent="0.25">
      <c r="A2123" s="1"/>
      <c r="B2123" s="8" t="s">
        <v>354</v>
      </c>
      <c r="C2123">
        <f>SUBTOTAL(9,C2121:C2122)</f>
        <v>27</v>
      </c>
    </row>
    <row r="2124" spans="1:3" hidden="1" outlineLevel="2" collapsed="1" x14ac:dyDescent="0.25">
      <c r="A2124" s="1">
        <v>41868</v>
      </c>
      <c r="B2124" t="s">
        <v>200</v>
      </c>
      <c r="C2124">
        <v>3</v>
      </c>
    </row>
    <row r="2125" spans="1:3" hidden="1" outlineLevel="2" x14ac:dyDescent="0.25">
      <c r="A2125" s="1">
        <v>41871</v>
      </c>
      <c r="B2125" t="s">
        <v>200</v>
      </c>
      <c r="C2125">
        <v>19</v>
      </c>
    </row>
    <row r="2126" spans="1:3" hidden="1" outlineLevel="2" collapsed="1" x14ac:dyDescent="0.25">
      <c r="A2126" s="1">
        <v>41874</v>
      </c>
      <c r="B2126" t="s">
        <v>200</v>
      </c>
      <c r="C2126">
        <v>5</v>
      </c>
    </row>
    <row r="2127" spans="1:3" outlineLevel="1" collapsed="1" x14ac:dyDescent="0.25">
      <c r="A2127" s="1"/>
      <c r="B2127" s="8" t="s">
        <v>484</v>
      </c>
      <c r="C2127">
        <f>SUBTOTAL(9,C2124:C2126)</f>
        <v>27</v>
      </c>
    </row>
    <row r="2128" spans="1:3" hidden="1" outlineLevel="2" x14ac:dyDescent="0.25">
      <c r="A2128" s="1">
        <v>38439</v>
      </c>
      <c r="B2128" t="s">
        <v>75</v>
      </c>
      <c r="C2128">
        <v>8</v>
      </c>
    </row>
    <row r="2129" spans="1:3" hidden="1" outlineLevel="2" x14ac:dyDescent="0.25">
      <c r="A2129" s="1">
        <v>38440</v>
      </c>
      <c r="B2129" t="s">
        <v>75</v>
      </c>
      <c r="C2129">
        <v>12</v>
      </c>
    </row>
    <row r="2130" spans="1:3" hidden="1" outlineLevel="2" collapsed="1" x14ac:dyDescent="0.25">
      <c r="A2130" s="1">
        <v>38442</v>
      </c>
      <c r="B2130" t="s">
        <v>75</v>
      </c>
      <c r="C2130">
        <v>2</v>
      </c>
    </row>
    <row r="2131" spans="1:3" hidden="1" outlineLevel="2" x14ac:dyDescent="0.25">
      <c r="A2131" s="1">
        <v>38445</v>
      </c>
      <c r="B2131" t="s">
        <v>75</v>
      </c>
      <c r="C2131">
        <v>4</v>
      </c>
    </row>
    <row r="2132" spans="1:3" outlineLevel="1" collapsed="1" x14ac:dyDescent="0.25">
      <c r="A2132" s="1"/>
      <c r="B2132" s="8" t="s">
        <v>262</v>
      </c>
      <c r="C2132">
        <f>SUBTOTAL(9,C2128:C2131)</f>
        <v>26</v>
      </c>
    </row>
    <row r="2133" spans="1:3" hidden="1" outlineLevel="2" x14ac:dyDescent="0.25">
      <c r="A2133" s="1">
        <v>38981</v>
      </c>
      <c r="B2133" t="s">
        <v>127</v>
      </c>
      <c r="C2133">
        <v>20</v>
      </c>
    </row>
    <row r="2134" spans="1:3" hidden="1" outlineLevel="2" collapsed="1" x14ac:dyDescent="0.25">
      <c r="A2134" s="1">
        <v>38981</v>
      </c>
      <c r="B2134" t="s">
        <v>127</v>
      </c>
      <c r="C2134">
        <v>6</v>
      </c>
    </row>
    <row r="2135" spans="1:3" outlineLevel="1" collapsed="1" x14ac:dyDescent="0.25">
      <c r="A2135" s="1"/>
      <c r="B2135" s="8" t="s">
        <v>285</v>
      </c>
      <c r="C2135">
        <f>SUBTOTAL(9,C2133:C2134)</f>
        <v>26</v>
      </c>
    </row>
    <row r="2136" spans="1:3" hidden="1" outlineLevel="2" x14ac:dyDescent="0.25">
      <c r="A2136" s="1">
        <v>39904</v>
      </c>
      <c r="B2136" t="s">
        <v>49</v>
      </c>
      <c r="C2136">
        <v>3</v>
      </c>
    </row>
    <row r="2137" spans="1:3" hidden="1" outlineLevel="2" x14ac:dyDescent="0.25">
      <c r="A2137" s="1">
        <v>39905</v>
      </c>
      <c r="B2137" t="s">
        <v>49</v>
      </c>
      <c r="C2137">
        <v>11</v>
      </c>
    </row>
    <row r="2138" spans="1:3" hidden="1" outlineLevel="2" x14ac:dyDescent="0.25">
      <c r="A2138" s="1">
        <v>39906</v>
      </c>
      <c r="B2138" t="s">
        <v>49</v>
      </c>
      <c r="C2138">
        <v>9</v>
      </c>
    </row>
    <row r="2139" spans="1:3" hidden="1" outlineLevel="2" x14ac:dyDescent="0.25">
      <c r="A2139" s="1">
        <v>39908</v>
      </c>
      <c r="B2139" t="s">
        <v>49</v>
      </c>
      <c r="C2139">
        <v>3</v>
      </c>
    </row>
    <row r="2140" spans="1:3" outlineLevel="1" collapsed="1" x14ac:dyDescent="0.25">
      <c r="A2140" s="1"/>
      <c r="B2140" s="8" t="s">
        <v>343</v>
      </c>
      <c r="C2140">
        <f>SUBTOTAL(9,C2136:C2139)</f>
        <v>26</v>
      </c>
    </row>
    <row r="2141" spans="1:3" hidden="1" outlineLevel="2" x14ac:dyDescent="0.25">
      <c r="A2141" s="1">
        <v>40467</v>
      </c>
      <c r="B2141" t="s">
        <v>212</v>
      </c>
      <c r="C2141">
        <v>18</v>
      </c>
    </row>
    <row r="2142" spans="1:3" hidden="1" outlineLevel="2" x14ac:dyDescent="0.25">
      <c r="A2142" s="1">
        <v>40467</v>
      </c>
      <c r="B2142" t="s">
        <v>212</v>
      </c>
      <c r="C2142">
        <v>8</v>
      </c>
    </row>
    <row r="2143" spans="1:3" outlineLevel="1" collapsed="1" x14ac:dyDescent="0.25">
      <c r="A2143" s="1"/>
      <c r="B2143" s="8" t="s">
        <v>382</v>
      </c>
      <c r="C2143">
        <f>SUBTOTAL(9,C2141:C2142)</f>
        <v>26</v>
      </c>
    </row>
    <row r="2144" spans="1:3" hidden="1" outlineLevel="2" collapsed="1" x14ac:dyDescent="0.25">
      <c r="A2144" s="1">
        <v>41653</v>
      </c>
      <c r="B2144" t="s">
        <v>148</v>
      </c>
      <c r="C2144">
        <v>17</v>
      </c>
    </row>
    <row r="2145" spans="1:3" hidden="1" outlineLevel="2" x14ac:dyDescent="0.25">
      <c r="A2145" s="1">
        <v>41655</v>
      </c>
      <c r="B2145" t="s">
        <v>148</v>
      </c>
      <c r="C2145">
        <v>9</v>
      </c>
    </row>
    <row r="2146" spans="1:3" outlineLevel="1" collapsed="1" x14ac:dyDescent="0.25">
      <c r="A2146" s="1"/>
      <c r="B2146" s="8" t="s">
        <v>458</v>
      </c>
      <c r="C2146">
        <f>SUBTOTAL(9,C2144:C2145)</f>
        <v>26</v>
      </c>
    </row>
    <row r="2147" spans="1:3" hidden="1" outlineLevel="2" x14ac:dyDescent="0.25">
      <c r="A2147" s="1">
        <v>41945</v>
      </c>
      <c r="B2147" t="s">
        <v>122</v>
      </c>
      <c r="C2147">
        <v>9</v>
      </c>
    </row>
    <row r="2148" spans="1:3" hidden="1" outlineLevel="2" x14ac:dyDescent="0.25">
      <c r="A2148" s="1">
        <v>41946</v>
      </c>
      <c r="B2148" t="s">
        <v>122</v>
      </c>
      <c r="C2148">
        <v>17</v>
      </c>
    </row>
    <row r="2149" spans="1:3" outlineLevel="1" collapsed="1" x14ac:dyDescent="0.25">
      <c r="A2149" s="1"/>
      <c r="B2149" s="8" t="s">
        <v>488</v>
      </c>
      <c r="C2149">
        <f>SUBTOTAL(9,C2147:C2148)</f>
        <v>26</v>
      </c>
    </row>
    <row r="2150" spans="1:3" hidden="1" outlineLevel="2" x14ac:dyDescent="0.25">
      <c r="A2150" s="1">
        <v>39345</v>
      </c>
      <c r="B2150" t="s">
        <v>51</v>
      </c>
      <c r="C2150">
        <v>7</v>
      </c>
    </row>
    <row r="2151" spans="1:3" hidden="1" outlineLevel="2" x14ac:dyDescent="0.25">
      <c r="A2151" s="1">
        <v>39348</v>
      </c>
      <c r="B2151" t="s">
        <v>51</v>
      </c>
      <c r="C2151">
        <v>2</v>
      </c>
    </row>
    <row r="2152" spans="1:3" hidden="1" outlineLevel="2" collapsed="1" x14ac:dyDescent="0.25">
      <c r="A2152" s="1">
        <v>39349</v>
      </c>
      <c r="B2152" t="s">
        <v>51</v>
      </c>
      <c r="C2152">
        <v>4</v>
      </c>
    </row>
    <row r="2153" spans="1:3" hidden="1" outlineLevel="2" x14ac:dyDescent="0.25">
      <c r="A2153" s="1">
        <v>39350</v>
      </c>
      <c r="B2153" t="s">
        <v>51</v>
      </c>
      <c r="C2153">
        <v>12</v>
      </c>
    </row>
    <row r="2154" spans="1:3" outlineLevel="1" collapsed="1" x14ac:dyDescent="0.25">
      <c r="A2154" s="1"/>
      <c r="B2154" s="8" t="s">
        <v>297</v>
      </c>
      <c r="C2154">
        <f>SUBTOTAL(9,C2150:C2153)</f>
        <v>25</v>
      </c>
    </row>
    <row r="2155" spans="1:3" hidden="1" outlineLevel="2" x14ac:dyDescent="0.25">
      <c r="A2155" s="1">
        <v>39573</v>
      </c>
      <c r="B2155" t="s">
        <v>166</v>
      </c>
      <c r="C2155">
        <v>14</v>
      </c>
    </row>
    <row r="2156" spans="1:3" hidden="1" outlineLevel="2" x14ac:dyDescent="0.25">
      <c r="A2156" s="1">
        <v>39577</v>
      </c>
      <c r="B2156" t="s">
        <v>166</v>
      </c>
      <c r="C2156">
        <v>11</v>
      </c>
    </row>
    <row r="2157" spans="1:3" outlineLevel="1" collapsed="1" x14ac:dyDescent="0.25">
      <c r="A2157" s="1"/>
      <c r="B2157" s="8" t="s">
        <v>317</v>
      </c>
      <c r="C2157">
        <f>SUBTOTAL(9,C2155:C2156)</f>
        <v>25</v>
      </c>
    </row>
    <row r="2158" spans="1:3" hidden="1" outlineLevel="2" x14ac:dyDescent="0.25">
      <c r="A2158" s="1">
        <v>41368</v>
      </c>
      <c r="B2158" t="s">
        <v>163</v>
      </c>
      <c r="C2158">
        <v>10</v>
      </c>
    </row>
    <row r="2159" spans="1:3" hidden="1" outlineLevel="2" x14ac:dyDescent="0.25">
      <c r="A2159" s="1">
        <v>41368</v>
      </c>
      <c r="B2159" t="s">
        <v>163</v>
      </c>
      <c r="C2159">
        <v>3</v>
      </c>
    </row>
    <row r="2160" spans="1:3" hidden="1" outlineLevel="2" collapsed="1" x14ac:dyDescent="0.25">
      <c r="A2160" s="1">
        <v>41369</v>
      </c>
      <c r="B2160" t="s">
        <v>163</v>
      </c>
      <c r="C2160">
        <v>12</v>
      </c>
    </row>
    <row r="2161" spans="1:3" outlineLevel="1" collapsed="1" x14ac:dyDescent="0.25">
      <c r="A2161" s="1"/>
      <c r="B2161" s="8" t="s">
        <v>434</v>
      </c>
      <c r="C2161">
        <f>SUBTOTAL(9,C2158:C2160)</f>
        <v>25</v>
      </c>
    </row>
    <row r="2162" spans="1:3" hidden="1" outlineLevel="2" x14ac:dyDescent="0.25">
      <c r="A2162" s="1">
        <v>41686</v>
      </c>
      <c r="B2162" t="s">
        <v>161</v>
      </c>
      <c r="C2162">
        <v>10</v>
      </c>
    </row>
    <row r="2163" spans="1:3" hidden="1" outlineLevel="2" x14ac:dyDescent="0.25">
      <c r="A2163" s="1">
        <v>41687</v>
      </c>
      <c r="B2163" t="s">
        <v>161</v>
      </c>
      <c r="C2163">
        <v>15</v>
      </c>
    </row>
    <row r="2164" spans="1:3" outlineLevel="1" collapsed="1" x14ac:dyDescent="0.25">
      <c r="A2164" s="1"/>
      <c r="B2164" s="8" t="s">
        <v>464</v>
      </c>
      <c r="C2164">
        <f>SUBTOTAL(9,C2162:C2163)</f>
        <v>25</v>
      </c>
    </row>
    <row r="2165" spans="1:3" hidden="1" outlineLevel="2" collapsed="1" x14ac:dyDescent="0.25">
      <c r="A2165" s="1">
        <v>41689</v>
      </c>
      <c r="B2165" t="s">
        <v>11</v>
      </c>
      <c r="C2165">
        <v>11</v>
      </c>
    </row>
    <row r="2166" spans="1:3" hidden="1" outlineLevel="2" x14ac:dyDescent="0.25">
      <c r="A2166" s="1">
        <v>41690</v>
      </c>
      <c r="B2166" t="s">
        <v>11</v>
      </c>
      <c r="C2166">
        <v>6</v>
      </c>
    </row>
    <row r="2167" spans="1:3" hidden="1" outlineLevel="2" x14ac:dyDescent="0.25">
      <c r="A2167" s="1">
        <v>41690</v>
      </c>
      <c r="B2167" t="s">
        <v>11</v>
      </c>
      <c r="C2167">
        <v>8</v>
      </c>
    </row>
    <row r="2168" spans="1:3" outlineLevel="1" collapsed="1" x14ac:dyDescent="0.25">
      <c r="A2168" s="1"/>
      <c r="B2168" s="8" t="s">
        <v>466</v>
      </c>
      <c r="C2168">
        <f>SUBTOTAL(9,C2165:C2167)</f>
        <v>25</v>
      </c>
    </row>
    <row r="2169" spans="1:3" hidden="1" outlineLevel="2" x14ac:dyDescent="0.25">
      <c r="A2169" s="1">
        <v>41838</v>
      </c>
      <c r="B2169" t="s">
        <v>229</v>
      </c>
      <c r="C2169">
        <v>15</v>
      </c>
    </row>
    <row r="2170" spans="1:3" hidden="1" outlineLevel="2" x14ac:dyDescent="0.25">
      <c r="A2170" s="1">
        <v>41838</v>
      </c>
      <c r="B2170" t="s">
        <v>229</v>
      </c>
      <c r="C2170">
        <v>2</v>
      </c>
    </row>
    <row r="2171" spans="1:3" hidden="1" outlineLevel="2" x14ac:dyDescent="0.25">
      <c r="A2171" s="1">
        <v>41840</v>
      </c>
      <c r="B2171" t="s">
        <v>229</v>
      </c>
      <c r="C2171">
        <v>8</v>
      </c>
    </row>
    <row r="2172" spans="1:3" outlineLevel="1" collapsed="1" x14ac:dyDescent="0.25">
      <c r="A2172" s="1"/>
      <c r="B2172" s="8" t="s">
        <v>477</v>
      </c>
      <c r="C2172">
        <f>SUBTOTAL(9,C2169:C2171)</f>
        <v>25</v>
      </c>
    </row>
    <row r="2173" spans="1:3" hidden="1" outlineLevel="2" x14ac:dyDescent="0.25">
      <c r="A2173" s="1">
        <v>40945</v>
      </c>
      <c r="B2173" t="s">
        <v>167</v>
      </c>
      <c r="C2173">
        <v>19</v>
      </c>
    </row>
    <row r="2174" spans="1:3" hidden="1" outlineLevel="2" x14ac:dyDescent="0.25">
      <c r="A2174" s="1">
        <v>40947</v>
      </c>
      <c r="B2174" t="s">
        <v>167</v>
      </c>
      <c r="C2174">
        <v>2</v>
      </c>
    </row>
    <row r="2175" spans="1:3" hidden="1" outlineLevel="2" collapsed="1" x14ac:dyDescent="0.25">
      <c r="A2175" s="1">
        <v>40950</v>
      </c>
      <c r="B2175" t="s">
        <v>167</v>
      </c>
      <c r="C2175">
        <v>3</v>
      </c>
    </row>
    <row r="2176" spans="1:3" outlineLevel="1" collapsed="1" x14ac:dyDescent="0.25">
      <c r="A2176" s="1"/>
      <c r="B2176" s="8" t="s">
        <v>405</v>
      </c>
      <c r="C2176">
        <f>SUBTOTAL(9,C2173:C2175)</f>
        <v>24</v>
      </c>
    </row>
    <row r="2177" spans="1:3" hidden="1" outlineLevel="2" collapsed="1" x14ac:dyDescent="0.25">
      <c r="A2177" s="1">
        <v>38589</v>
      </c>
      <c r="B2177" t="s">
        <v>215</v>
      </c>
      <c r="C2177">
        <v>9</v>
      </c>
    </row>
    <row r="2178" spans="1:3" hidden="1" outlineLevel="2" x14ac:dyDescent="0.25">
      <c r="A2178" s="1">
        <v>38589</v>
      </c>
      <c r="B2178" t="s">
        <v>215</v>
      </c>
      <c r="C2178">
        <v>14</v>
      </c>
    </row>
    <row r="2179" spans="1:3" outlineLevel="1" collapsed="1" x14ac:dyDescent="0.25">
      <c r="A2179" s="1"/>
      <c r="B2179" s="8" t="s">
        <v>275</v>
      </c>
      <c r="C2179">
        <f>SUBTOTAL(9,C2177:C2178)</f>
        <v>23</v>
      </c>
    </row>
    <row r="2180" spans="1:3" hidden="1" outlineLevel="2" x14ac:dyDescent="0.25">
      <c r="A2180" s="1">
        <v>40852</v>
      </c>
      <c r="B2180" t="s">
        <v>208</v>
      </c>
      <c r="C2180">
        <v>7</v>
      </c>
    </row>
    <row r="2181" spans="1:3" hidden="1" outlineLevel="2" collapsed="1" x14ac:dyDescent="0.25">
      <c r="A2181" s="1">
        <v>40855</v>
      </c>
      <c r="B2181" t="s">
        <v>208</v>
      </c>
      <c r="C2181">
        <v>16</v>
      </c>
    </row>
    <row r="2182" spans="1:3" outlineLevel="1" collapsed="1" x14ac:dyDescent="0.25">
      <c r="A2182" s="1"/>
      <c r="B2182" s="8" t="s">
        <v>403</v>
      </c>
      <c r="C2182">
        <f>SUBTOTAL(9,C2180:C2181)</f>
        <v>23</v>
      </c>
    </row>
    <row r="2183" spans="1:3" hidden="1" outlineLevel="2" collapsed="1" x14ac:dyDescent="0.25">
      <c r="A2183" s="1">
        <v>41668</v>
      </c>
      <c r="B2183" t="s">
        <v>65</v>
      </c>
      <c r="C2183">
        <v>9</v>
      </c>
    </row>
    <row r="2184" spans="1:3" hidden="1" outlineLevel="2" x14ac:dyDescent="0.25">
      <c r="A2184" s="1">
        <v>41668</v>
      </c>
      <c r="B2184" t="s">
        <v>65</v>
      </c>
      <c r="C2184">
        <v>2</v>
      </c>
    </row>
    <row r="2185" spans="1:3" hidden="1" outlineLevel="2" x14ac:dyDescent="0.25">
      <c r="A2185" s="1">
        <v>41672</v>
      </c>
      <c r="B2185" t="s">
        <v>65</v>
      </c>
      <c r="C2185">
        <v>9</v>
      </c>
    </row>
    <row r="2186" spans="1:3" hidden="1" outlineLevel="2" x14ac:dyDescent="0.25">
      <c r="A2186" s="1">
        <v>41676</v>
      </c>
      <c r="B2186" t="s">
        <v>65</v>
      </c>
      <c r="C2186">
        <v>3</v>
      </c>
    </row>
    <row r="2187" spans="1:3" outlineLevel="1" collapsed="1" x14ac:dyDescent="0.25">
      <c r="A2187" s="1"/>
      <c r="B2187" s="8" t="s">
        <v>461</v>
      </c>
      <c r="C2187">
        <f>SUBTOTAL(9,C2183:C2186)</f>
        <v>23</v>
      </c>
    </row>
    <row r="2188" spans="1:3" hidden="1" outlineLevel="2" x14ac:dyDescent="0.25">
      <c r="A2188" s="1">
        <v>40274</v>
      </c>
      <c r="B2188" t="s">
        <v>143</v>
      </c>
      <c r="C2188">
        <v>9</v>
      </c>
    </row>
    <row r="2189" spans="1:3" hidden="1" outlineLevel="2" collapsed="1" x14ac:dyDescent="0.25">
      <c r="A2189" s="1">
        <v>40275</v>
      </c>
      <c r="B2189" t="s">
        <v>143</v>
      </c>
      <c r="C2189">
        <v>13</v>
      </c>
    </row>
    <row r="2190" spans="1:3" outlineLevel="1" collapsed="1" x14ac:dyDescent="0.25">
      <c r="A2190" s="1"/>
      <c r="B2190" s="8" t="s">
        <v>372</v>
      </c>
      <c r="C2190">
        <f>SUBTOTAL(9,C2188:C2189)</f>
        <v>22</v>
      </c>
    </row>
    <row r="2191" spans="1:3" hidden="1" outlineLevel="2" x14ac:dyDescent="0.25">
      <c r="A2191" s="1">
        <v>41034</v>
      </c>
      <c r="B2191" t="s">
        <v>133</v>
      </c>
      <c r="C2191">
        <v>4</v>
      </c>
    </row>
    <row r="2192" spans="1:3" hidden="1" outlineLevel="2" x14ac:dyDescent="0.25">
      <c r="A2192" s="1">
        <v>41036</v>
      </c>
      <c r="B2192" t="s">
        <v>133</v>
      </c>
      <c r="C2192">
        <v>18</v>
      </c>
    </row>
    <row r="2193" spans="1:3" outlineLevel="1" collapsed="1" x14ac:dyDescent="0.25">
      <c r="A2193" s="1"/>
      <c r="B2193" s="8" t="s">
        <v>418</v>
      </c>
      <c r="C2193">
        <f>SUBTOTAL(9,C2191:C2192)</f>
        <v>22</v>
      </c>
    </row>
    <row r="2194" spans="1:3" hidden="1" outlineLevel="2" x14ac:dyDescent="0.25">
      <c r="A2194" s="1">
        <v>41676</v>
      </c>
      <c r="B2194" t="s">
        <v>88</v>
      </c>
      <c r="C2194">
        <v>8</v>
      </c>
    </row>
    <row r="2195" spans="1:3" hidden="1" outlineLevel="2" x14ac:dyDescent="0.25">
      <c r="A2195" s="1">
        <v>41677</v>
      </c>
      <c r="B2195" t="s">
        <v>88</v>
      </c>
      <c r="C2195">
        <v>14</v>
      </c>
    </row>
    <row r="2196" spans="1:3" outlineLevel="1" collapsed="1" x14ac:dyDescent="0.25">
      <c r="A2196" s="1"/>
      <c r="B2196" s="8" t="s">
        <v>462</v>
      </c>
      <c r="C2196">
        <f>SUBTOTAL(9,C2194:C2195)</f>
        <v>22</v>
      </c>
    </row>
    <row r="2197" spans="1:3" hidden="1" outlineLevel="2" x14ac:dyDescent="0.25">
      <c r="A2197" s="1">
        <v>41755</v>
      </c>
      <c r="B2197" t="s">
        <v>46</v>
      </c>
      <c r="C2197">
        <v>16</v>
      </c>
    </row>
    <row r="2198" spans="1:3" hidden="1" outlineLevel="2" x14ac:dyDescent="0.25">
      <c r="A2198" s="1">
        <v>41756</v>
      </c>
      <c r="B2198" t="s">
        <v>46</v>
      </c>
      <c r="C2198">
        <v>6</v>
      </c>
    </row>
    <row r="2199" spans="1:3" outlineLevel="1" collapsed="1" x14ac:dyDescent="0.25">
      <c r="A2199" s="1"/>
      <c r="B2199" s="8" t="s">
        <v>474</v>
      </c>
      <c r="C2199">
        <f>SUBTOTAL(9,C2197:C2198)</f>
        <v>22</v>
      </c>
    </row>
    <row r="2200" spans="1:3" hidden="1" outlineLevel="2" collapsed="1" x14ac:dyDescent="0.25">
      <c r="A2200" s="1">
        <v>41853</v>
      </c>
      <c r="B2200" t="s">
        <v>77</v>
      </c>
      <c r="C2200">
        <v>8</v>
      </c>
    </row>
    <row r="2201" spans="1:3" hidden="1" outlineLevel="2" x14ac:dyDescent="0.25">
      <c r="A2201" s="1">
        <v>41854</v>
      </c>
      <c r="B2201" t="s">
        <v>77</v>
      </c>
      <c r="C2201">
        <v>14</v>
      </c>
    </row>
    <row r="2202" spans="1:3" outlineLevel="1" collapsed="1" x14ac:dyDescent="0.25">
      <c r="A2202" s="1"/>
      <c r="B2202" s="8" t="s">
        <v>481</v>
      </c>
      <c r="C2202">
        <f>SUBTOTAL(9,C2200:C2201)</f>
        <v>22</v>
      </c>
    </row>
    <row r="2203" spans="1:3" hidden="1" outlineLevel="2" collapsed="1" x14ac:dyDescent="0.25">
      <c r="A2203" s="1">
        <v>40107</v>
      </c>
      <c r="B2203" t="s">
        <v>206</v>
      </c>
      <c r="C2203">
        <v>1</v>
      </c>
    </row>
    <row r="2204" spans="1:3" hidden="1" outlineLevel="2" x14ac:dyDescent="0.25">
      <c r="A2204" s="1">
        <v>40108</v>
      </c>
      <c r="B2204" t="s">
        <v>206</v>
      </c>
      <c r="C2204">
        <v>14</v>
      </c>
    </row>
    <row r="2205" spans="1:3" hidden="1" outlineLevel="2" collapsed="1" x14ac:dyDescent="0.25">
      <c r="A2205" s="1">
        <v>40113</v>
      </c>
      <c r="B2205" t="s">
        <v>206</v>
      </c>
      <c r="C2205">
        <v>6</v>
      </c>
    </row>
    <row r="2206" spans="1:3" outlineLevel="1" collapsed="1" x14ac:dyDescent="0.25">
      <c r="A2206" s="1"/>
      <c r="B2206" s="8" t="s">
        <v>362</v>
      </c>
      <c r="C2206">
        <f>SUBTOTAL(9,C2203:C2205)</f>
        <v>21</v>
      </c>
    </row>
    <row r="2207" spans="1:3" hidden="1" outlineLevel="2" x14ac:dyDescent="0.25">
      <c r="A2207" s="1">
        <v>40463</v>
      </c>
      <c r="B2207" t="s">
        <v>190</v>
      </c>
      <c r="C2207">
        <v>3</v>
      </c>
    </row>
    <row r="2208" spans="1:3" hidden="1" outlineLevel="2" x14ac:dyDescent="0.25">
      <c r="A2208" s="1">
        <v>40463</v>
      </c>
      <c r="B2208" t="s">
        <v>190</v>
      </c>
      <c r="C2208">
        <v>14</v>
      </c>
    </row>
    <row r="2209" spans="1:3" hidden="1" outlineLevel="2" x14ac:dyDescent="0.25">
      <c r="A2209" s="1">
        <v>40465</v>
      </c>
      <c r="B2209" t="s">
        <v>190</v>
      </c>
      <c r="C2209">
        <v>4</v>
      </c>
    </row>
    <row r="2210" spans="1:3" outlineLevel="1" collapsed="1" x14ac:dyDescent="0.25">
      <c r="A2210" s="1"/>
      <c r="B2210" s="8" t="s">
        <v>381</v>
      </c>
      <c r="C2210">
        <f>SUBTOTAL(9,C2207:C2209)</f>
        <v>21</v>
      </c>
    </row>
    <row r="2211" spans="1:3" hidden="1" outlineLevel="2" collapsed="1" x14ac:dyDescent="0.25">
      <c r="A2211" s="1">
        <v>38526</v>
      </c>
      <c r="B2211" t="s">
        <v>227</v>
      </c>
      <c r="C2211">
        <v>20</v>
      </c>
    </row>
    <row r="2212" spans="1:3" outlineLevel="1" collapsed="1" x14ac:dyDescent="0.25">
      <c r="A2212" s="1"/>
      <c r="B2212" s="8" t="s">
        <v>265</v>
      </c>
      <c r="C2212">
        <f>SUBTOTAL(9,C2211:C2211)</f>
        <v>20</v>
      </c>
    </row>
    <row r="2213" spans="1:3" hidden="1" outlineLevel="2" x14ac:dyDescent="0.25">
      <c r="A2213" s="1">
        <v>39152</v>
      </c>
      <c r="B2213" t="s">
        <v>139</v>
      </c>
      <c r="C2213">
        <v>12</v>
      </c>
    </row>
    <row r="2214" spans="1:3" hidden="1" outlineLevel="2" x14ac:dyDescent="0.25">
      <c r="A2214" s="1">
        <v>39154</v>
      </c>
      <c r="B2214" t="s">
        <v>139</v>
      </c>
      <c r="C2214">
        <v>6</v>
      </c>
    </row>
    <row r="2215" spans="1:3" hidden="1" outlineLevel="2" x14ac:dyDescent="0.25">
      <c r="A2215" s="1">
        <v>39158</v>
      </c>
      <c r="B2215" t="s">
        <v>139</v>
      </c>
      <c r="C2215">
        <v>2</v>
      </c>
    </row>
    <row r="2216" spans="1:3" outlineLevel="1" collapsed="1" x14ac:dyDescent="0.25">
      <c r="A2216" s="1"/>
      <c r="B2216" s="8" t="s">
        <v>292</v>
      </c>
      <c r="C2216">
        <f>SUBTOTAL(9,C2213:C2215)</f>
        <v>20</v>
      </c>
    </row>
    <row r="2217" spans="1:3" hidden="1" outlineLevel="2" collapsed="1" x14ac:dyDescent="0.25">
      <c r="A2217" s="1">
        <v>39382</v>
      </c>
      <c r="B2217" t="s">
        <v>160</v>
      </c>
      <c r="C2217">
        <v>2</v>
      </c>
    </row>
    <row r="2218" spans="1:3" hidden="1" outlineLevel="2" x14ac:dyDescent="0.25">
      <c r="A2218" s="1">
        <v>39382</v>
      </c>
      <c r="B2218" t="s">
        <v>160</v>
      </c>
      <c r="C2218">
        <v>18</v>
      </c>
    </row>
    <row r="2219" spans="1:3" outlineLevel="1" collapsed="1" x14ac:dyDescent="0.25">
      <c r="A2219" s="1"/>
      <c r="B2219" s="8" t="s">
        <v>302</v>
      </c>
      <c r="C2219">
        <f>SUBTOTAL(9,C2217:C2218)</f>
        <v>20</v>
      </c>
    </row>
    <row r="2220" spans="1:3" hidden="1" outlineLevel="2" collapsed="1" x14ac:dyDescent="0.25">
      <c r="A2220" s="1">
        <v>40747</v>
      </c>
      <c r="B2220" t="s">
        <v>157</v>
      </c>
      <c r="C2220">
        <v>2</v>
      </c>
    </row>
    <row r="2221" spans="1:3" hidden="1" outlineLevel="2" x14ac:dyDescent="0.25">
      <c r="A2221" s="1">
        <v>40748</v>
      </c>
      <c r="B2221" t="s">
        <v>157</v>
      </c>
      <c r="C2221">
        <v>2</v>
      </c>
    </row>
    <row r="2222" spans="1:3" hidden="1" outlineLevel="2" x14ac:dyDescent="0.25">
      <c r="A2222" s="1">
        <v>40748</v>
      </c>
      <c r="B2222" t="s">
        <v>157</v>
      </c>
      <c r="C2222">
        <v>16</v>
      </c>
    </row>
    <row r="2223" spans="1:3" outlineLevel="1" collapsed="1" x14ac:dyDescent="0.25">
      <c r="A2223" s="1"/>
      <c r="B2223" s="8" t="s">
        <v>390</v>
      </c>
      <c r="C2223">
        <f>SUBTOTAL(9,C2220:C2222)</f>
        <v>20</v>
      </c>
    </row>
    <row r="2224" spans="1:3" hidden="1" outlineLevel="2" x14ac:dyDescent="0.25">
      <c r="A2224" s="1">
        <v>40777</v>
      </c>
      <c r="B2224" t="s">
        <v>107</v>
      </c>
      <c r="C2224">
        <v>20</v>
      </c>
    </row>
    <row r="2225" spans="1:3" outlineLevel="1" collapsed="1" x14ac:dyDescent="0.25">
      <c r="A2225" s="1"/>
      <c r="B2225" s="8" t="s">
        <v>395</v>
      </c>
      <c r="C2225">
        <f>SUBTOTAL(9,C2224:C2224)</f>
        <v>20</v>
      </c>
    </row>
    <row r="2226" spans="1:3" hidden="1" outlineLevel="2" x14ac:dyDescent="0.25">
      <c r="A2226" s="1">
        <v>40838</v>
      </c>
      <c r="B2226" t="s">
        <v>230</v>
      </c>
      <c r="C2226">
        <v>20</v>
      </c>
    </row>
    <row r="2227" spans="1:3" outlineLevel="1" collapsed="1" x14ac:dyDescent="0.25">
      <c r="A2227" s="1"/>
      <c r="B2227" s="8" t="s">
        <v>400</v>
      </c>
      <c r="C2227">
        <f>SUBTOTAL(9,C2226:C2226)</f>
        <v>20</v>
      </c>
    </row>
    <row r="2228" spans="1:3" hidden="1" outlineLevel="2" x14ac:dyDescent="0.25">
      <c r="A2228" s="1">
        <v>41149</v>
      </c>
      <c r="B2228" t="s">
        <v>236</v>
      </c>
      <c r="C2228">
        <v>20</v>
      </c>
    </row>
    <row r="2229" spans="1:3" outlineLevel="1" collapsed="1" x14ac:dyDescent="0.25">
      <c r="A2229" s="1"/>
      <c r="B2229" s="8" t="s">
        <v>427</v>
      </c>
      <c r="C2229">
        <f>SUBTOTAL(9,C2228:C2228)</f>
        <v>20</v>
      </c>
    </row>
    <row r="2230" spans="1:3" hidden="1" outlineLevel="2" x14ac:dyDescent="0.25">
      <c r="A2230" s="1">
        <v>38982</v>
      </c>
      <c r="B2230" t="s">
        <v>84</v>
      </c>
      <c r="C2230">
        <v>2</v>
      </c>
    </row>
    <row r="2231" spans="1:3" hidden="1" outlineLevel="2" x14ac:dyDescent="0.25">
      <c r="A2231" s="1">
        <v>38985</v>
      </c>
      <c r="B2231" t="s">
        <v>84</v>
      </c>
      <c r="C2231">
        <v>8</v>
      </c>
    </row>
    <row r="2232" spans="1:3" hidden="1" outlineLevel="2" x14ac:dyDescent="0.25">
      <c r="A2232" s="1">
        <v>38985</v>
      </c>
      <c r="B2232" t="s">
        <v>84</v>
      </c>
      <c r="C2232">
        <v>1</v>
      </c>
    </row>
    <row r="2233" spans="1:3" hidden="1" outlineLevel="2" x14ac:dyDescent="0.25">
      <c r="A2233" s="1">
        <v>38985</v>
      </c>
      <c r="B2233" t="s">
        <v>84</v>
      </c>
      <c r="C2233">
        <v>2</v>
      </c>
    </row>
    <row r="2234" spans="1:3" hidden="1" outlineLevel="2" x14ac:dyDescent="0.25">
      <c r="A2234" s="1">
        <v>38986</v>
      </c>
      <c r="B2234" t="s">
        <v>84</v>
      </c>
      <c r="C2234">
        <v>6</v>
      </c>
    </row>
    <row r="2235" spans="1:3" outlineLevel="1" collapsed="1" x14ac:dyDescent="0.25">
      <c r="A2235" s="1"/>
      <c r="B2235" s="8" t="s">
        <v>286</v>
      </c>
      <c r="C2235">
        <f>SUBTOTAL(9,C2230:C2234)</f>
        <v>19</v>
      </c>
    </row>
    <row r="2236" spans="1:3" hidden="1" outlineLevel="2" x14ac:dyDescent="0.25">
      <c r="A2236" s="1">
        <v>39385</v>
      </c>
      <c r="B2236" t="s">
        <v>228</v>
      </c>
      <c r="C2236">
        <v>19</v>
      </c>
    </row>
    <row r="2237" spans="1:3" outlineLevel="1" collapsed="1" x14ac:dyDescent="0.25">
      <c r="A2237" s="1"/>
      <c r="B2237" s="8" t="s">
        <v>303</v>
      </c>
      <c r="C2237">
        <f>SUBTOTAL(9,C2236:C2236)</f>
        <v>19</v>
      </c>
    </row>
    <row r="2238" spans="1:3" hidden="1" outlineLevel="2" x14ac:dyDescent="0.25">
      <c r="A2238" s="1">
        <v>39686</v>
      </c>
      <c r="B2238" t="s">
        <v>76</v>
      </c>
      <c r="C2238">
        <v>16</v>
      </c>
    </row>
    <row r="2239" spans="1:3" hidden="1" outlineLevel="2" x14ac:dyDescent="0.25">
      <c r="A2239" s="1">
        <v>39689</v>
      </c>
      <c r="B2239" t="s">
        <v>76</v>
      </c>
      <c r="C2239">
        <v>3</v>
      </c>
    </row>
    <row r="2240" spans="1:3" outlineLevel="1" collapsed="1" x14ac:dyDescent="0.25">
      <c r="A2240" s="1"/>
      <c r="B2240" s="8" t="s">
        <v>321</v>
      </c>
      <c r="C2240">
        <f>SUBTOTAL(9,C2238:C2239)</f>
        <v>19</v>
      </c>
    </row>
    <row r="2241" spans="1:3" hidden="1" outlineLevel="2" x14ac:dyDescent="0.25">
      <c r="A2241" s="1">
        <v>40031</v>
      </c>
      <c r="B2241" t="s">
        <v>178</v>
      </c>
      <c r="C2241">
        <v>2</v>
      </c>
    </row>
    <row r="2242" spans="1:3" hidden="1" outlineLevel="2" x14ac:dyDescent="0.25">
      <c r="A2242" s="1">
        <v>40031</v>
      </c>
      <c r="B2242" t="s">
        <v>178</v>
      </c>
      <c r="C2242">
        <v>16</v>
      </c>
    </row>
    <row r="2243" spans="1:3" hidden="1" outlineLevel="2" x14ac:dyDescent="0.25">
      <c r="A2243" s="1">
        <v>40031</v>
      </c>
      <c r="B2243" t="s">
        <v>178</v>
      </c>
      <c r="C2243">
        <v>1</v>
      </c>
    </row>
    <row r="2244" spans="1:3" outlineLevel="1" collapsed="1" x14ac:dyDescent="0.25">
      <c r="A2244" s="1"/>
      <c r="B2244" s="8" t="s">
        <v>355</v>
      </c>
      <c r="C2244">
        <f>SUBTOTAL(9,C2241:C2243)</f>
        <v>19</v>
      </c>
    </row>
    <row r="2245" spans="1:3" hidden="1" outlineLevel="2" x14ac:dyDescent="0.25">
      <c r="A2245" s="1">
        <v>41061</v>
      </c>
      <c r="B2245" t="s">
        <v>194</v>
      </c>
      <c r="C2245">
        <v>13</v>
      </c>
    </row>
    <row r="2246" spans="1:3" hidden="1" outlineLevel="2" x14ac:dyDescent="0.25">
      <c r="A2246" s="1">
        <v>41064</v>
      </c>
      <c r="B2246" t="s">
        <v>194</v>
      </c>
      <c r="C2246">
        <v>6</v>
      </c>
    </row>
    <row r="2247" spans="1:3" outlineLevel="1" collapsed="1" x14ac:dyDescent="0.25">
      <c r="A2247" s="1"/>
      <c r="B2247" s="8" t="s">
        <v>424</v>
      </c>
      <c r="C2247">
        <f>SUBTOTAL(9,C2245:C2246)</f>
        <v>19</v>
      </c>
    </row>
    <row r="2248" spans="1:3" hidden="1" outlineLevel="2" x14ac:dyDescent="0.25">
      <c r="A2248" s="1">
        <v>38431</v>
      </c>
      <c r="B2248" t="s">
        <v>216</v>
      </c>
      <c r="C2248">
        <v>18</v>
      </c>
    </row>
    <row r="2249" spans="1:3" outlineLevel="1" collapsed="1" x14ac:dyDescent="0.25">
      <c r="A2249" s="1"/>
      <c r="B2249" s="8" t="s">
        <v>260</v>
      </c>
      <c r="C2249">
        <f>SUBTOTAL(9,C2248:C2248)</f>
        <v>18</v>
      </c>
    </row>
    <row r="2250" spans="1:3" hidden="1" outlineLevel="2" x14ac:dyDescent="0.25">
      <c r="A2250" s="1">
        <v>39690</v>
      </c>
      <c r="B2250" t="s">
        <v>191</v>
      </c>
      <c r="C2250">
        <v>7</v>
      </c>
    </row>
    <row r="2251" spans="1:3" hidden="1" outlineLevel="2" x14ac:dyDescent="0.25">
      <c r="A2251" s="1">
        <v>39690</v>
      </c>
      <c r="B2251" t="s">
        <v>191</v>
      </c>
      <c r="C2251">
        <v>11</v>
      </c>
    </row>
    <row r="2252" spans="1:3" outlineLevel="1" collapsed="1" x14ac:dyDescent="0.25">
      <c r="A2252" s="1"/>
      <c r="B2252" s="8" t="s">
        <v>322</v>
      </c>
      <c r="C2252">
        <f>SUBTOTAL(9,C2250:C2251)</f>
        <v>18</v>
      </c>
    </row>
    <row r="2253" spans="1:3" hidden="1" outlineLevel="2" x14ac:dyDescent="0.25">
      <c r="A2253" s="1">
        <v>39925</v>
      </c>
      <c r="B2253" t="s">
        <v>110</v>
      </c>
      <c r="C2253">
        <v>2</v>
      </c>
    </row>
    <row r="2254" spans="1:3" hidden="1" outlineLevel="2" x14ac:dyDescent="0.25">
      <c r="A2254" s="1">
        <v>39929</v>
      </c>
      <c r="B2254" t="s">
        <v>110</v>
      </c>
      <c r="C2254">
        <v>7</v>
      </c>
    </row>
    <row r="2255" spans="1:3" hidden="1" outlineLevel="2" x14ac:dyDescent="0.25">
      <c r="A2255" s="1">
        <v>39933</v>
      </c>
      <c r="B2255" t="s">
        <v>110</v>
      </c>
      <c r="C2255">
        <v>8</v>
      </c>
    </row>
    <row r="2256" spans="1:3" hidden="1" outlineLevel="2" x14ac:dyDescent="0.25">
      <c r="A2256" s="1">
        <v>39933</v>
      </c>
      <c r="B2256" t="s">
        <v>110</v>
      </c>
      <c r="C2256">
        <v>1</v>
      </c>
    </row>
    <row r="2257" spans="1:3" outlineLevel="1" collapsed="1" x14ac:dyDescent="0.25">
      <c r="A2257" s="1"/>
      <c r="B2257" s="8" t="s">
        <v>347</v>
      </c>
      <c r="C2257">
        <f>SUBTOTAL(9,C2253:C2256)</f>
        <v>18</v>
      </c>
    </row>
    <row r="2258" spans="1:3" hidden="1" outlineLevel="2" x14ac:dyDescent="0.25">
      <c r="A2258" s="1">
        <v>40265</v>
      </c>
      <c r="B2258" t="s">
        <v>224</v>
      </c>
      <c r="C2258">
        <v>4</v>
      </c>
    </row>
    <row r="2259" spans="1:3" hidden="1" outlineLevel="2" x14ac:dyDescent="0.25">
      <c r="A2259" s="1">
        <v>40267</v>
      </c>
      <c r="B2259" t="s">
        <v>224</v>
      </c>
      <c r="C2259">
        <v>14</v>
      </c>
    </row>
    <row r="2260" spans="1:3" outlineLevel="1" collapsed="1" x14ac:dyDescent="0.25">
      <c r="A2260" s="1"/>
      <c r="B2260" s="8" t="s">
        <v>368</v>
      </c>
      <c r="C2260">
        <f>SUBTOTAL(9,C2258:C2259)</f>
        <v>18</v>
      </c>
    </row>
    <row r="2261" spans="1:3" hidden="1" outlineLevel="2" x14ac:dyDescent="0.25">
      <c r="A2261" s="1">
        <v>40745</v>
      </c>
      <c r="B2261" t="s">
        <v>125</v>
      </c>
      <c r="C2261">
        <v>8</v>
      </c>
    </row>
    <row r="2262" spans="1:3" hidden="1" outlineLevel="2" x14ac:dyDescent="0.25">
      <c r="A2262" s="1">
        <v>40745</v>
      </c>
      <c r="B2262" t="s">
        <v>125</v>
      </c>
      <c r="C2262">
        <v>2</v>
      </c>
    </row>
    <row r="2263" spans="1:3" hidden="1" outlineLevel="2" x14ac:dyDescent="0.25">
      <c r="A2263" s="1">
        <v>40746</v>
      </c>
      <c r="B2263" t="s">
        <v>125</v>
      </c>
      <c r="C2263">
        <v>8</v>
      </c>
    </row>
    <row r="2264" spans="1:3" outlineLevel="1" collapsed="1" x14ac:dyDescent="0.25">
      <c r="A2264" s="1"/>
      <c r="B2264" s="8" t="s">
        <v>389</v>
      </c>
      <c r="C2264">
        <f>SUBTOTAL(9,C2261:C2263)</f>
        <v>18</v>
      </c>
    </row>
    <row r="2265" spans="1:3" hidden="1" outlineLevel="2" x14ac:dyDescent="0.25">
      <c r="A2265" s="1">
        <v>40966</v>
      </c>
      <c r="B2265" t="s">
        <v>73</v>
      </c>
      <c r="C2265">
        <v>18</v>
      </c>
    </row>
    <row r="2266" spans="1:3" outlineLevel="1" collapsed="1" x14ac:dyDescent="0.25">
      <c r="A2266" s="1"/>
      <c r="B2266" s="8" t="s">
        <v>410</v>
      </c>
      <c r="C2266">
        <f>SUBTOTAL(9,C2265:C2265)</f>
        <v>18</v>
      </c>
    </row>
    <row r="2267" spans="1:3" hidden="1" outlineLevel="2" x14ac:dyDescent="0.25">
      <c r="A2267" s="1">
        <v>41036</v>
      </c>
      <c r="B2267" t="s">
        <v>192</v>
      </c>
      <c r="C2267">
        <v>17</v>
      </c>
    </row>
    <row r="2268" spans="1:3" outlineLevel="1" collapsed="1" x14ac:dyDescent="0.25">
      <c r="A2268" s="1"/>
      <c r="B2268" s="8" t="s">
        <v>419</v>
      </c>
      <c r="C2268">
        <f>SUBTOTAL(9,C2267:C2267)</f>
        <v>17</v>
      </c>
    </row>
    <row r="2269" spans="1:3" hidden="1" outlineLevel="2" collapsed="1" x14ac:dyDescent="0.25">
      <c r="A2269" s="1">
        <v>38353</v>
      </c>
      <c r="B2269" t="s">
        <v>32</v>
      </c>
      <c r="C2269">
        <v>7</v>
      </c>
    </row>
    <row r="2270" spans="1:3" hidden="1" outlineLevel="2" x14ac:dyDescent="0.25">
      <c r="A2270" s="1">
        <v>38356</v>
      </c>
      <c r="B2270" t="s">
        <v>32</v>
      </c>
      <c r="C2270">
        <v>9</v>
      </c>
    </row>
    <row r="2271" spans="1:3" outlineLevel="1" collapsed="1" x14ac:dyDescent="0.25">
      <c r="A2271" s="1"/>
      <c r="B2271" s="8" t="s">
        <v>254</v>
      </c>
      <c r="C2271">
        <f>SUBTOTAL(9,C2269:C2270)</f>
        <v>16</v>
      </c>
    </row>
    <row r="2272" spans="1:3" hidden="1" outlineLevel="2" x14ac:dyDescent="0.25">
      <c r="A2272" s="1">
        <v>38568</v>
      </c>
      <c r="B2272" t="s">
        <v>204</v>
      </c>
      <c r="C2272">
        <v>6</v>
      </c>
    </row>
    <row r="2273" spans="1:3" hidden="1" outlineLevel="2" collapsed="1" x14ac:dyDescent="0.25">
      <c r="A2273" s="1">
        <v>38569</v>
      </c>
      <c r="B2273" t="s">
        <v>204</v>
      </c>
      <c r="C2273">
        <v>10</v>
      </c>
    </row>
    <row r="2274" spans="1:3" outlineLevel="1" collapsed="1" x14ac:dyDescent="0.25">
      <c r="A2274" s="1"/>
      <c r="B2274" s="8" t="s">
        <v>272</v>
      </c>
      <c r="C2274">
        <f>SUBTOTAL(9,C2272:C2273)</f>
        <v>16</v>
      </c>
    </row>
    <row r="2275" spans="1:3" hidden="1" outlineLevel="2" collapsed="1" x14ac:dyDescent="0.25">
      <c r="A2275" s="1">
        <v>39162</v>
      </c>
      <c r="B2275" t="s">
        <v>226</v>
      </c>
      <c r="C2275">
        <v>16</v>
      </c>
    </row>
    <row r="2276" spans="1:3" outlineLevel="1" collapsed="1" x14ac:dyDescent="0.25">
      <c r="A2276" s="1"/>
      <c r="B2276" s="8" t="s">
        <v>293</v>
      </c>
      <c r="C2276">
        <f>SUBTOTAL(9,C2275:C2275)</f>
        <v>16</v>
      </c>
    </row>
    <row r="2277" spans="1:3" hidden="1" outlineLevel="2" x14ac:dyDescent="0.25">
      <c r="A2277" s="1">
        <v>39524</v>
      </c>
      <c r="B2277" t="s">
        <v>199</v>
      </c>
      <c r="C2277">
        <v>15</v>
      </c>
    </row>
    <row r="2278" spans="1:3" hidden="1" outlineLevel="2" collapsed="1" x14ac:dyDescent="0.25">
      <c r="A2278" s="1">
        <v>39526</v>
      </c>
      <c r="B2278" t="s">
        <v>199</v>
      </c>
      <c r="C2278">
        <v>1</v>
      </c>
    </row>
    <row r="2279" spans="1:3" outlineLevel="1" collapsed="1" x14ac:dyDescent="0.25">
      <c r="A2279" s="1"/>
      <c r="B2279" s="8" t="s">
        <v>309</v>
      </c>
      <c r="C2279">
        <f>SUBTOTAL(9,C2277:C2278)</f>
        <v>16</v>
      </c>
    </row>
    <row r="2280" spans="1:3" hidden="1" outlineLevel="2" x14ac:dyDescent="0.25">
      <c r="A2280" s="1">
        <v>39918</v>
      </c>
      <c r="B2280" t="s">
        <v>129</v>
      </c>
      <c r="C2280">
        <v>7</v>
      </c>
    </row>
    <row r="2281" spans="1:3" hidden="1" outlineLevel="2" x14ac:dyDescent="0.25">
      <c r="A2281" s="1">
        <v>39921</v>
      </c>
      <c r="B2281" t="s">
        <v>129</v>
      </c>
      <c r="C2281">
        <v>9</v>
      </c>
    </row>
    <row r="2282" spans="1:3" outlineLevel="1" collapsed="1" x14ac:dyDescent="0.25">
      <c r="A2282" s="1"/>
      <c r="B2282" s="8" t="s">
        <v>345</v>
      </c>
      <c r="C2282">
        <f>SUBTOTAL(9,C2280:C2281)</f>
        <v>16</v>
      </c>
    </row>
    <row r="2283" spans="1:3" hidden="1" outlineLevel="2" collapsed="1" x14ac:dyDescent="0.25">
      <c r="A2283" s="1">
        <v>39935</v>
      </c>
      <c r="B2283" t="s">
        <v>134</v>
      </c>
      <c r="C2283">
        <v>13</v>
      </c>
    </row>
    <row r="2284" spans="1:3" hidden="1" outlineLevel="2" x14ac:dyDescent="0.25">
      <c r="A2284" s="1">
        <v>39937</v>
      </c>
      <c r="B2284" t="s">
        <v>134</v>
      </c>
      <c r="C2284">
        <v>3</v>
      </c>
    </row>
    <row r="2285" spans="1:3" outlineLevel="1" collapsed="1" x14ac:dyDescent="0.25">
      <c r="A2285" s="1"/>
      <c r="B2285" s="8" t="s">
        <v>348</v>
      </c>
      <c r="C2285">
        <f>SUBTOTAL(9,C2283:C2284)</f>
        <v>16</v>
      </c>
    </row>
    <row r="2286" spans="1:3" hidden="1" outlineLevel="2" collapsed="1" x14ac:dyDescent="0.25">
      <c r="A2286" s="1">
        <v>40797</v>
      </c>
      <c r="B2286" t="s">
        <v>179</v>
      </c>
      <c r="C2286">
        <v>16</v>
      </c>
    </row>
    <row r="2287" spans="1:3" outlineLevel="1" collapsed="1" x14ac:dyDescent="0.25">
      <c r="A2287" s="1"/>
      <c r="B2287" s="8" t="s">
        <v>398</v>
      </c>
      <c r="C2287">
        <f>SUBTOTAL(9,C2286:C2286)</f>
        <v>16</v>
      </c>
    </row>
    <row r="2288" spans="1:3" hidden="1" outlineLevel="2" x14ac:dyDescent="0.25">
      <c r="A2288" s="1">
        <v>40957</v>
      </c>
      <c r="B2288" t="s">
        <v>187</v>
      </c>
      <c r="C2288">
        <v>13</v>
      </c>
    </row>
    <row r="2289" spans="1:3" hidden="1" outlineLevel="2" x14ac:dyDescent="0.25">
      <c r="A2289" s="1">
        <v>40959</v>
      </c>
      <c r="B2289" t="s">
        <v>187</v>
      </c>
      <c r="C2289">
        <v>3</v>
      </c>
    </row>
    <row r="2290" spans="1:3" outlineLevel="1" collapsed="1" x14ac:dyDescent="0.25">
      <c r="A2290" s="1"/>
      <c r="B2290" s="8" t="s">
        <v>408</v>
      </c>
      <c r="C2290">
        <f>SUBTOTAL(9,C2288:C2289)</f>
        <v>16</v>
      </c>
    </row>
    <row r="2291" spans="1:3" hidden="1" outlineLevel="2" x14ac:dyDescent="0.25">
      <c r="A2291" s="1">
        <v>41405</v>
      </c>
      <c r="B2291" t="s">
        <v>214</v>
      </c>
      <c r="C2291">
        <v>16</v>
      </c>
    </row>
    <row r="2292" spans="1:3" outlineLevel="1" collapsed="1" x14ac:dyDescent="0.25">
      <c r="A2292" s="1"/>
      <c r="B2292" s="8" t="s">
        <v>442</v>
      </c>
      <c r="C2292">
        <f>SUBTOTAL(9,C2291:C2291)</f>
        <v>16</v>
      </c>
    </row>
    <row r="2293" spans="1:3" hidden="1" outlineLevel="2" x14ac:dyDescent="0.25">
      <c r="A2293" s="1">
        <v>41999</v>
      </c>
      <c r="B2293" t="s">
        <v>83</v>
      </c>
      <c r="C2293">
        <v>2</v>
      </c>
    </row>
    <row r="2294" spans="1:3" hidden="1" outlineLevel="2" x14ac:dyDescent="0.25">
      <c r="A2294" s="1">
        <v>42001</v>
      </c>
      <c r="B2294" t="s">
        <v>83</v>
      </c>
      <c r="C2294">
        <v>1</v>
      </c>
    </row>
    <row r="2295" spans="1:3" hidden="1" outlineLevel="2" x14ac:dyDescent="0.25">
      <c r="A2295" s="1">
        <v>42002</v>
      </c>
      <c r="B2295" t="s">
        <v>83</v>
      </c>
      <c r="C2295">
        <v>13</v>
      </c>
    </row>
    <row r="2296" spans="1:3" outlineLevel="1" collapsed="1" x14ac:dyDescent="0.25">
      <c r="A2296" s="1"/>
      <c r="B2296" s="8" t="s">
        <v>493</v>
      </c>
      <c r="C2296">
        <f>SUBTOTAL(9,C2293:C2295)</f>
        <v>16</v>
      </c>
    </row>
    <row r="2297" spans="1:3" hidden="1" outlineLevel="2" x14ac:dyDescent="0.25">
      <c r="A2297" s="1">
        <v>39380</v>
      </c>
      <c r="B2297" t="s">
        <v>233</v>
      </c>
      <c r="C2297">
        <v>4</v>
      </c>
    </row>
    <row r="2298" spans="1:3" hidden="1" outlineLevel="2" collapsed="1" x14ac:dyDescent="0.25">
      <c r="A2298" s="1">
        <v>39382</v>
      </c>
      <c r="B2298" t="s">
        <v>233</v>
      </c>
      <c r="C2298">
        <v>11</v>
      </c>
    </row>
    <row r="2299" spans="1:3" outlineLevel="1" collapsed="1" x14ac:dyDescent="0.25">
      <c r="A2299" s="1"/>
      <c r="B2299" s="8" t="s">
        <v>301</v>
      </c>
      <c r="C2299">
        <f>SUBTOTAL(9,C2297:C2298)</f>
        <v>15</v>
      </c>
    </row>
    <row r="2300" spans="1:3" hidden="1" outlineLevel="2" x14ac:dyDescent="0.25">
      <c r="A2300" s="1">
        <v>39694</v>
      </c>
      <c r="B2300" t="s">
        <v>198</v>
      </c>
      <c r="C2300">
        <v>15</v>
      </c>
    </row>
    <row r="2301" spans="1:3" outlineLevel="1" collapsed="1" x14ac:dyDescent="0.25">
      <c r="A2301" s="1"/>
      <c r="B2301" s="8" t="s">
        <v>324</v>
      </c>
      <c r="C2301">
        <f>SUBTOTAL(9,C2300:C2300)</f>
        <v>15</v>
      </c>
    </row>
    <row r="2302" spans="1:3" hidden="1" outlineLevel="2" collapsed="1" x14ac:dyDescent="0.25">
      <c r="A2302" s="1">
        <v>39775</v>
      </c>
      <c r="B2302" t="s">
        <v>29</v>
      </c>
      <c r="C2302">
        <v>3</v>
      </c>
    </row>
    <row r="2303" spans="1:3" hidden="1" outlineLevel="2" x14ac:dyDescent="0.25">
      <c r="A2303" s="1">
        <v>39776</v>
      </c>
      <c r="B2303" t="s">
        <v>29</v>
      </c>
      <c r="C2303">
        <v>7</v>
      </c>
    </row>
    <row r="2304" spans="1:3" hidden="1" outlineLevel="2" x14ac:dyDescent="0.25">
      <c r="A2304" s="1">
        <v>39776</v>
      </c>
      <c r="B2304" t="s">
        <v>29</v>
      </c>
      <c r="C2304">
        <v>3</v>
      </c>
    </row>
    <row r="2305" spans="1:3" hidden="1" outlineLevel="2" x14ac:dyDescent="0.25">
      <c r="A2305" s="1">
        <v>39776</v>
      </c>
      <c r="B2305" t="s">
        <v>29</v>
      </c>
      <c r="C2305">
        <v>2</v>
      </c>
    </row>
    <row r="2306" spans="1:3" outlineLevel="1" collapsed="1" x14ac:dyDescent="0.25">
      <c r="A2306" s="1"/>
      <c r="B2306" s="8" t="s">
        <v>330</v>
      </c>
      <c r="C2306">
        <f>SUBTOTAL(9,C2302:C2305)</f>
        <v>15</v>
      </c>
    </row>
    <row r="2307" spans="1:3" hidden="1" outlineLevel="2" x14ac:dyDescent="0.25">
      <c r="A2307" s="1">
        <v>39803</v>
      </c>
      <c r="B2307" t="s">
        <v>174</v>
      </c>
      <c r="C2307">
        <v>4</v>
      </c>
    </row>
    <row r="2308" spans="1:3" hidden="1" outlineLevel="2" collapsed="1" x14ac:dyDescent="0.25">
      <c r="A2308" s="1">
        <v>39803</v>
      </c>
      <c r="B2308" t="s">
        <v>174</v>
      </c>
      <c r="C2308">
        <v>9</v>
      </c>
    </row>
    <row r="2309" spans="1:3" hidden="1" outlineLevel="2" x14ac:dyDescent="0.25">
      <c r="A2309" s="1">
        <v>39804</v>
      </c>
      <c r="B2309" t="s">
        <v>174</v>
      </c>
      <c r="C2309">
        <v>2</v>
      </c>
    </row>
    <row r="2310" spans="1:3" outlineLevel="1" collapsed="1" x14ac:dyDescent="0.25">
      <c r="A2310" s="1"/>
      <c r="B2310" s="8" t="s">
        <v>336</v>
      </c>
      <c r="C2310">
        <f>SUBTOTAL(9,C2307:C2309)</f>
        <v>15</v>
      </c>
    </row>
    <row r="2311" spans="1:3" hidden="1" outlineLevel="2" x14ac:dyDescent="0.25">
      <c r="A2311" s="1">
        <v>40277</v>
      </c>
      <c r="B2311" t="s">
        <v>135</v>
      </c>
      <c r="C2311">
        <v>15</v>
      </c>
    </row>
    <row r="2312" spans="1:3" outlineLevel="1" collapsed="1" x14ac:dyDescent="0.25">
      <c r="A2312" s="1"/>
      <c r="B2312" s="8" t="s">
        <v>373</v>
      </c>
      <c r="C2312">
        <f>SUBTOTAL(9,C2311:C2311)</f>
        <v>15</v>
      </c>
    </row>
    <row r="2313" spans="1:3" hidden="1" outlineLevel="2" x14ac:dyDescent="0.25">
      <c r="A2313" s="1">
        <v>38784</v>
      </c>
      <c r="B2313" t="s">
        <v>169</v>
      </c>
      <c r="C2313">
        <v>10</v>
      </c>
    </row>
    <row r="2314" spans="1:3" hidden="1" outlineLevel="2" x14ac:dyDescent="0.25">
      <c r="A2314" s="1">
        <v>38786</v>
      </c>
      <c r="B2314" t="s">
        <v>169</v>
      </c>
      <c r="C2314">
        <v>4</v>
      </c>
    </row>
    <row r="2315" spans="1:3" outlineLevel="1" collapsed="1" x14ac:dyDescent="0.25">
      <c r="A2315" s="1"/>
      <c r="B2315" s="8" t="s">
        <v>280</v>
      </c>
      <c r="C2315">
        <f>SUBTOTAL(9,C2313:C2314)</f>
        <v>14</v>
      </c>
    </row>
    <row r="2316" spans="1:3" hidden="1" outlineLevel="2" x14ac:dyDescent="0.25">
      <c r="A2316" s="1">
        <v>39790</v>
      </c>
      <c r="B2316" t="s">
        <v>185</v>
      </c>
      <c r="C2316">
        <v>3</v>
      </c>
    </row>
    <row r="2317" spans="1:3" hidden="1" outlineLevel="2" x14ac:dyDescent="0.25">
      <c r="A2317" s="1">
        <v>39790</v>
      </c>
      <c r="B2317" t="s">
        <v>185</v>
      </c>
      <c r="C2317">
        <v>11</v>
      </c>
    </row>
    <row r="2318" spans="1:3" outlineLevel="1" collapsed="1" x14ac:dyDescent="0.25">
      <c r="A2318" s="1"/>
      <c r="B2318" s="8" t="s">
        <v>332</v>
      </c>
      <c r="C2318">
        <f>SUBTOTAL(9,C2316:C2317)</f>
        <v>14</v>
      </c>
    </row>
    <row r="2319" spans="1:3" hidden="1" outlineLevel="2" x14ac:dyDescent="0.25">
      <c r="A2319" s="1">
        <v>40447</v>
      </c>
      <c r="B2319" t="s">
        <v>2</v>
      </c>
      <c r="C2319">
        <v>2</v>
      </c>
    </row>
    <row r="2320" spans="1:3" hidden="1" outlineLevel="2" x14ac:dyDescent="0.25">
      <c r="A2320" s="1">
        <v>40447</v>
      </c>
      <c r="B2320" t="s">
        <v>2</v>
      </c>
      <c r="C2320">
        <v>12</v>
      </c>
    </row>
    <row r="2321" spans="1:3" outlineLevel="1" collapsed="1" x14ac:dyDescent="0.25">
      <c r="A2321" s="1"/>
      <c r="B2321" s="8" t="s">
        <v>377</v>
      </c>
      <c r="C2321">
        <f>SUBTOTAL(9,C2319:C2320)</f>
        <v>14</v>
      </c>
    </row>
    <row r="2322" spans="1:3" hidden="1" outlineLevel="2" x14ac:dyDescent="0.25">
      <c r="A2322" s="1">
        <v>40984</v>
      </c>
      <c r="B2322" t="s">
        <v>145</v>
      </c>
      <c r="C2322">
        <v>3</v>
      </c>
    </row>
    <row r="2323" spans="1:3" hidden="1" outlineLevel="2" x14ac:dyDescent="0.25">
      <c r="A2323" s="1">
        <v>40986</v>
      </c>
      <c r="B2323" t="s">
        <v>145</v>
      </c>
      <c r="C2323">
        <v>1</v>
      </c>
    </row>
    <row r="2324" spans="1:3" hidden="1" outlineLevel="2" x14ac:dyDescent="0.25">
      <c r="A2324" s="1">
        <v>40986</v>
      </c>
      <c r="B2324" t="s">
        <v>145</v>
      </c>
      <c r="C2324">
        <v>10</v>
      </c>
    </row>
    <row r="2325" spans="1:3" outlineLevel="1" collapsed="1" x14ac:dyDescent="0.25">
      <c r="A2325" s="1"/>
      <c r="B2325" s="8" t="s">
        <v>414</v>
      </c>
      <c r="C2325">
        <f>SUBTOTAL(9,C2322:C2324)</f>
        <v>14</v>
      </c>
    </row>
    <row r="2326" spans="1:3" hidden="1" outlineLevel="2" x14ac:dyDescent="0.25">
      <c r="A2326" s="1">
        <v>41841</v>
      </c>
      <c r="B2326" t="s">
        <v>231</v>
      </c>
      <c r="C2326">
        <v>14</v>
      </c>
    </row>
    <row r="2327" spans="1:3" outlineLevel="1" collapsed="1" x14ac:dyDescent="0.25">
      <c r="A2327" s="1"/>
      <c r="B2327" s="8" t="s">
        <v>478</v>
      </c>
      <c r="C2327">
        <f>SUBTOTAL(9,C2326:C2326)</f>
        <v>14</v>
      </c>
    </row>
    <row r="2328" spans="1:3" hidden="1" outlineLevel="2" x14ac:dyDescent="0.25">
      <c r="A2328" s="1">
        <v>40839</v>
      </c>
      <c r="B2328" t="s">
        <v>213</v>
      </c>
      <c r="C2328">
        <v>13</v>
      </c>
    </row>
    <row r="2329" spans="1:3" outlineLevel="1" collapsed="1" x14ac:dyDescent="0.25">
      <c r="A2329" s="1"/>
      <c r="B2329" s="8" t="s">
        <v>401</v>
      </c>
      <c r="C2329">
        <f>SUBTOTAL(9,C2328:C2328)</f>
        <v>13</v>
      </c>
    </row>
    <row r="2330" spans="1:3" hidden="1" outlineLevel="2" x14ac:dyDescent="0.25">
      <c r="A2330" s="1">
        <v>39132</v>
      </c>
      <c r="B2330" t="s">
        <v>205</v>
      </c>
      <c r="C2330">
        <v>1</v>
      </c>
    </row>
    <row r="2331" spans="1:3" hidden="1" outlineLevel="2" x14ac:dyDescent="0.25">
      <c r="A2331" s="1">
        <v>39134</v>
      </c>
      <c r="B2331" t="s">
        <v>205</v>
      </c>
      <c r="C2331">
        <v>4</v>
      </c>
    </row>
    <row r="2332" spans="1:3" hidden="1" outlineLevel="2" x14ac:dyDescent="0.25">
      <c r="A2332" s="1">
        <v>39139</v>
      </c>
      <c r="B2332" t="s">
        <v>205</v>
      </c>
      <c r="C2332">
        <v>7</v>
      </c>
    </row>
    <row r="2333" spans="1:3" outlineLevel="1" collapsed="1" x14ac:dyDescent="0.25">
      <c r="A2333" s="1"/>
      <c r="B2333" s="8" t="s">
        <v>290</v>
      </c>
      <c r="C2333">
        <f>SUBTOTAL(9,C2330:C2332)</f>
        <v>12</v>
      </c>
    </row>
    <row r="2334" spans="1:3" hidden="1" outlineLevel="2" x14ac:dyDescent="0.25">
      <c r="A2334" s="1">
        <v>39530</v>
      </c>
      <c r="B2334" t="s">
        <v>158</v>
      </c>
      <c r="C2334">
        <v>12</v>
      </c>
    </row>
    <row r="2335" spans="1:3" outlineLevel="1" collapsed="1" x14ac:dyDescent="0.25">
      <c r="A2335" s="1"/>
      <c r="B2335" s="8" t="s">
        <v>312</v>
      </c>
      <c r="C2335">
        <f>SUBTOTAL(9,C2334:C2334)</f>
        <v>12</v>
      </c>
    </row>
    <row r="2336" spans="1:3" hidden="1" outlineLevel="2" x14ac:dyDescent="0.25">
      <c r="A2336" s="1">
        <v>40270</v>
      </c>
      <c r="B2336" t="s">
        <v>121</v>
      </c>
      <c r="C2336">
        <v>3</v>
      </c>
    </row>
    <row r="2337" spans="1:3" hidden="1" outlineLevel="2" x14ac:dyDescent="0.25">
      <c r="A2337" s="1">
        <v>40270</v>
      </c>
      <c r="B2337" t="s">
        <v>121</v>
      </c>
      <c r="C2337">
        <v>9</v>
      </c>
    </row>
    <row r="2338" spans="1:3" outlineLevel="1" collapsed="1" x14ac:dyDescent="0.25">
      <c r="A2338" s="1"/>
      <c r="B2338" s="8" t="s">
        <v>370</v>
      </c>
      <c r="C2338">
        <f>SUBTOTAL(9,C2336:C2337)</f>
        <v>12</v>
      </c>
    </row>
    <row r="2339" spans="1:3" hidden="1" outlineLevel="2" x14ac:dyDescent="0.25">
      <c r="A2339" s="1">
        <v>40647</v>
      </c>
      <c r="B2339" t="s">
        <v>220</v>
      </c>
      <c r="C2339">
        <v>4</v>
      </c>
    </row>
    <row r="2340" spans="1:3" hidden="1" outlineLevel="2" x14ac:dyDescent="0.25">
      <c r="A2340" s="1">
        <v>40651</v>
      </c>
      <c r="B2340" t="s">
        <v>220</v>
      </c>
      <c r="C2340">
        <v>8</v>
      </c>
    </row>
    <row r="2341" spans="1:3" outlineLevel="1" collapsed="1" x14ac:dyDescent="0.25">
      <c r="A2341" s="1"/>
      <c r="B2341" s="8" t="s">
        <v>384</v>
      </c>
      <c r="C2341">
        <f>SUBTOTAL(9,C2339:C2340)</f>
        <v>12</v>
      </c>
    </row>
    <row r="2342" spans="1:3" hidden="1" outlineLevel="2" x14ac:dyDescent="0.25">
      <c r="A2342" s="1">
        <v>41478</v>
      </c>
      <c r="B2342" t="s">
        <v>209</v>
      </c>
      <c r="C2342">
        <v>6</v>
      </c>
    </row>
    <row r="2343" spans="1:3" hidden="1" outlineLevel="2" x14ac:dyDescent="0.25">
      <c r="A2343" s="1">
        <v>41479</v>
      </c>
      <c r="B2343" t="s">
        <v>209</v>
      </c>
      <c r="C2343">
        <v>6</v>
      </c>
    </row>
    <row r="2344" spans="1:3" outlineLevel="1" collapsed="1" x14ac:dyDescent="0.25">
      <c r="A2344" s="1"/>
      <c r="B2344" s="8" t="s">
        <v>449</v>
      </c>
      <c r="C2344">
        <f>SUBTOTAL(9,C2342:C2343)</f>
        <v>12</v>
      </c>
    </row>
    <row r="2345" spans="1:3" hidden="1" outlineLevel="2" collapsed="1" x14ac:dyDescent="0.25">
      <c r="A2345" s="1">
        <v>41728</v>
      </c>
      <c r="B2345" t="s">
        <v>165</v>
      </c>
      <c r="C2345">
        <v>2</v>
      </c>
    </row>
    <row r="2346" spans="1:3" hidden="1" outlineLevel="2" x14ac:dyDescent="0.25">
      <c r="A2346" s="1">
        <v>41732</v>
      </c>
      <c r="B2346" t="s">
        <v>165</v>
      </c>
      <c r="C2346">
        <v>10</v>
      </c>
    </row>
    <row r="2347" spans="1:3" outlineLevel="1" collapsed="1" x14ac:dyDescent="0.25">
      <c r="A2347" s="1"/>
      <c r="B2347" s="8" t="s">
        <v>470</v>
      </c>
      <c r="C2347">
        <f>SUBTOTAL(9,C2345:C2346)</f>
        <v>12</v>
      </c>
    </row>
    <row r="2348" spans="1:3" hidden="1" outlineLevel="2" x14ac:dyDescent="0.25">
      <c r="A2348" s="1">
        <v>39698</v>
      </c>
      <c r="B2348" t="s">
        <v>188</v>
      </c>
      <c r="C2348">
        <v>11</v>
      </c>
    </row>
    <row r="2349" spans="1:3" outlineLevel="1" collapsed="1" x14ac:dyDescent="0.25">
      <c r="A2349" s="1"/>
      <c r="B2349" s="8" t="s">
        <v>326</v>
      </c>
      <c r="C2349">
        <f>SUBTOTAL(9,C2348:C2348)</f>
        <v>11</v>
      </c>
    </row>
    <row r="2350" spans="1:3" hidden="1" outlineLevel="2" collapsed="1" x14ac:dyDescent="0.25">
      <c r="A2350" s="1">
        <v>39958</v>
      </c>
      <c r="B2350" t="s">
        <v>195</v>
      </c>
      <c r="C2350">
        <v>9</v>
      </c>
    </row>
    <row r="2351" spans="1:3" hidden="1" outlineLevel="2" x14ac:dyDescent="0.25">
      <c r="A2351" s="1">
        <v>39959</v>
      </c>
      <c r="B2351" t="s">
        <v>195</v>
      </c>
      <c r="C2351">
        <v>2</v>
      </c>
    </row>
    <row r="2352" spans="1:3" outlineLevel="1" collapsed="1" x14ac:dyDescent="0.25">
      <c r="A2352" s="1"/>
      <c r="B2352" s="8" t="s">
        <v>351</v>
      </c>
      <c r="C2352">
        <f>SUBTOTAL(9,C2350:C2351)</f>
        <v>11</v>
      </c>
    </row>
    <row r="2353" spans="1:3" hidden="1" outlineLevel="2" x14ac:dyDescent="0.25">
      <c r="A2353" s="1">
        <v>41370</v>
      </c>
      <c r="B2353" t="s">
        <v>202</v>
      </c>
      <c r="C2353">
        <v>11</v>
      </c>
    </row>
    <row r="2354" spans="1:3" outlineLevel="1" collapsed="1" x14ac:dyDescent="0.25">
      <c r="A2354" s="1"/>
      <c r="B2354" s="8" t="s">
        <v>435</v>
      </c>
      <c r="C2354">
        <f>SUBTOTAL(9,C2353:C2353)</f>
        <v>11</v>
      </c>
    </row>
    <row r="2355" spans="1:3" hidden="1" outlineLevel="2" x14ac:dyDescent="0.25">
      <c r="A2355" s="1">
        <v>40031</v>
      </c>
      <c r="B2355" t="s">
        <v>196</v>
      </c>
      <c r="C2355">
        <v>10</v>
      </c>
    </row>
    <row r="2356" spans="1:3" outlineLevel="1" collapsed="1" x14ac:dyDescent="0.25">
      <c r="A2356" s="1"/>
      <c r="B2356" s="8" t="s">
        <v>356</v>
      </c>
      <c r="C2356">
        <f>SUBTOTAL(9,C2355:C2355)</f>
        <v>10</v>
      </c>
    </row>
    <row r="2357" spans="1:3" hidden="1" outlineLevel="2" x14ac:dyDescent="0.25">
      <c r="A2357" s="1">
        <v>40268</v>
      </c>
      <c r="B2357" t="s">
        <v>138</v>
      </c>
      <c r="C2357">
        <v>10</v>
      </c>
    </row>
    <row r="2358" spans="1:3" outlineLevel="1" collapsed="1" x14ac:dyDescent="0.25">
      <c r="A2358" s="1"/>
      <c r="B2358" s="8" t="s">
        <v>369</v>
      </c>
      <c r="C2358">
        <f>SUBTOTAL(9,C2357:C2357)</f>
        <v>10</v>
      </c>
    </row>
    <row r="2359" spans="1:3" hidden="1" outlineLevel="2" x14ac:dyDescent="0.25">
      <c r="A2359" s="1">
        <v>41624</v>
      </c>
      <c r="B2359" t="s">
        <v>237</v>
      </c>
      <c r="C2359">
        <v>10</v>
      </c>
    </row>
    <row r="2360" spans="1:3" outlineLevel="1" collapsed="1" x14ac:dyDescent="0.25">
      <c r="A2360" s="1"/>
      <c r="B2360" s="8" t="s">
        <v>452</v>
      </c>
      <c r="C2360">
        <f>SUBTOTAL(9,C2359:C2359)</f>
        <v>10</v>
      </c>
    </row>
    <row r="2361" spans="1:3" hidden="1" outlineLevel="2" x14ac:dyDescent="0.25">
      <c r="A2361" s="1">
        <v>38546</v>
      </c>
      <c r="B2361" t="s">
        <v>34</v>
      </c>
      <c r="C2361">
        <v>7</v>
      </c>
    </row>
    <row r="2362" spans="1:3" hidden="1" outlineLevel="2" x14ac:dyDescent="0.25">
      <c r="A2362" s="1">
        <v>38547</v>
      </c>
      <c r="B2362" t="s">
        <v>34</v>
      </c>
      <c r="C2362">
        <v>2</v>
      </c>
    </row>
    <row r="2363" spans="1:3" outlineLevel="1" collapsed="1" x14ac:dyDescent="0.25">
      <c r="A2363" s="1"/>
      <c r="B2363" s="8" t="s">
        <v>268</v>
      </c>
      <c r="C2363">
        <f>SUBTOTAL(9,C2361:C2362)</f>
        <v>9</v>
      </c>
    </row>
    <row r="2364" spans="1:3" hidden="1" outlineLevel="2" x14ac:dyDescent="0.25">
      <c r="A2364" s="1">
        <v>40951</v>
      </c>
      <c r="B2364" t="s">
        <v>117</v>
      </c>
      <c r="C2364">
        <v>9</v>
      </c>
    </row>
    <row r="2365" spans="1:3" outlineLevel="1" collapsed="1" x14ac:dyDescent="0.25">
      <c r="A2365" s="1"/>
      <c r="B2365" s="8" t="s">
        <v>406</v>
      </c>
      <c r="C2365">
        <f>SUBTOTAL(9,C2364:C2364)</f>
        <v>9</v>
      </c>
    </row>
    <row r="2366" spans="1:3" hidden="1" outlineLevel="2" x14ac:dyDescent="0.25">
      <c r="A2366" s="1">
        <v>41149</v>
      </c>
      <c r="B2366" t="s">
        <v>217</v>
      </c>
      <c r="C2366">
        <v>9</v>
      </c>
    </row>
    <row r="2367" spans="1:3" outlineLevel="1" collapsed="1" x14ac:dyDescent="0.25">
      <c r="A2367" s="1"/>
      <c r="B2367" s="8" t="s">
        <v>428</v>
      </c>
      <c r="C2367">
        <f>SUBTOTAL(9,C2366:C2366)</f>
        <v>9</v>
      </c>
    </row>
    <row r="2368" spans="1:3" hidden="1" outlineLevel="2" x14ac:dyDescent="0.25">
      <c r="A2368" s="1">
        <v>41689</v>
      </c>
      <c r="B2368" t="s">
        <v>189</v>
      </c>
      <c r="C2368">
        <v>9</v>
      </c>
    </row>
    <row r="2369" spans="1:3" outlineLevel="1" collapsed="1" x14ac:dyDescent="0.25">
      <c r="A2369" s="1"/>
      <c r="B2369" s="8" t="s">
        <v>465</v>
      </c>
      <c r="C2369">
        <f>SUBTOTAL(9,C2368:C2368)</f>
        <v>9</v>
      </c>
    </row>
    <row r="2370" spans="1:3" hidden="1" outlineLevel="2" x14ac:dyDescent="0.25">
      <c r="A2370" s="1">
        <v>38787</v>
      </c>
      <c r="B2370" t="s">
        <v>234</v>
      </c>
      <c r="C2370">
        <v>5</v>
      </c>
    </row>
    <row r="2371" spans="1:3" hidden="1" outlineLevel="2" x14ac:dyDescent="0.25">
      <c r="A2371" s="1">
        <v>38788</v>
      </c>
      <c r="B2371" t="s">
        <v>234</v>
      </c>
      <c r="C2371">
        <v>3</v>
      </c>
    </row>
    <row r="2372" spans="1:3" outlineLevel="1" collapsed="1" x14ac:dyDescent="0.25">
      <c r="A2372" s="1"/>
      <c r="B2372" s="8" t="s">
        <v>281</v>
      </c>
      <c r="C2372">
        <f>SUBTOTAL(9,C2370:C2371)</f>
        <v>8</v>
      </c>
    </row>
    <row r="2373" spans="1:3" hidden="1" outlineLevel="2" x14ac:dyDescent="0.25">
      <c r="A2373" s="1">
        <v>41989</v>
      </c>
      <c r="B2373" t="s">
        <v>95</v>
      </c>
      <c r="C2373">
        <v>2</v>
      </c>
    </row>
    <row r="2374" spans="1:3" hidden="1" outlineLevel="2" x14ac:dyDescent="0.25">
      <c r="A2374" s="1">
        <v>41991</v>
      </c>
      <c r="B2374" t="s">
        <v>95</v>
      </c>
      <c r="C2374">
        <v>6</v>
      </c>
    </row>
    <row r="2375" spans="1:3" outlineLevel="1" collapsed="1" x14ac:dyDescent="0.25">
      <c r="A2375" s="1"/>
      <c r="B2375" s="8" t="s">
        <v>490</v>
      </c>
      <c r="C2375">
        <f>SUBTOTAL(9,C2373:C2374)</f>
        <v>8</v>
      </c>
    </row>
    <row r="2376" spans="1:3" hidden="1" outlineLevel="2" x14ac:dyDescent="0.25">
      <c r="A2376" s="1">
        <v>38410</v>
      </c>
      <c r="B2376" t="s">
        <v>114</v>
      </c>
      <c r="C2376">
        <v>7</v>
      </c>
    </row>
    <row r="2377" spans="1:3" outlineLevel="1" collapsed="1" x14ac:dyDescent="0.25">
      <c r="A2377" s="1"/>
      <c r="B2377" s="8" t="s">
        <v>256</v>
      </c>
      <c r="C2377">
        <f>SUBTOTAL(9,C2376:C2376)</f>
        <v>7</v>
      </c>
    </row>
    <row r="2378" spans="1:3" hidden="1" outlineLevel="2" x14ac:dyDescent="0.25">
      <c r="A2378" s="1">
        <v>38435</v>
      </c>
      <c r="B2378" t="s">
        <v>128</v>
      </c>
      <c r="C2378">
        <v>6</v>
      </c>
    </row>
    <row r="2379" spans="1:3" hidden="1" outlineLevel="2" x14ac:dyDescent="0.25">
      <c r="A2379" s="1">
        <v>38437</v>
      </c>
      <c r="B2379" t="s">
        <v>128</v>
      </c>
      <c r="C2379">
        <v>1</v>
      </c>
    </row>
    <row r="2380" spans="1:3" outlineLevel="1" collapsed="1" x14ac:dyDescent="0.25">
      <c r="A2380" s="1"/>
      <c r="B2380" s="8" t="s">
        <v>261</v>
      </c>
      <c r="C2380">
        <f>SUBTOTAL(9,C2378:C2379)</f>
        <v>7</v>
      </c>
    </row>
    <row r="2381" spans="1:3" hidden="1" outlineLevel="2" x14ac:dyDescent="0.25">
      <c r="A2381" s="1">
        <v>39393</v>
      </c>
      <c r="B2381" t="s">
        <v>180</v>
      </c>
      <c r="C2381">
        <v>5</v>
      </c>
    </row>
    <row r="2382" spans="1:3" hidden="1" outlineLevel="2" x14ac:dyDescent="0.25">
      <c r="A2382" s="1">
        <v>39394</v>
      </c>
      <c r="B2382" t="s">
        <v>180</v>
      </c>
      <c r="C2382">
        <v>2</v>
      </c>
    </row>
    <row r="2383" spans="1:3" outlineLevel="1" collapsed="1" x14ac:dyDescent="0.25">
      <c r="A2383" s="1"/>
      <c r="B2383" s="8" t="s">
        <v>305</v>
      </c>
      <c r="C2383">
        <f>SUBTOTAL(9,C2381:C2382)</f>
        <v>7</v>
      </c>
    </row>
    <row r="2384" spans="1:3" hidden="1" outlineLevel="2" x14ac:dyDescent="0.25">
      <c r="A2384" s="1">
        <v>41734</v>
      </c>
      <c r="B2384" t="s">
        <v>218</v>
      </c>
      <c r="C2384">
        <v>7</v>
      </c>
    </row>
    <row r="2385" spans="1:3" outlineLevel="1" collapsed="1" x14ac:dyDescent="0.25">
      <c r="A2385" s="1"/>
      <c r="B2385" s="8" t="s">
        <v>471</v>
      </c>
      <c r="C2385">
        <f>SUBTOTAL(9,C2384:C2384)</f>
        <v>7</v>
      </c>
    </row>
    <row r="2386" spans="1:3" hidden="1" outlineLevel="2" x14ac:dyDescent="0.25">
      <c r="A2386" s="1">
        <v>39797</v>
      </c>
      <c r="B2386" t="s">
        <v>238</v>
      </c>
      <c r="C2386">
        <v>6</v>
      </c>
    </row>
    <row r="2387" spans="1:3" outlineLevel="1" collapsed="1" x14ac:dyDescent="0.25">
      <c r="A2387" s="1"/>
      <c r="B2387" s="8" t="s">
        <v>334</v>
      </c>
      <c r="C2387">
        <f>SUBTOTAL(9,C2386:C2386)</f>
        <v>6</v>
      </c>
    </row>
    <row r="2388" spans="1:3" hidden="1" outlineLevel="2" x14ac:dyDescent="0.25">
      <c r="A2388" s="1">
        <v>40448</v>
      </c>
      <c r="B2388" t="s">
        <v>193</v>
      </c>
      <c r="C2388">
        <v>6</v>
      </c>
    </row>
    <row r="2389" spans="1:3" outlineLevel="1" collapsed="1" x14ac:dyDescent="0.25">
      <c r="A2389" s="1"/>
      <c r="B2389" s="8" t="s">
        <v>378</v>
      </c>
      <c r="C2389">
        <f>SUBTOTAL(9,C2388:C2388)</f>
        <v>6</v>
      </c>
    </row>
    <row r="2390" spans="1:3" hidden="1" outlineLevel="2" collapsed="1" x14ac:dyDescent="0.25">
      <c r="A2390" s="1">
        <v>39691</v>
      </c>
      <c r="B2390" t="s">
        <v>150</v>
      </c>
      <c r="C2390">
        <v>2</v>
      </c>
    </row>
    <row r="2391" spans="1:3" hidden="1" outlineLevel="2" x14ac:dyDescent="0.25">
      <c r="A2391" s="1">
        <v>39691</v>
      </c>
      <c r="B2391" t="s">
        <v>150</v>
      </c>
      <c r="C2391">
        <v>1</v>
      </c>
    </row>
    <row r="2392" spans="1:3" hidden="1" outlineLevel="2" x14ac:dyDescent="0.25">
      <c r="A2392" s="1">
        <v>39692</v>
      </c>
      <c r="B2392" t="s">
        <v>150</v>
      </c>
      <c r="C2392">
        <v>1</v>
      </c>
    </row>
    <row r="2393" spans="1:3" outlineLevel="1" collapsed="1" x14ac:dyDescent="0.25">
      <c r="A2393" s="1"/>
      <c r="B2393" s="8" t="s">
        <v>323</v>
      </c>
      <c r="C2393">
        <f>SUBTOTAL(9,C2390:C2392)</f>
        <v>4</v>
      </c>
    </row>
    <row r="2394" spans="1:3" hidden="1" outlineLevel="2" x14ac:dyDescent="0.25">
      <c r="A2394" s="1">
        <v>41690</v>
      </c>
      <c r="B2394" t="s">
        <v>235</v>
      </c>
      <c r="C2394">
        <v>4</v>
      </c>
    </row>
    <row r="2395" spans="1:3" outlineLevel="1" collapsed="1" x14ac:dyDescent="0.25">
      <c r="A2395" s="1"/>
      <c r="B2395" s="8" t="s">
        <v>467</v>
      </c>
      <c r="C2395">
        <f>SUBTOTAL(9,C2394:C2394)</f>
        <v>4</v>
      </c>
    </row>
    <row r="2396" spans="1:3" hidden="1" outlineLevel="2" x14ac:dyDescent="0.25">
      <c r="A2396" s="1">
        <v>41329</v>
      </c>
      <c r="B2396" t="s">
        <v>225</v>
      </c>
      <c r="C2396">
        <v>3</v>
      </c>
    </row>
    <row r="2397" spans="1:3" outlineLevel="1" collapsed="1" x14ac:dyDescent="0.25">
      <c r="A2397" s="1"/>
      <c r="B2397" s="8" t="s">
        <v>430</v>
      </c>
      <c r="C2397">
        <f>SUBTOTAL(9,C2396:C2396)</f>
        <v>3</v>
      </c>
    </row>
    <row r="2398" spans="1:3" hidden="1" outlineLevel="2" x14ac:dyDescent="0.25">
      <c r="A2398" s="1">
        <v>39794</v>
      </c>
      <c r="B2398" t="s">
        <v>239</v>
      </c>
      <c r="C2398">
        <v>1</v>
      </c>
    </row>
    <row r="2399" spans="1:3" outlineLevel="1" collapsed="1" x14ac:dyDescent="0.25">
      <c r="A2399" s="1"/>
      <c r="B2399" s="8" t="s">
        <v>333</v>
      </c>
      <c r="C2399">
        <f>SUBTOTAL(9,C2398:C2398)</f>
        <v>1</v>
      </c>
    </row>
    <row r="2400" spans="1:3" hidden="1" outlineLevel="2" x14ac:dyDescent="0.25">
      <c r="A2400" s="1">
        <v>41656</v>
      </c>
      <c r="B2400" t="s">
        <v>103</v>
      </c>
      <c r="C2400">
        <v>1</v>
      </c>
    </row>
    <row r="2401" spans="1:3" outlineLevel="1" collapsed="1" x14ac:dyDescent="0.25">
      <c r="A2401" s="1"/>
      <c r="B2401" s="8" t="s">
        <v>459</v>
      </c>
      <c r="C2401">
        <f>SUBTOTAL(9,C2400:C2400)</f>
        <v>1</v>
      </c>
    </row>
    <row r="2402" spans="1:3" hidden="1" outlineLevel="2" x14ac:dyDescent="0.25">
      <c r="A2402" s="1">
        <v>41945</v>
      </c>
      <c r="B2402" t="s">
        <v>223</v>
      </c>
      <c r="C2402">
        <v>1</v>
      </c>
    </row>
    <row r="2403" spans="1:3" outlineLevel="1" collapsed="1" x14ac:dyDescent="0.25">
      <c r="A2403" s="1"/>
      <c r="B2403" s="8" t="s">
        <v>487</v>
      </c>
      <c r="C2403">
        <f>SUBTOTAL(9,C2402:C2402)</f>
        <v>1</v>
      </c>
    </row>
    <row r="2404" spans="1:3" x14ac:dyDescent="0.25">
      <c r="A2404" s="1"/>
      <c r="B2404" s="8" t="s">
        <v>250</v>
      </c>
      <c r="C2404">
        <f>SUBTOTAL(9,C2:C2402)</f>
        <v>300227</v>
      </c>
    </row>
  </sheetData>
  <sortState ref="A2:C2403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3"/>
  <sheetViews>
    <sheetView zoomScale="115" zoomScaleNormal="115" workbookViewId="0">
      <selection activeCell="K17" sqref="K17"/>
    </sheetView>
  </sheetViews>
  <sheetFormatPr defaultRowHeight="15" x14ac:dyDescent="0.25"/>
  <cols>
    <col min="1" max="1" width="16.85546875" customWidth="1"/>
    <col min="2" max="2" width="23.42578125" customWidth="1"/>
    <col min="3" max="3" width="11.7109375" bestFit="1" customWidth="1"/>
    <col min="4" max="4" width="22" bestFit="1" customWidth="1"/>
    <col min="5" max="5" width="15.7109375" bestFit="1" customWidth="1"/>
    <col min="6" max="8" width="15.7109375" customWidth="1"/>
    <col min="9" max="9" width="14.42578125" customWidth="1"/>
    <col min="10" max="10" width="12.5703125" customWidth="1"/>
    <col min="11" max="11" width="37.140625" bestFit="1" customWidth="1"/>
    <col min="12" max="12" width="13.5703125" customWidth="1"/>
    <col min="13" max="13" width="13.42578125" customWidth="1"/>
  </cols>
  <sheetData>
    <row r="1" spans="1:11" x14ac:dyDescent="0.25">
      <c r="A1" t="s">
        <v>241</v>
      </c>
      <c r="B1" t="s">
        <v>242</v>
      </c>
      <c r="C1" t="s">
        <v>243</v>
      </c>
      <c r="D1" t="s">
        <v>246</v>
      </c>
      <c r="E1" t="s">
        <v>247</v>
      </c>
      <c r="F1" t="s">
        <v>519</v>
      </c>
      <c r="J1" t="s">
        <v>245</v>
      </c>
    </row>
    <row r="2" spans="1:11" x14ac:dyDescent="0.25">
      <c r="A2" s="1">
        <v>38353</v>
      </c>
      <c r="B2" t="s">
        <v>0</v>
      </c>
      <c r="C2">
        <v>10</v>
      </c>
      <c r="D2" s="3">
        <f>VLOOKUP(F2,$H$5:$I$14,2,0)</f>
        <v>2</v>
      </c>
      <c r="E2" s="3">
        <f t="shared" ref="E2:E65" si="0">C2*D2</f>
        <v>20</v>
      </c>
      <c r="F2" s="5">
        <f>YEAR(A2)</f>
        <v>2005</v>
      </c>
      <c r="G2" s="5"/>
      <c r="H2" s="5"/>
      <c r="J2" t="s">
        <v>244</v>
      </c>
    </row>
    <row r="3" spans="1:11" x14ac:dyDescent="0.25">
      <c r="A3" s="1">
        <v>38356</v>
      </c>
      <c r="B3" t="s">
        <v>1</v>
      </c>
      <c r="C3">
        <v>2</v>
      </c>
      <c r="D3" s="3">
        <f>VLOOKUP(F3,$H$5:$I$14,2,0)</f>
        <v>2</v>
      </c>
      <c r="E3" s="3">
        <f t="shared" si="0"/>
        <v>4</v>
      </c>
      <c r="F3" s="5">
        <f t="shared" ref="F3:F66" si="1">YEAR(A3)</f>
        <v>2005</v>
      </c>
      <c r="G3" s="5"/>
      <c r="H3" s="5"/>
    </row>
    <row r="4" spans="1:11" x14ac:dyDescent="0.25">
      <c r="A4" s="1">
        <v>38357</v>
      </c>
      <c r="B4" t="s">
        <v>2</v>
      </c>
      <c r="C4">
        <v>2</v>
      </c>
      <c r="D4" s="3">
        <f>VLOOKUP(F4,$H$5:$I$14,2,0)</f>
        <v>2</v>
      </c>
      <c r="E4" s="3">
        <f t="shared" si="0"/>
        <v>4</v>
      </c>
      <c r="F4" s="5">
        <f t="shared" si="1"/>
        <v>2005</v>
      </c>
      <c r="G4" s="5"/>
      <c r="H4" t="s">
        <v>240</v>
      </c>
    </row>
    <row r="5" spans="1:11" x14ac:dyDescent="0.25">
      <c r="A5" s="1">
        <v>38362</v>
      </c>
      <c r="B5" t="s">
        <v>3</v>
      </c>
      <c r="C5">
        <v>5</v>
      </c>
      <c r="D5" s="3">
        <f>VLOOKUP(F5,$H$5:$I$14,2,0)</f>
        <v>2</v>
      </c>
      <c r="E5" s="3">
        <f t="shared" si="0"/>
        <v>10</v>
      </c>
      <c r="F5" s="5">
        <f t="shared" si="1"/>
        <v>2005</v>
      </c>
      <c r="G5" s="5"/>
      <c r="H5">
        <v>2005</v>
      </c>
      <c r="I5" s="3">
        <v>2</v>
      </c>
    </row>
    <row r="6" spans="1:11" x14ac:dyDescent="0.25">
      <c r="A6" s="1">
        <v>38363</v>
      </c>
      <c r="B6" t="s">
        <v>4</v>
      </c>
      <c r="C6">
        <v>14</v>
      </c>
      <c r="D6" s="3">
        <f>VLOOKUP(F6,$H$5:$I$14,2,0)</f>
        <v>2</v>
      </c>
      <c r="E6" s="3">
        <f t="shared" si="0"/>
        <v>28</v>
      </c>
      <c r="F6" s="5">
        <f t="shared" si="1"/>
        <v>2005</v>
      </c>
      <c r="G6" s="5"/>
      <c r="H6">
        <v>2006</v>
      </c>
      <c r="I6" s="3">
        <v>2.0499999999999998</v>
      </c>
    </row>
    <row r="7" spans="1:11" x14ac:dyDescent="0.25">
      <c r="A7" s="1">
        <v>38365</v>
      </c>
      <c r="B7" t="s">
        <v>5</v>
      </c>
      <c r="C7">
        <v>436</v>
      </c>
      <c r="D7" s="3">
        <f>VLOOKUP(F7,$H$5:$I$14,2,0)</f>
        <v>2</v>
      </c>
      <c r="E7" s="3">
        <f t="shared" si="0"/>
        <v>872</v>
      </c>
      <c r="F7" s="5">
        <f t="shared" si="1"/>
        <v>2005</v>
      </c>
      <c r="G7" s="5"/>
      <c r="H7">
        <v>2007</v>
      </c>
      <c r="I7" s="3">
        <v>2.09</v>
      </c>
    </row>
    <row r="8" spans="1:11" x14ac:dyDescent="0.25">
      <c r="A8" s="1">
        <v>38366</v>
      </c>
      <c r="B8" t="s">
        <v>6</v>
      </c>
      <c r="C8">
        <v>95</v>
      </c>
      <c r="D8" s="3">
        <f>VLOOKUP(F8,$H$5:$I$14,2,0)</f>
        <v>2</v>
      </c>
      <c r="E8" s="3">
        <f t="shared" si="0"/>
        <v>190</v>
      </c>
      <c r="F8" s="5">
        <f t="shared" si="1"/>
        <v>2005</v>
      </c>
      <c r="G8" s="5"/>
      <c r="H8">
        <v>2008</v>
      </c>
      <c r="I8" s="3">
        <v>2.15</v>
      </c>
    </row>
    <row r="9" spans="1:11" ht="21" x14ac:dyDescent="0.35">
      <c r="A9" s="1">
        <v>38370</v>
      </c>
      <c r="B9" t="s">
        <v>7</v>
      </c>
      <c r="C9">
        <v>350</v>
      </c>
      <c r="D9" s="3">
        <f>VLOOKUP(F9,$H$5:$I$14,2,0)</f>
        <v>2</v>
      </c>
      <c r="E9" s="3">
        <f t="shared" si="0"/>
        <v>700</v>
      </c>
      <c r="F9" s="5">
        <f t="shared" si="1"/>
        <v>2005</v>
      </c>
      <c r="G9" s="5"/>
      <c r="H9">
        <v>2009</v>
      </c>
      <c r="I9" s="3">
        <v>2.13</v>
      </c>
      <c r="K9" s="4" t="s">
        <v>248</v>
      </c>
    </row>
    <row r="10" spans="1:11" ht="21" x14ac:dyDescent="0.35">
      <c r="A10" s="1">
        <v>38371</v>
      </c>
      <c r="B10" t="s">
        <v>7</v>
      </c>
      <c r="C10">
        <v>231</v>
      </c>
      <c r="D10" s="3">
        <f>VLOOKUP(F10,$H$5:$I$14,2,0)</f>
        <v>2</v>
      </c>
      <c r="E10" s="3">
        <f t="shared" si="0"/>
        <v>462</v>
      </c>
      <c r="F10" s="5">
        <f t="shared" si="1"/>
        <v>2005</v>
      </c>
      <c r="G10" s="5"/>
      <c r="H10">
        <v>2010</v>
      </c>
      <c r="I10" s="3">
        <v>2.1</v>
      </c>
      <c r="K10" s="9">
        <f>SUM(E:E)</f>
        <v>643267.07000000111</v>
      </c>
    </row>
    <row r="11" spans="1:11" x14ac:dyDescent="0.25">
      <c r="A11" s="1">
        <v>38372</v>
      </c>
      <c r="B11" t="s">
        <v>8</v>
      </c>
      <c r="C11">
        <v>38</v>
      </c>
      <c r="D11" s="3">
        <f>VLOOKUP(F11,$H$5:$I$14,2,0)</f>
        <v>2</v>
      </c>
      <c r="E11" s="3">
        <f t="shared" si="0"/>
        <v>76</v>
      </c>
      <c r="F11" s="5">
        <f t="shared" si="1"/>
        <v>2005</v>
      </c>
      <c r="G11" s="5"/>
      <c r="H11">
        <v>2011</v>
      </c>
      <c r="I11" s="3">
        <v>2.2000000000000002</v>
      </c>
    </row>
    <row r="12" spans="1:11" x14ac:dyDescent="0.25">
      <c r="A12" s="1">
        <v>38374</v>
      </c>
      <c r="B12" t="s">
        <v>9</v>
      </c>
      <c r="C12">
        <v>440</v>
      </c>
      <c r="D12" s="3">
        <f>VLOOKUP(F12,$H$5:$I$14,2,0)</f>
        <v>2</v>
      </c>
      <c r="E12" s="3">
        <f t="shared" si="0"/>
        <v>880</v>
      </c>
      <c r="F12" s="5">
        <f t="shared" si="1"/>
        <v>2005</v>
      </c>
      <c r="G12" s="5"/>
      <c r="H12">
        <v>2012</v>
      </c>
      <c r="I12" s="3">
        <v>2.25</v>
      </c>
    </row>
    <row r="13" spans="1:11" x14ac:dyDescent="0.25">
      <c r="A13" s="1">
        <v>38376</v>
      </c>
      <c r="B13" t="s">
        <v>10</v>
      </c>
      <c r="C13">
        <v>120</v>
      </c>
      <c r="D13" s="3">
        <f>VLOOKUP(F13,$H$5:$I$14,2,0)</f>
        <v>2</v>
      </c>
      <c r="E13" s="3">
        <f t="shared" si="0"/>
        <v>240</v>
      </c>
      <c r="F13" s="5">
        <f t="shared" si="1"/>
        <v>2005</v>
      </c>
      <c r="G13" s="5"/>
      <c r="H13">
        <v>2013</v>
      </c>
      <c r="I13" s="3">
        <v>2.2200000000000002</v>
      </c>
    </row>
    <row r="14" spans="1:11" x14ac:dyDescent="0.25">
      <c r="A14" s="1">
        <v>38377</v>
      </c>
      <c r="B14" t="s">
        <v>11</v>
      </c>
      <c r="C14">
        <v>11</v>
      </c>
      <c r="D14" s="3">
        <f>VLOOKUP(F14,$H$5:$I$14,2,0)</f>
        <v>2</v>
      </c>
      <c r="E14" s="3">
        <f t="shared" si="0"/>
        <v>22</v>
      </c>
      <c r="F14" s="5">
        <f t="shared" si="1"/>
        <v>2005</v>
      </c>
      <c r="G14" s="5"/>
      <c r="H14">
        <v>2014</v>
      </c>
      <c r="I14" s="3">
        <v>2.23</v>
      </c>
    </row>
    <row r="15" spans="1:11" x14ac:dyDescent="0.25">
      <c r="A15" s="1">
        <v>38378</v>
      </c>
      <c r="B15" t="s">
        <v>12</v>
      </c>
      <c r="C15">
        <v>36</v>
      </c>
      <c r="D15" s="3">
        <f>VLOOKUP(F15,$H$5:$I$14,2,0)</f>
        <v>2</v>
      </c>
      <c r="E15" s="3">
        <f t="shared" si="0"/>
        <v>72</v>
      </c>
      <c r="F15" s="5">
        <f t="shared" si="1"/>
        <v>2005</v>
      </c>
      <c r="G15" s="5"/>
      <c r="H15" s="5"/>
    </row>
    <row r="16" spans="1:11" x14ac:dyDescent="0.25">
      <c r="A16" s="1">
        <v>38379</v>
      </c>
      <c r="B16" t="s">
        <v>10</v>
      </c>
      <c r="C16">
        <v>51</v>
      </c>
      <c r="D16" s="3">
        <f>VLOOKUP(F16,$H$5:$I$14,2,0)</f>
        <v>2</v>
      </c>
      <c r="E16" s="3">
        <f t="shared" si="0"/>
        <v>102</v>
      </c>
      <c r="F16" s="5">
        <f t="shared" si="1"/>
        <v>2005</v>
      </c>
      <c r="G16" s="5"/>
      <c r="H16" s="5"/>
    </row>
    <row r="17" spans="1:9" x14ac:dyDescent="0.25">
      <c r="A17" s="1">
        <v>38385</v>
      </c>
      <c r="B17" t="s">
        <v>7</v>
      </c>
      <c r="C17">
        <v>465</v>
      </c>
      <c r="D17" s="3">
        <f>VLOOKUP(F17,$H$5:$I$14,2,0)</f>
        <v>2</v>
      </c>
      <c r="E17" s="3">
        <f t="shared" si="0"/>
        <v>930</v>
      </c>
      <c r="F17" s="5">
        <f t="shared" si="1"/>
        <v>2005</v>
      </c>
      <c r="G17" s="5"/>
    </row>
    <row r="18" spans="1:9" x14ac:dyDescent="0.25">
      <c r="A18" s="1">
        <v>38386</v>
      </c>
      <c r="B18" t="s">
        <v>13</v>
      </c>
      <c r="C18">
        <v>8</v>
      </c>
      <c r="D18" s="3">
        <f>VLOOKUP(F18,$H$5:$I$14,2,0)</f>
        <v>2</v>
      </c>
      <c r="E18" s="3">
        <f t="shared" si="0"/>
        <v>16</v>
      </c>
      <c r="F18" s="5">
        <f t="shared" si="1"/>
        <v>2005</v>
      </c>
      <c r="G18" s="5"/>
    </row>
    <row r="19" spans="1:9" x14ac:dyDescent="0.25">
      <c r="A19" s="1">
        <v>38388</v>
      </c>
      <c r="B19" t="s">
        <v>14</v>
      </c>
      <c r="C19">
        <v>287</v>
      </c>
      <c r="D19" s="3">
        <f>VLOOKUP(F19,$H$5:$I$14,2,0)</f>
        <v>2</v>
      </c>
      <c r="E19" s="3">
        <f t="shared" si="0"/>
        <v>574</v>
      </c>
      <c r="F19" s="5">
        <f t="shared" si="1"/>
        <v>2005</v>
      </c>
      <c r="G19" s="5"/>
    </row>
    <row r="20" spans="1:9" x14ac:dyDescent="0.25">
      <c r="A20" s="1">
        <v>38388</v>
      </c>
      <c r="B20" t="s">
        <v>15</v>
      </c>
      <c r="C20">
        <v>12</v>
      </c>
      <c r="D20" s="3">
        <f>VLOOKUP(F20,$H$5:$I$14,2,0)</f>
        <v>2</v>
      </c>
      <c r="E20" s="3">
        <f t="shared" si="0"/>
        <v>24</v>
      </c>
      <c r="F20" s="5">
        <f t="shared" si="1"/>
        <v>2005</v>
      </c>
      <c r="G20" s="5"/>
      <c r="H20" t="s">
        <v>249</v>
      </c>
      <c r="I20" t="s">
        <v>518</v>
      </c>
    </row>
    <row r="21" spans="1:9" x14ac:dyDescent="0.25">
      <c r="A21" s="1">
        <v>38393</v>
      </c>
      <c r="B21" t="s">
        <v>16</v>
      </c>
      <c r="C21">
        <v>6</v>
      </c>
      <c r="D21" s="3">
        <f>VLOOKUP(F21,$H$5:$I$14,2,0)</f>
        <v>2</v>
      </c>
      <c r="E21" s="3">
        <f t="shared" si="0"/>
        <v>12</v>
      </c>
      <c r="F21" s="5">
        <f t="shared" si="1"/>
        <v>2005</v>
      </c>
      <c r="G21" s="5"/>
      <c r="H21">
        <v>2005</v>
      </c>
      <c r="I21">
        <f>SUMIF($F$2:$F$2163, $H21,$E$2:$E$2163)</f>
        <v>54032</v>
      </c>
    </row>
    <row r="22" spans="1:9" x14ac:dyDescent="0.25">
      <c r="A22" s="1">
        <v>38397</v>
      </c>
      <c r="B22" t="s">
        <v>17</v>
      </c>
      <c r="C22">
        <v>321</v>
      </c>
      <c r="D22" s="3">
        <f>VLOOKUP(F22,$H$5:$I$14,2,0)</f>
        <v>2</v>
      </c>
      <c r="E22" s="3">
        <f t="shared" si="0"/>
        <v>642</v>
      </c>
      <c r="F22" s="5">
        <f t="shared" si="1"/>
        <v>2005</v>
      </c>
      <c r="G22" s="5"/>
      <c r="H22">
        <v>2006</v>
      </c>
      <c r="I22">
        <f>SUMIF($F$2:$F$2163, $H22,$E$2:$E$2163)</f>
        <v>55813.3</v>
      </c>
    </row>
    <row r="23" spans="1:9" x14ac:dyDescent="0.25">
      <c r="A23" s="1">
        <v>38401</v>
      </c>
      <c r="B23" t="s">
        <v>18</v>
      </c>
      <c r="C23">
        <v>99</v>
      </c>
      <c r="D23" s="3">
        <f>VLOOKUP(F23,$H$5:$I$14,2,0)</f>
        <v>2</v>
      </c>
      <c r="E23" s="3">
        <f t="shared" si="0"/>
        <v>198</v>
      </c>
      <c r="F23" s="5">
        <f t="shared" si="1"/>
        <v>2005</v>
      </c>
      <c r="G23" s="5"/>
      <c r="H23">
        <v>2007</v>
      </c>
      <c r="I23">
        <f>SUMIF($F$2:$F$2163, $H23,$E$2:$E$2163)</f>
        <v>66294.799999999974</v>
      </c>
    </row>
    <row r="24" spans="1:9" x14ac:dyDescent="0.25">
      <c r="A24" s="1">
        <v>38401</v>
      </c>
      <c r="B24" t="s">
        <v>19</v>
      </c>
      <c r="C24">
        <v>91</v>
      </c>
      <c r="D24" s="3">
        <f>VLOOKUP(F24,$H$5:$I$14,2,0)</f>
        <v>2</v>
      </c>
      <c r="E24" s="3">
        <f t="shared" si="0"/>
        <v>182</v>
      </c>
      <c r="F24" s="5">
        <f t="shared" si="1"/>
        <v>2005</v>
      </c>
      <c r="G24" s="5"/>
      <c r="H24">
        <v>2008</v>
      </c>
      <c r="I24">
        <f>SUMIF($F$2:$F$2163, $H24,$E$2:$E$2163)</f>
        <v>78524.450000000012</v>
      </c>
    </row>
    <row r="25" spans="1:9" x14ac:dyDescent="0.25">
      <c r="A25" s="1">
        <v>38407</v>
      </c>
      <c r="B25" t="s">
        <v>14</v>
      </c>
      <c r="C25">
        <v>118</v>
      </c>
      <c r="D25" s="3">
        <f>VLOOKUP(F25,$H$5:$I$14,2,0)</f>
        <v>2</v>
      </c>
      <c r="E25" s="3">
        <f t="shared" si="0"/>
        <v>236</v>
      </c>
      <c r="F25" s="5">
        <f t="shared" si="1"/>
        <v>2005</v>
      </c>
      <c r="G25" s="5"/>
      <c r="H25">
        <v>2009</v>
      </c>
      <c r="I25">
        <f>SUMIF($F$2:$F$2163, $H25,$E$2:$E$2163)</f>
        <v>65527.319999999956</v>
      </c>
    </row>
    <row r="26" spans="1:9" x14ac:dyDescent="0.25">
      <c r="A26" s="1">
        <v>38408</v>
      </c>
      <c r="B26" t="s">
        <v>20</v>
      </c>
      <c r="C26">
        <v>58</v>
      </c>
      <c r="D26" s="3">
        <f>VLOOKUP(F26,$H$5:$I$14,2,0)</f>
        <v>2</v>
      </c>
      <c r="E26" s="3">
        <f t="shared" si="0"/>
        <v>116</v>
      </c>
      <c r="F26" s="5">
        <f t="shared" si="1"/>
        <v>2005</v>
      </c>
      <c r="G26" s="5"/>
      <c r="H26">
        <v>2010</v>
      </c>
      <c r="I26">
        <f>SUMIF($F$2:$F$2163, $H26,$E$2:$E$2163)</f>
        <v>68294.10000000002</v>
      </c>
    </row>
    <row r="27" spans="1:9" x14ac:dyDescent="0.25">
      <c r="A27" s="1">
        <v>38409</v>
      </c>
      <c r="B27" t="s">
        <v>21</v>
      </c>
      <c r="C27">
        <v>16</v>
      </c>
      <c r="D27" s="3">
        <f>VLOOKUP(F27,$H$5:$I$14,2,0)</f>
        <v>2</v>
      </c>
      <c r="E27" s="3">
        <f t="shared" si="0"/>
        <v>32</v>
      </c>
      <c r="F27" s="5">
        <f t="shared" si="1"/>
        <v>2005</v>
      </c>
      <c r="G27" s="5"/>
      <c r="H27">
        <v>2011</v>
      </c>
      <c r="I27">
        <f>SUMIF($F$2:$F$2163, $H27,$E$2:$E$2163)</f>
        <v>52311.599999999984</v>
      </c>
    </row>
    <row r="28" spans="1:9" x14ac:dyDescent="0.25">
      <c r="A28" s="1">
        <v>38409</v>
      </c>
      <c r="B28" t="s">
        <v>22</v>
      </c>
      <c r="C28">
        <v>348</v>
      </c>
      <c r="D28" s="3">
        <f>VLOOKUP(F28,$H$5:$I$14,2,0)</f>
        <v>2</v>
      </c>
      <c r="E28" s="3">
        <f t="shared" si="0"/>
        <v>696</v>
      </c>
      <c r="F28" s="5">
        <f t="shared" si="1"/>
        <v>2005</v>
      </c>
      <c r="G28" s="5"/>
      <c r="H28">
        <v>2012</v>
      </c>
      <c r="I28">
        <f>SUMIF($F$2:$F$2163, $H28,$E$2:$E$2163)</f>
        <v>60696</v>
      </c>
    </row>
    <row r="29" spans="1:9" x14ac:dyDescent="0.25">
      <c r="A29" s="1">
        <v>38410</v>
      </c>
      <c r="B29" t="s">
        <v>5</v>
      </c>
      <c r="C29">
        <v>336</v>
      </c>
      <c r="D29" s="3">
        <f>VLOOKUP(F29,$H$5:$I$14,2,0)</f>
        <v>2</v>
      </c>
      <c r="E29" s="3">
        <f t="shared" si="0"/>
        <v>672</v>
      </c>
      <c r="F29" s="5">
        <f t="shared" si="1"/>
        <v>2005</v>
      </c>
      <c r="G29" s="5"/>
      <c r="H29">
        <v>2013</v>
      </c>
      <c r="I29">
        <f>SUMIF($F$2:$F$2163, $H29,$E$2:$E$2163)</f>
        <v>63090.179999999993</v>
      </c>
    </row>
    <row r="30" spans="1:9" x14ac:dyDescent="0.25">
      <c r="A30" s="1">
        <v>38410</v>
      </c>
      <c r="B30" t="s">
        <v>22</v>
      </c>
      <c r="C30">
        <v>435</v>
      </c>
      <c r="D30" s="3">
        <f>VLOOKUP(F30,$H$5:$I$14,2,0)</f>
        <v>2</v>
      </c>
      <c r="E30" s="3">
        <f t="shared" si="0"/>
        <v>870</v>
      </c>
      <c r="F30" s="5">
        <f t="shared" si="1"/>
        <v>2005</v>
      </c>
      <c r="G30" s="5"/>
      <c r="H30">
        <v>2014</v>
      </c>
      <c r="I30">
        <f>SUMIF($F$2:$F$2163, $H30,$E$2:$E$2163)</f>
        <v>78683.320000000022</v>
      </c>
    </row>
    <row r="31" spans="1:9" x14ac:dyDescent="0.25">
      <c r="A31" s="1">
        <v>38410</v>
      </c>
      <c r="B31" t="s">
        <v>23</v>
      </c>
      <c r="C31">
        <v>110</v>
      </c>
      <c r="D31" s="3">
        <f>VLOOKUP(F31,$H$5:$I$14,2,0)</f>
        <v>2</v>
      </c>
      <c r="E31" s="3">
        <f t="shared" si="0"/>
        <v>220</v>
      </c>
      <c r="F31" s="5">
        <f t="shared" si="1"/>
        <v>2005</v>
      </c>
      <c r="G31" s="5"/>
      <c r="H31" t="s">
        <v>520</v>
      </c>
      <c r="I31">
        <f>SUM(I21:I30)</f>
        <v>643267.07000000007</v>
      </c>
    </row>
    <row r="32" spans="1:9" x14ac:dyDescent="0.25">
      <c r="A32" s="1">
        <v>38412</v>
      </c>
      <c r="B32" t="s">
        <v>24</v>
      </c>
      <c r="C32">
        <v>204</v>
      </c>
      <c r="D32" s="3">
        <f>VLOOKUP(F32,$H$5:$I$14,2,0)</f>
        <v>2</v>
      </c>
      <c r="E32" s="3">
        <f t="shared" si="0"/>
        <v>408</v>
      </c>
      <c r="F32" s="5">
        <f t="shared" si="1"/>
        <v>2005</v>
      </c>
      <c r="G32" s="5"/>
      <c r="H32" s="5"/>
    </row>
    <row r="33" spans="1:8" x14ac:dyDescent="0.25">
      <c r="A33" s="1">
        <v>38412</v>
      </c>
      <c r="B33" t="s">
        <v>18</v>
      </c>
      <c r="C33">
        <v>20</v>
      </c>
      <c r="D33" s="3">
        <f>VLOOKUP(F33,$H$5:$I$14,2,0)</f>
        <v>2</v>
      </c>
      <c r="E33" s="3">
        <f t="shared" si="0"/>
        <v>40</v>
      </c>
      <c r="F33" s="5">
        <f t="shared" si="1"/>
        <v>2005</v>
      </c>
      <c r="G33" s="5"/>
      <c r="H33" s="5"/>
    </row>
    <row r="34" spans="1:8" x14ac:dyDescent="0.25">
      <c r="A34" s="1">
        <v>38414</v>
      </c>
      <c r="B34" t="s">
        <v>25</v>
      </c>
      <c r="C34">
        <v>102</v>
      </c>
      <c r="D34" s="3">
        <f>VLOOKUP(F34,$H$5:$I$14,2,0)</f>
        <v>2</v>
      </c>
      <c r="E34" s="3">
        <f t="shared" si="0"/>
        <v>204</v>
      </c>
      <c r="F34" s="5">
        <f t="shared" si="1"/>
        <v>2005</v>
      </c>
      <c r="G34" s="5"/>
      <c r="H34" s="5"/>
    </row>
    <row r="35" spans="1:8" x14ac:dyDescent="0.25">
      <c r="A35" s="1">
        <v>38416</v>
      </c>
      <c r="B35" t="s">
        <v>26</v>
      </c>
      <c r="C35">
        <v>48</v>
      </c>
      <c r="D35" s="3">
        <f>VLOOKUP(F35,$H$5:$I$14,2,0)</f>
        <v>2</v>
      </c>
      <c r="E35" s="3">
        <f t="shared" si="0"/>
        <v>96</v>
      </c>
      <c r="F35" s="5">
        <f t="shared" si="1"/>
        <v>2005</v>
      </c>
      <c r="G35" s="5"/>
      <c r="H35" s="5"/>
    </row>
    <row r="36" spans="1:8" x14ac:dyDescent="0.25">
      <c r="A36" s="1">
        <v>38418</v>
      </c>
      <c r="B36" t="s">
        <v>22</v>
      </c>
      <c r="C36">
        <v>329</v>
      </c>
      <c r="D36" s="3">
        <f>VLOOKUP(F36,$H$5:$I$14,2,0)</f>
        <v>2</v>
      </c>
      <c r="E36" s="3">
        <f t="shared" si="0"/>
        <v>658</v>
      </c>
      <c r="F36" s="5">
        <f t="shared" si="1"/>
        <v>2005</v>
      </c>
      <c r="G36" s="5"/>
      <c r="H36" s="5"/>
    </row>
    <row r="37" spans="1:8" x14ac:dyDescent="0.25">
      <c r="A37" s="1">
        <v>38420</v>
      </c>
      <c r="B37" t="s">
        <v>27</v>
      </c>
      <c r="C37">
        <v>16</v>
      </c>
      <c r="D37" s="3">
        <f>VLOOKUP(F37,$H$5:$I$14,2,0)</f>
        <v>2</v>
      </c>
      <c r="E37" s="3">
        <f t="shared" si="0"/>
        <v>32</v>
      </c>
      <c r="F37" s="5">
        <f t="shared" si="1"/>
        <v>2005</v>
      </c>
      <c r="G37" s="5"/>
      <c r="H37" s="5"/>
    </row>
    <row r="38" spans="1:8" x14ac:dyDescent="0.25">
      <c r="A38" s="1">
        <v>38421</v>
      </c>
      <c r="B38" t="s">
        <v>28</v>
      </c>
      <c r="C38">
        <v>102</v>
      </c>
      <c r="D38" s="3">
        <f>VLOOKUP(F38,$H$5:$I$14,2,0)</f>
        <v>2</v>
      </c>
      <c r="E38" s="3">
        <f t="shared" si="0"/>
        <v>204</v>
      </c>
      <c r="F38" s="5">
        <f t="shared" si="1"/>
        <v>2005</v>
      </c>
      <c r="G38" s="5"/>
      <c r="H38" s="5"/>
    </row>
    <row r="39" spans="1:8" x14ac:dyDescent="0.25">
      <c r="A39" s="1">
        <v>38421</v>
      </c>
      <c r="B39" t="s">
        <v>14</v>
      </c>
      <c r="C39">
        <v>309</v>
      </c>
      <c r="D39" s="3">
        <f>VLOOKUP(F39,$H$5:$I$14,2,0)</f>
        <v>2</v>
      </c>
      <c r="E39" s="3">
        <f t="shared" si="0"/>
        <v>618</v>
      </c>
      <c r="F39" s="5">
        <f t="shared" si="1"/>
        <v>2005</v>
      </c>
      <c r="G39" s="5"/>
      <c r="H39" s="5"/>
    </row>
    <row r="40" spans="1:8" x14ac:dyDescent="0.25">
      <c r="A40" s="1">
        <v>38423</v>
      </c>
      <c r="B40" t="s">
        <v>5</v>
      </c>
      <c r="C40">
        <v>331</v>
      </c>
      <c r="D40" s="3">
        <f>VLOOKUP(F40,$H$5:$I$14,2,0)</f>
        <v>2</v>
      </c>
      <c r="E40" s="3">
        <f t="shared" si="0"/>
        <v>662</v>
      </c>
      <c r="F40" s="5">
        <f t="shared" si="1"/>
        <v>2005</v>
      </c>
      <c r="G40" s="5"/>
      <c r="H40" s="5"/>
    </row>
    <row r="41" spans="1:8" x14ac:dyDescent="0.25">
      <c r="A41" s="1">
        <v>38428</v>
      </c>
      <c r="B41" t="s">
        <v>29</v>
      </c>
      <c r="C41">
        <v>3</v>
      </c>
      <c r="D41" s="3">
        <f>VLOOKUP(F41,$H$5:$I$14,2,0)</f>
        <v>2</v>
      </c>
      <c r="E41" s="3">
        <f t="shared" si="0"/>
        <v>6</v>
      </c>
      <c r="F41" s="5">
        <f t="shared" si="1"/>
        <v>2005</v>
      </c>
      <c r="G41" s="5"/>
      <c r="H41" s="5"/>
    </row>
    <row r="42" spans="1:8" x14ac:dyDescent="0.25">
      <c r="A42" s="1">
        <v>38429</v>
      </c>
      <c r="B42" t="s">
        <v>30</v>
      </c>
      <c r="C42">
        <v>76</v>
      </c>
      <c r="D42" s="3">
        <f>VLOOKUP(F42,$H$5:$I$14,2,0)</f>
        <v>2</v>
      </c>
      <c r="E42" s="3">
        <f t="shared" si="0"/>
        <v>152</v>
      </c>
      <c r="F42" s="5">
        <f t="shared" si="1"/>
        <v>2005</v>
      </c>
      <c r="G42" s="5"/>
      <c r="H42" s="5"/>
    </row>
    <row r="43" spans="1:8" x14ac:dyDescent="0.25">
      <c r="A43" s="1">
        <v>38429</v>
      </c>
      <c r="B43" t="s">
        <v>31</v>
      </c>
      <c r="C43">
        <v>196</v>
      </c>
      <c r="D43" s="3">
        <f>VLOOKUP(F43,$H$5:$I$14,2,0)</f>
        <v>2</v>
      </c>
      <c r="E43" s="3">
        <f t="shared" si="0"/>
        <v>392</v>
      </c>
      <c r="F43" s="5">
        <f t="shared" si="1"/>
        <v>2005</v>
      </c>
      <c r="G43" s="5"/>
      <c r="H43" s="5"/>
    </row>
    <row r="44" spans="1:8" x14ac:dyDescent="0.25">
      <c r="A44" s="1">
        <v>38431</v>
      </c>
      <c r="B44" t="s">
        <v>18</v>
      </c>
      <c r="C44">
        <v>54</v>
      </c>
      <c r="D44" s="3">
        <f>VLOOKUP(F44,$H$5:$I$14,2,0)</f>
        <v>2</v>
      </c>
      <c r="E44" s="3">
        <f t="shared" si="0"/>
        <v>108</v>
      </c>
      <c r="F44" s="5">
        <f t="shared" si="1"/>
        <v>2005</v>
      </c>
      <c r="G44" s="5"/>
      <c r="H44" s="5"/>
    </row>
    <row r="45" spans="1:8" x14ac:dyDescent="0.25">
      <c r="A45" s="1">
        <v>38435</v>
      </c>
      <c r="B45" t="s">
        <v>9</v>
      </c>
      <c r="C45">
        <v>277</v>
      </c>
      <c r="D45" s="3">
        <f>VLOOKUP(F45,$H$5:$I$14,2,0)</f>
        <v>2</v>
      </c>
      <c r="E45" s="3">
        <f t="shared" si="0"/>
        <v>554</v>
      </c>
      <c r="F45" s="5">
        <f t="shared" si="1"/>
        <v>2005</v>
      </c>
      <c r="G45" s="5"/>
      <c r="H45" s="5"/>
    </row>
    <row r="46" spans="1:8" x14ac:dyDescent="0.25">
      <c r="A46" s="1">
        <v>38437</v>
      </c>
      <c r="B46" t="s">
        <v>32</v>
      </c>
      <c r="C46">
        <v>7</v>
      </c>
      <c r="D46" s="3">
        <f>VLOOKUP(F46,$H$5:$I$14,2,0)</f>
        <v>2</v>
      </c>
      <c r="E46" s="3">
        <f t="shared" si="0"/>
        <v>14</v>
      </c>
      <c r="F46" s="5">
        <f t="shared" si="1"/>
        <v>2005</v>
      </c>
      <c r="G46" s="5"/>
      <c r="H46" s="5"/>
    </row>
    <row r="47" spans="1:8" x14ac:dyDescent="0.25">
      <c r="A47" s="1">
        <v>38439</v>
      </c>
      <c r="B47" t="s">
        <v>33</v>
      </c>
      <c r="C47">
        <v>12</v>
      </c>
      <c r="D47" s="3">
        <f>VLOOKUP(F47,$H$5:$I$14,2,0)</f>
        <v>2</v>
      </c>
      <c r="E47" s="3">
        <f t="shared" si="0"/>
        <v>24</v>
      </c>
      <c r="F47" s="5">
        <f t="shared" si="1"/>
        <v>2005</v>
      </c>
      <c r="G47" s="5"/>
      <c r="H47" s="5"/>
    </row>
    <row r="48" spans="1:8" x14ac:dyDescent="0.25">
      <c r="A48" s="1">
        <v>38440</v>
      </c>
      <c r="B48" t="s">
        <v>34</v>
      </c>
      <c r="C48">
        <v>7</v>
      </c>
      <c r="D48" s="3">
        <f>VLOOKUP(F48,$H$5:$I$14,2,0)</f>
        <v>2</v>
      </c>
      <c r="E48" s="3">
        <f t="shared" si="0"/>
        <v>14</v>
      </c>
      <c r="F48" s="5">
        <f t="shared" si="1"/>
        <v>2005</v>
      </c>
      <c r="G48" s="5"/>
      <c r="H48" s="5"/>
    </row>
    <row r="49" spans="1:8" x14ac:dyDescent="0.25">
      <c r="A49" s="1">
        <v>38442</v>
      </c>
      <c r="B49" t="s">
        <v>7</v>
      </c>
      <c r="C49">
        <v>416</v>
      </c>
      <c r="D49" s="3">
        <f>VLOOKUP(F49,$H$5:$I$14,2,0)</f>
        <v>2</v>
      </c>
      <c r="E49" s="3">
        <f t="shared" si="0"/>
        <v>832</v>
      </c>
      <c r="F49" s="5">
        <f t="shared" si="1"/>
        <v>2005</v>
      </c>
      <c r="G49" s="5"/>
      <c r="H49" s="5"/>
    </row>
    <row r="50" spans="1:8" x14ac:dyDescent="0.25">
      <c r="A50" s="1">
        <v>38445</v>
      </c>
      <c r="B50" t="s">
        <v>7</v>
      </c>
      <c r="C50">
        <v>263</v>
      </c>
      <c r="D50" s="3">
        <f>VLOOKUP(F50,$H$5:$I$14,2,0)</f>
        <v>2</v>
      </c>
      <c r="E50" s="3">
        <f t="shared" si="0"/>
        <v>526</v>
      </c>
      <c r="F50" s="5">
        <f t="shared" si="1"/>
        <v>2005</v>
      </c>
      <c r="G50" s="5"/>
      <c r="H50" s="5"/>
    </row>
    <row r="51" spans="1:8" x14ac:dyDescent="0.25">
      <c r="A51" s="1">
        <v>38448</v>
      </c>
      <c r="B51" t="s">
        <v>1</v>
      </c>
      <c r="C51">
        <v>15</v>
      </c>
      <c r="D51" s="3">
        <f>VLOOKUP(F51,$H$5:$I$14,2,0)</f>
        <v>2</v>
      </c>
      <c r="E51" s="3">
        <f t="shared" si="0"/>
        <v>30</v>
      </c>
      <c r="F51" s="5">
        <f t="shared" si="1"/>
        <v>2005</v>
      </c>
      <c r="G51" s="5"/>
      <c r="H51" s="5"/>
    </row>
    <row r="52" spans="1:8" x14ac:dyDescent="0.25">
      <c r="A52" s="1">
        <v>38452</v>
      </c>
      <c r="B52" t="s">
        <v>25</v>
      </c>
      <c r="C52">
        <v>194</v>
      </c>
      <c r="D52" s="3">
        <f>VLOOKUP(F52,$H$5:$I$14,2,0)</f>
        <v>2</v>
      </c>
      <c r="E52" s="3">
        <f t="shared" si="0"/>
        <v>388</v>
      </c>
      <c r="F52" s="5">
        <f t="shared" si="1"/>
        <v>2005</v>
      </c>
      <c r="G52" s="5"/>
      <c r="H52" s="5"/>
    </row>
    <row r="53" spans="1:8" x14ac:dyDescent="0.25">
      <c r="A53" s="1">
        <v>38453</v>
      </c>
      <c r="B53" t="s">
        <v>35</v>
      </c>
      <c r="C53">
        <v>120</v>
      </c>
      <c r="D53" s="3">
        <f>VLOOKUP(F53,$H$5:$I$14,2,0)</f>
        <v>2</v>
      </c>
      <c r="E53" s="3">
        <f t="shared" si="0"/>
        <v>240</v>
      </c>
      <c r="F53" s="5">
        <f t="shared" si="1"/>
        <v>2005</v>
      </c>
      <c r="G53" s="5"/>
      <c r="H53" s="5"/>
    </row>
    <row r="54" spans="1:8" x14ac:dyDescent="0.25">
      <c r="A54" s="1">
        <v>38454</v>
      </c>
      <c r="B54" t="s">
        <v>7</v>
      </c>
      <c r="C54">
        <v>175</v>
      </c>
      <c r="D54" s="3">
        <f>VLOOKUP(F54,$H$5:$I$14,2,0)</f>
        <v>2</v>
      </c>
      <c r="E54" s="3">
        <f t="shared" si="0"/>
        <v>350</v>
      </c>
      <c r="F54" s="5">
        <f t="shared" si="1"/>
        <v>2005</v>
      </c>
      <c r="G54" s="5"/>
      <c r="H54" s="5"/>
    </row>
    <row r="55" spans="1:8" x14ac:dyDescent="0.25">
      <c r="A55" s="1">
        <v>38456</v>
      </c>
      <c r="B55" t="s">
        <v>36</v>
      </c>
      <c r="C55">
        <v>12</v>
      </c>
      <c r="D55" s="3">
        <f>VLOOKUP(F55,$H$5:$I$14,2,0)</f>
        <v>2</v>
      </c>
      <c r="E55" s="3">
        <f t="shared" si="0"/>
        <v>24</v>
      </c>
      <c r="F55" s="5">
        <f t="shared" si="1"/>
        <v>2005</v>
      </c>
      <c r="G55" s="5"/>
      <c r="H55" s="5"/>
    </row>
    <row r="56" spans="1:8" x14ac:dyDescent="0.25">
      <c r="A56" s="1">
        <v>38457</v>
      </c>
      <c r="B56" t="s">
        <v>37</v>
      </c>
      <c r="C56">
        <v>174</v>
      </c>
      <c r="D56" s="3">
        <f>VLOOKUP(F56,$H$5:$I$14,2,0)</f>
        <v>2</v>
      </c>
      <c r="E56" s="3">
        <f t="shared" si="0"/>
        <v>348</v>
      </c>
      <c r="F56" s="5">
        <f t="shared" si="1"/>
        <v>2005</v>
      </c>
      <c r="G56" s="5"/>
      <c r="H56" s="5"/>
    </row>
    <row r="57" spans="1:8" x14ac:dyDescent="0.25">
      <c r="A57" s="1">
        <v>38458</v>
      </c>
      <c r="B57" t="s">
        <v>38</v>
      </c>
      <c r="C57">
        <v>3</v>
      </c>
      <c r="D57" s="3">
        <f>VLOOKUP(F57,$H$5:$I$14,2,0)</f>
        <v>2</v>
      </c>
      <c r="E57" s="3">
        <f t="shared" si="0"/>
        <v>6</v>
      </c>
      <c r="F57" s="5">
        <f t="shared" si="1"/>
        <v>2005</v>
      </c>
      <c r="G57" s="5"/>
      <c r="H57" s="5"/>
    </row>
    <row r="58" spans="1:8" x14ac:dyDescent="0.25">
      <c r="A58" s="1">
        <v>38459</v>
      </c>
      <c r="B58" t="s">
        <v>39</v>
      </c>
      <c r="C58">
        <v>149</v>
      </c>
      <c r="D58" s="3">
        <f>VLOOKUP(F58,$H$5:$I$14,2,0)</f>
        <v>2</v>
      </c>
      <c r="E58" s="3">
        <f t="shared" si="0"/>
        <v>298</v>
      </c>
      <c r="F58" s="5">
        <f t="shared" si="1"/>
        <v>2005</v>
      </c>
      <c r="G58" s="5"/>
      <c r="H58" s="5"/>
    </row>
    <row r="59" spans="1:8" x14ac:dyDescent="0.25">
      <c r="A59" s="1">
        <v>38460</v>
      </c>
      <c r="B59" t="s">
        <v>17</v>
      </c>
      <c r="C59">
        <v>492</v>
      </c>
      <c r="D59" s="3">
        <f>VLOOKUP(F59,$H$5:$I$14,2,0)</f>
        <v>2</v>
      </c>
      <c r="E59" s="3">
        <f t="shared" si="0"/>
        <v>984</v>
      </c>
      <c r="F59" s="5">
        <f t="shared" si="1"/>
        <v>2005</v>
      </c>
      <c r="G59" s="5"/>
      <c r="H59" s="5"/>
    </row>
    <row r="60" spans="1:8" x14ac:dyDescent="0.25">
      <c r="A60" s="1">
        <v>38460</v>
      </c>
      <c r="B60" t="s">
        <v>40</v>
      </c>
      <c r="C60">
        <v>2</v>
      </c>
      <c r="D60" s="3">
        <f>VLOOKUP(F60,$H$5:$I$14,2,0)</f>
        <v>2</v>
      </c>
      <c r="E60" s="3">
        <f t="shared" si="0"/>
        <v>4</v>
      </c>
      <c r="F60" s="5">
        <f t="shared" si="1"/>
        <v>2005</v>
      </c>
      <c r="G60" s="5"/>
      <c r="H60" s="5"/>
    </row>
    <row r="61" spans="1:8" x14ac:dyDescent="0.25">
      <c r="A61" s="1">
        <v>38461</v>
      </c>
      <c r="B61" t="s">
        <v>14</v>
      </c>
      <c r="C61">
        <v>298</v>
      </c>
      <c r="D61" s="3">
        <f>VLOOKUP(F61,$H$5:$I$14,2,0)</f>
        <v>2</v>
      </c>
      <c r="E61" s="3">
        <f t="shared" si="0"/>
        <v>596</v>
      </c>
      <c r="F61" s="5">
        <f t="shared" si="1"/>
        <v>2005</v>
      </c>
      <c r="G61" s="5"/>
      <c r="H61" s="5"/>
    </row>
    <row r="62" spans="1:8" x14ac:dyDescent="0.25">
      <c r="A62" s="1">
        <v>38472</v>
      </c>
      <c r="B62" t="s">
        <v>17</v>
      </c>
      <c r="C62">
        <v>201</v>
      </c>
      <c r="D62" s="3">
        <f>VLOOKUP(F62,$H$5:$I$14,2,0)</f>
        <v>2</v>
      </c>
      <c r="E62" s="3">
        <f t="shared" si="0"/>
        <v>402</v>
      </c>
      <c r="F62" s="5">
        <f t="shared" si="1"/>
        <v>2005</v>
      </c>
      <c r="G62" s="5"/>
      <c r="H62" s="5"/>
    </row>
    <row r="63" spans="1:8" x14ac:dyDescent="0.25">
      <c r="A63" s="1">
        <v>38473</v>
      </c>
      <c r="B63" t="s">
        <v>41</v>
      </c>
      <c r="C63">
        <v>15</v>
      </c>
      <c r="D63" s="3">
        <f>VLOOKUP(F63,$H$5:$I$14,2,0)</f>
        <v>2</v>
      </c>
      <c r="E63" s="3">
        <f t="shared" si="0"/>
        <v>30</v>
      </c>
      <c r="F63" s="5">
        <f t="shared" si="1"/>
        <v>2005</v>
      </c>
      <c r="G63" s="5"/>
      <c r="H63" s="5"/>
    </row>
    <row r="64" spans="1:8" x14ac:dyDescent="0.25">
      <c r="A64" s="1">
        <v>38473</v>
      </c>
      <c r="B64" t="s">
        <v>14</v>
      </c>
      <c r="C64">
        <v>319</v>
      </c>
      <c r="D64" s="3">
        <f>VLOOKUP(F64,$H$5:$I$14,2,0)</f>
        <v>2</v>
      </c>
      <c r="E64" s="3">
        <f t="shared" si="0"/>
        <v>638</v>
      </c>
      <c r="F64" s="5">
        <f t="shared" si="1"/>
        <v>2005</v>
      </c>
      <c r="G64" s="5"/>
      <c r="H64" s="5"/>
    </row>
    <row r="65" spans="1:8" x14ac:dyDescent="0.25">
      <c r="A65" s="1">
        <v>38474</v>
      </c>
      <c r="B65" t="s">
        <v>42</v>
      </c>
      <c r="C65">
        <v>9</v>
      </c>
      <c r="D65" s="3">
        <f>VLOOKUP(F65,$H$5:$I$14,2,0)</f>
        <v>2</v>
      </c>
      <c r="E65" s="3">
        <f t="shared" si="0"/>
        <v>18</v>
      </c>
      <c r="F65" s="5">
        <f t="shared" si="1"/>
        <v>2005</v>
      </c>
      <c r="G65" s="5"/>
      <c r="H65" s="5"/>
    </row>
    <row r="66" spans="1:8" x14ac:dyDescent="0.25">
      <c r="A66" s="1">
        <v>38476</v>
      </c>
      <c r="B66" t="s">
        <v>43</v>
      </c>
      <c r="C66">
        <v>15</v>
      </c>
      <c r="D66" s="3">
        <f>VLOOKUP(F66,$H$5:$I$14,2,0)</f>
        <v>2</v>
      </c>
      <c r="E66" s="3">
        <f t="shared" ref="E66:E129" si="2">C66*D66</f>
        <v>30</v>
      </c>
      <c r="F66" s="5">
        <f t="shared" si="1"/>
        <v>2005</v>
      </c>
      <c r="G66" s="5"/>
      <c r="H66" s="5"/>
    </row>
    <row r="67" spans="1:8" x14ac:dyDescent="0.25">
      <c r="A67" s="1">
        <v>38479</v>
      </c>
      <c r="B67" t="s">
        <v>22</v>
      </c>
      <c r="C67">
        <v>444</v>
      </c>
      <c r="D67" s="3">
        <f>VLOOKUP(F67,$H$5:$I$14,2,0)</f>
        <v>2</v>
      </c>
      <c r="E67" s="3">
        <f t="shared" si="2"/>
        <v>888</v>
      </c>
      <c r="F67" s="5">
        <f t="shared" ref="F67:F130" si="3">YEAR(A67)</f>
        <v>2005</v>
      </c>
      <c r="G67" s="5"/>
      <c r="H67" s="5"/>
    </row>
    <row r="68" spans="1:8" x14ac:dyDescent="0.25">
      <c r="A68" s="1">
        <v>38479</v>
      </c>
      <c r="B68" t="s">
        <v>44</v>
      </c>
      <c r="C68">
        <v>13</v>
      </c>
      <c r="D68" s="3">
        <f>VLOOKUP(F68,$H$5:$I$14,2,0)</f>
        <v>2</v>
      </c>
      <c r="E68" s="3">
        <f t="shared" si="2"/>
        <v>26</v>
      </c>
      <c r="F68" s="5">
        <f t="shared" si="3"/>
        <v>2005</v>
      </c>
      <c r="G68" s="5"/>
      <c r="H68" s="5"/>
    </row>
    <row r="69" spans="1:8" x14ac:dyDescent="0.25">
      <c r="A69" s="1">
        <v>38481</v>
      </c>
      <c r="B69" t="s">
        <v>45</v>
      </c>
      <c r="C69">
        <v>366</v>
      </c>
      <c r="D69" s="3">
        <f>VLOOKUP(F69,$H$5:$I$14,2,0)</f>
        <v>2</v>
      </c>
      <c r="E69" s="3">
        <f t="shared" si="2"/>
        <v>732</v>
      </c>
      <c r="F69" s="5">
        <f t="shared" si="3"/>
        <v>2005</v>
      </c>
      <c r="G69" s="5"/>
      <c r="H69" s="5"/>
    </row>
    <row r="70" spans="1:8" x14ac:dyDescent="0.25">
      <c r="A70" s="1">
        <v>38492</v>
      </c>
      <c r="B70" t="s">
        <v>9</v>
      </c>
      <c r="C70">
        <v>259</v>
      </c>
      <c r="D70" s="3">
        <f>VLOOKUP(F70,$H$5:$I$14,2,0)</f>
        <v>2</v>
      </c>
      <c r="E70" s="3">
        <f t="shared" si="2"/>
        <v>518</v>
      </c>
      <c r="F70" s="5">
        <f t="shared" si="3"/>
        <v>2005</v>
      </c>
      <c r="G70" s="5"/>
      <c r="H70" s="5"/>
    </row>
    <row r="71" spans="1:8" x14ac:dyDescent="0.25">
      <c r="A71" s="1">
        <v>38493</v>
      </c>
      <c r="B71" t="s">
        <v>46</v>
      </c>
      <c r="C71">
        <v>16</v>
      </c>
      <c r="D71" s="3">
        <f>VLOOKUP(F71,$H$5:$I$14,2,0)</f>
        <v>2</v>
      </c>
      <c r="E71" s="3">
        <f t="shared" si="2"/>
        <v>32</v>
      </c>
      <c r="F71" s="5">
        <f t="shared" si="3"/>
        <v>2005</v>
      </c>
      <c r="G71" s="5"/>
      <c r="H71" s="5"/>
    </row>
    <row r="72" spans="1:8" x14ac:dyDescent="0.25">
      <c r="A72" s="1">
        <v>38496</v>
      </c>
      <c r="B72" t="s">
        <v>28</v>
      </c>
      <c r="C72">
        <v>49</v>
      </c>
      <c r="D72" s="3">
        <f>VLOOKUP(F72,$H$5:$I$14,2,0)</f>
        <v>2</v>
      </c>
      <c r="E72" s="3">
        <f t="shared" si="2"/>
        <v>98</v>
      </c>
      <c r="F72" s="5">
        <f t="shared" si="3"/>
        <v>2005</v>
      </c>
      <c r="G72" s="5"/>
      <c r="H72" s="5"/>
    </row>
    <row r="73" spans="1:8" x14ac:dyDescent="0.25">
      <c r="A73" s="1">
        <v>38497</v>
      </c>
      <c r="B73" t="s">
        <v>47</v>
      </c>
      <c r="C73">
        <v>3</v>
      </c>
      <c r="D73" s="3">
        <f>VLOOKUP(F73,$H$5:$I$14,2,0)</f>
        <v>2</v>
      </c>
      <c r="E73" s="3">
        <f t="shared" si="2"/>
        <v>6</v>
      </c>
      <c r="F73" s="5">
        <f t="shared" si="3"/>
        <v>2005</v>
      </c>
      <c r="G73" s="5"/>
      <c r="H73" s="5"/>
    </row>
    <row r="74" spans="1:8" x14ac:dyDescent="0.25">
      <c r="A74" s="1">
        <v>38497</v>
      </c>
      <c r="B74" t="s">
        <v>22</v>
      </c>
      <c r="C74">
        <v>251</v>
      </c>
      <c r="D74" s="3">
        <f>VLOOKUP(F74,$H$5:$I$14,2,0)</f>
        <v>2</v>
      </c>
      <c r="E74" s="3">
        <f t="shared" si="2"/>
        <v>502</v>
      </c>
      <c r="F74" s="5">
        <f t="shared" si="3"/>
        <v>2005</v>
      </c>
      <c r="G74" s="5"/>
      <c r="H74" s="5"/>
    </row>
    <row r="75" spans="1:8" x14ac:dyDescent="0.25">
      <c r="A75" s="1">
        <v>38499</v>
      </c>
      <c r="B75" t="s">
        <v>30</v>
      </c>
      <c r="C75">
        <v>179</v>
      </c>
      <c r="D75" s="3">
        <f>VLOOKUP(F75,$H$5:$I$14,2,0)</f>
        <v>2</v>
      </c>
      <c r="E75" s="3">
        <f t="shared" si="2"/>
        <v>358</v>
      </c>
      <c r="F75" s="5">
        <f t="shared" si="3"/>
        <v>2005</v>
      </c>
      <c r="G75" s="5"/>
      <c r="H75" s="5"/>
    </row>
    <row r="76" spans="1:8" x14ac:dyDescent="0.25">
      <c r="A76" s="1">
        <v>38501</v>
      </c>
      <c r="B76" t="s">
        <v>10</v>
      </c>
      <c r="C76">
        <v>116</v>
      </c>
      <c r="D76" s="3">
        <f>VLOOKUP(F76,$H$5:$I$14,2,0)</f>
        <v>2</v>
      </c>
      <c r="E76" s="3">
        <f t="shared" si="2"/>
        <v>232</v>
      </c>
      <c r="F76" s="5">
        <f t="shared" si="3"/>
        <v>2005</v>
      </c>
      <c r="G76" s="5"/>
      <c r="H76" s="5"/>
    </row>
    <row r="77" spans="1:8" x14ac:dyDescent="0.25">
      <c r="A77" s="1">
        <v>38501</v>
      </c>
      <c r="B77" t="s">
        <v>48</v>
      </c>
      <c r="C77">
        <v>13</v>
      </c>
      <c r="D77" s="3">
        <f>VLOOKUP(F77,$H$5:$I$14,2,0)</f>
        <v>2</v>
      </c>
      <c r="E77" s="3">
        <f t="shared" si="2"/>
        <v>26</v>
      </c>
      <c r="F77" s="5">
        <f t="shared" si="3"/>
        <v>2005</v>
      </c>
      <c r="G77" s="5"/>
      <c r="H77" s="5"/>
    </row>
    <row r="78" spans="1:8" x14ac:dyDescent="0.25">
      <c r="A78" s="1">
        <v>38503</v>
      </c>
      <c r="B78" t="s">
        <v>49</v>
      </c>
      <c r="C78">
        <v>3</v>
      </c>
      <c r="D78" s="3">
        <f>VLOOKUP(F78,$H$5:$I$14,2,0)</f>
        <v>2</v>
      </c>
      <c r="E78" s="3">
        <f t="shared" si="2"/>
        <v>6</v>
      </c>
      <c r="F78" s="5">
        <f t="shared" si="3"/>
        <v>2005</v>
      </c>
      <c r="G78" s="5"/>
      <c r="H78" s="5"/>
    </row>
    <row r="79" spans="1:8" x14ac:dyDescent="0.25">
      <c r="A79" s="1">
        <v>38503</v>
      </c>
      <c r="B79" t="s">
        <v>50</v>
      </c>
      <c r="C79">
        <v>253</v>
      </c>
      <c r="D79" s="3">
        <f>VLOOKUP(F79,$H$5:$I$14,2,0)</f>
        <v>2</v>
      </c>
      <c r="E79" s="3">
        <f t="shared" si="2"/>
        <v>506</v>
      </c>
      <c r="F79" s="5">
        <f t="shared" si="3"/>
        <v>2005</v>
      </c>
      <c r="G79" s="5"/>
      <c r="H79" s="5"/>
    </row>
    <row r="80" spans="1:8" x14ac:dyDescent="0.25">
      <c r="A80" s="1">
        <v>38510</v>
      </c>
      <c r="B80" t="s">
        <v>23</v>
      </c>
      <c r="C80">
        <v>83</v>
      </c>
      <c r="D80" s="3">
        <f>VLOOKUP(F80,$H$5:$I$14,2,0)</f>
        <v>2</v>
      </c>
      <c r="E80" s="3">
        <f t="shared" si="2"/>
        <v>166</v>
      </c>
      <c r="F80" s="5">
        <f t="shared" si="3"/>
        <v>2005</v>
      </c>
      <c r="G80" s="5"/>
      <c r="H80" s="5"/>
    </row>
    <row r="81" spans="1:8" x14ac:dyDescent="0.25">
      <c r="A81" s="1">
        <v>38512</v>
      </c>
      <c r="B81" t="s">
        <v>18</v>
      </c>
      <c r="C81">
        <v>177</v>
      </c>
      <c r="D81" s="3">
        <f>VLOOKUP(F81,$H$5:$I$14,2,0)</f>
        <v>2</v>
      </c>
      <c r="E81" s="3">
        <f t="shared" si="2"/>
        <v>354</v>
      </c>
      <c r="F81" s="5">
        <f t="shared" si="3"/>
        <v>2005</v>
      </c>
      <c r="G81" s="5"/>
      <c r="H81" s="5"/>
    </row>
    <row r="82" spans="1:8" x14ac:dyDescent="0.25">
      <c r="A82" s="1">
        <v>38512</v>
      </c>
      <c r="B82" t="s">
        <v>51</v>
      </c>
      <c r="C82">
        <v>7</v>
      </c>
      <c r="D82" s="3">
        <f>VLOOKUP(F82,$H$5:$I$14,2,0)</f>
        <v>2</v>
      </c>
      <c r="E82" s="3">
        <f t="shared" si="2"/>
        <v>14</v>
      </c>
      <c r="F82" s="5">
        <f t="shared" si="3"/>
        <v>2005</v>
      </c>
      <c r="G82" s="5"/>
      <c r="H82" s="5"/>
    </row>
    <row r="83" spans="1:8" x14ac:dyDescent="0.25">
      <c r="A83" s="1">
        <v>38513</v>
      </c>
      <c r="B83" t="s">
        <v>52</v>
      </c>
      <c r="C83">
        <v>46</v>
      </c>
      <c r="D83" s="3">
        <f>VLOOKUP(F83,$H$5:$I$14,2,0)</f>
        <v>2</v>
      </c>
      <c r="E83" s="3">
        <f t="shared" si="2"/>
        <v>92</v>
      </c>
      <c r="F83" s="5">
        <f t="shared" si="3"/>
        <v>2005</v>
      </c>
      <c r="G83" s="5"/>
      <c r="H83" s="5"/>
    </row>
    <row r="84" spans="1:8" x14ac:dyDescent="0.25">
      <c r="A84" s="1">
        <v>38514</v>
      </c>
      <c r="B84" t="s">
        <v>53</v>
      </c>
      <c r="C84">
        <v>2</v>
      </c>
      <c r="D84" s="3">
        <f>VLOOKUP(F84,$H$5:$I$14,2,0)</f>
        <v>2</v>
      </c>
      <c r="E84" s="3">
        <f t="shared" si="2"/>
        <v>4</v>
      </c>
      <c r="F84" s="5">
        <f t="shared" si="3"/>
        <v>2005</v>
      </c>
      <c r="G84" s="5"/>
      <c r="H84" s="5"/>
    </row>
    <row r="85" spans="1:8" x14ac:dyDescent="0.25">
      <c r="A85" s="1">
        <v>38515</v>
      </c>
      <c r="B85" t="s">
        <v>3</v>
      </c>
      <c r="C85">
        <v>9</v>
      </c>
      <c r="D85" s="3">
        <f>VLOOKUP(F85,$H$5:$I$14,2,0)</f>
        <v>2</v>
      </c>
      <c r="E85" s="3">
        <f t="shared" si="2"/>
        <v>18</v>
      </c>
      <c r="F85" s="5">
        <f t="shared" si="3"/>
        <v>2005</v>
      </c>
      <c r="G85" s="5"/>
      <c r="H85" s="5"/>
    </row>
    <row r="86" spans="1:8" x14ac:dyDescent="0.25">
      <c r="A86" s="1">
        <v>38517</v>
      </c>
      <c r="B86" t="s">
        <v>54</v>
      </c>
      <c r="C86">
        <v>3</v>
      </c>
      <c r="D86" s="3">
        <f>VLOOKUP(F86,$H$5:$I$14,2,0)</f>
        <v>2</v>
      </c>
      <c r="E86" s="3">
        <f t="shared" si="2"/>
        <v>6</v>
      </c>
      <c r="F86" s="5">
        <f t="shared" si="3"/>
        <v>2005</v>
      </c>
      <c r="G86" s="5"/>
      <c r="H86" s="5"/>
    </row>
    <row r="87" spans="1:8" x14ac:dyDescent="0.25">
      <c r="A87" s="1">
        <v>38517</v>
      </c>
      <c r="B87" t="s">
        <v>55</v>
      </c>
      <c r="C87">
        <v>67</v>
      </c>
      <c r="D87" s="3">
        <f>VLOOKUP(F87,$H$5:$I$14,2,0)</f>
        <v>2</v>
      </c>
      <c r="E87" s="3">
        <f t="shared" si="2"/>
        <v>134</v>
      </c>
      <c r="F87" s="5">
        <f t="shared" si="3"/>
        <v>2005</v>
      </c>
      <c r="G87" s="5"/>
      <c r="H87" s="5"/>
    </row>
    <row r="88" spans="1:8" x14ac:dyDescent="0.25">
      <c r="A88" s="1">
        <v>38517</v>
      </c>
      <c r="B88" t="s">
        <v>45</v>
      </c>
      <c r="C88">
        <v>425</v>
      </c>
      <c r="D88" s="3">
        <f>VLOOKUP(F88,$H$5:$I$14,2,0)</f>
        <v>2</v>
      </c>
      <c r="E88" s="3">
        <f t="shared" si="2"/>
        <v>850</v>
      </c>
      <c r="F88" s="5">
        <f t="shared" si="3"/>
        <v>2005</v>
      </c>
      <c r="G88" s="5"/>
      <c r="H88" s="5"/>
    </row>
    <row r="89" spans="1:8" x14ac:dyDescent="0.25">
      <c r="A89" s="1">
        <v>38518</v>
      </c>
      <c r="B89" t="s">
        <v>5</v>
      </c>
      <c r="C89">
        <v>453</v>
      </c>
      <c r="D89" s="3">
        <f>VLOOKUP(F89,$H$5:$I$14,2,0)</f>
        <v>2</v>
      </c>
      <c r="E89" s="3">
        <f t="shared" si="2"/>
        <v>906</v>
      </c>
      <c r="F89" s="5">
        <f t="shared" si="3"/>
        <v>2005</v>
      </c>
      <c r="G89" s="5"/>
      <c r="H89" s="5"/>
    </row>
    <row r="90" spans="1:8" x14ac:dyDescent="0.25">
      <c r="A90" s="1">
        <v>38523</v>
      </c>
      <c r="B90" t="s">
        <v>22</v>
      </c>
      <c r="C90">
        <v>212</v>
      </c>
      <c r="D90" s="3">
        <f>VLOOKUP(F90,$H$5:$I$14,2,0)</f>
        <v>2</v>
      </c>
      <c r="E90" s="3">
        <f t="shared" si="2"/>
        <v>424</v>
      </c>
      <c r="F90" s="5">
        <f t="shared" si="3"/>
        <v>2005</v>
      </c>
      <c r="G90" s="5"/>
      <c r="H90" s="5"/>
    </row>
    <row r="91" spans="1:8" x14ac:dyDescent="0.25">
      <c r="A91" s="1">
        <v>38525</v>
      </c>
      <c r="B91" t="s">
        <v>56</v>
      </c>
      <c r="C91">
        <v>19</v>
      </c>
      <c r="D91" s="3">
        <f>VLOOKUP(F91,$H$5:$I$14,2,0)</f>
        <v>2</v>
      </c>
      <c r="E91" s="3">
        <f t="shared" si="2"/>
        <v>38</v>
      </c>
      <c r="F91" s="5">
        <f t="shared" si="3"/>
        <v>2005</v>
      </c>
      <c r="G91" s="5"/>
      <c r="H91" s="5"/>
    </row>
    <row r="92" spans="1:8" x14ac:dyDescent="0.25">
      <c r="A92" s="1">
        <v>38526</v>
      </c>
      <c r="B92" t="s">
        <v>6</v>
      </c>
      <c r="C92">
        <v>81</v>
      </c>
      <c r="D92" s="3">
        <f>VLOOKUP(F92,$H$5:$I$14,2,0)</f>
        <v>2</v>
      </c>
      <c r="E92" s="3">
        <f t="shared" si="2"/>
        <v>162</v>
      </c>
      <c r="F92" s="5">
        <f t="shared" si="3"/>
        <v>2005</v>
      </c>
      <c r="G92" s="5"/>
      <c r="H92" s="5"/>
    </row>
    <row r="93" spans="1:8" x14ac:dyDescent="0.25">
      <c r="A93" s="1">
        <v>38528</v>
      </c>
      <c r="B93" t="s">
        <v>57</v>
      </c>
      <c r="C93">
        <v>7</v>
      </c>
      <c r="D93" s="3">
        <f>VLOOKUP(F93,$H$5:$I$14,2,0)</f>
        <v>2</v>
      </c>
      <c r="E93" s="3">
        <f t="shared" si="2"/>
        <v>14</v>
      </c>
      <c r="F93" s="5">
        <f t="shared" si="3"/>
        <v>2005</v>
      </c>
      <c r="G93" s="5"/>
      <c r="H93" s="5"/>
    </row>
    <row r="94" spans="1:8" x14ac:dyDescent="0.25">
      <c r="A94" s="1">
        <v>38529</v>
      </c>
      <c r="B94" t="s">
        <v>58</v>
      </c>
      <c r="C94">
        <v>179</v>
      </c>
      <c r="D94" s="3">
        <f>VLOOKUP(F94,$H$5:$I$14,2,0)</f>
        <v>2</v>
      </c>
      <c r="E94" s="3">
        <f t="shared" si="2"/>
        <v>358</v>
      </c>
      <c r="F94" s="5">
        <f t="shared" si="3"/>
        <v>2005</v>
      </c>
      <c r="G94" s="5"/>
      <c r="H94" s="5"/>
    </row>
    <row r="95" spans="1:8" x14ac:dyDescent="0.25">
      <c r="A95" s="1">
        <v>38531</v>
      </c>
      <c r="B95" t="s">
        <v>14</v>
      </c>
      <c r="C95">
        <v>222</v>
      </c>
      <c r="D95" s="3">
        <f>VLOOKUP(F95,$H$5:$I$14,2,0)</f>
        <v>2</v>
      </c>
      <c r="E95" s="3">
        <f t="shared" si="2"/>
        <v>444</v>
      </c>
      <c r="F95" s="5">
        <f t="shared" si="3"/>
        <v>2005</v>
      </c>
      <c r="G95" s="5"/>
      <c r="H95" s="5"/>
    </row>
    <row r="96" spans="1:8" x14ac:dyDescent="0.25">
      <c r="A96" s="1">
        <v>38532</v>
      </c>
      <c r="B96" t="s">
        <v>59</v>
      </c>
      <c r="C96">
        <v>14</v>
      </c>
      <c r="D96" s="3">
        <f>VLOOKUP(F96,$H$5:$I$14,2,0)</f>
        <v>2</v>
      </c>
      <c r="E96" s="3">
        <f t="shared" si="2"/>
        <v>28</v>
      </c>
      <c r="F96" s="5">
        <f t="shared" si="3"/>
        <v>2005</v>
      </c>
      <c r="G96" s="5"/>
      <c r="H96" s="5"/>
    </row>
    <row r="97" spans="1:8" x14ac:dyDescent="0.25">
      <c r="A97" s="1">
        <v>38534</v>
      </c>
      <c r="B97" t="s">
        <v>60</v>
      </c>
      <c r="C97">
        <v>15</v>
      </c>
      <c r="D97" s="3">
        <f>VLOOKUP(F97,$H$5:$I$14,2,0)</f>
        <v>2</v>
      </c>
      <c r="E97" s="3">
        <f t="shared" si="2"/>
        <v>30</v>
      </c>
      <c r="F97" s="5">
        <f t="shared" si="3"/>
        <v>2005</v>
      </c>
      <c r="G97" s="5"/>
      <c r="H97" s="5"/>
    </row>
    <row r="98" spans="1:8" x14ac:dyDescent="0.25">
      <c r="A98" s="1">
        <v>38536</v>
      </c>
      <c r="B98" t="s">
        <v>61</v>
      </c>
      <c r="C98">
        <v>97</v>
      </c>
      <c r="D98" s="3">
        <f>VLOOKUP(F98,$H$5:$I$14,2,0)</f>
        <v>2</v>
      </c>
      <c r="E98" s="3">
        <f t="shared" si="2"/>
        <v>194</v>
      </c>
      <c r="F98" s="5">
        <f t="shared" si="3"/>
        <v>2005</v>
      </c>
      <c r="G98" s="5"/>
      <c r="H98" s="5"/>
    </row>
    <row r="99" spans="1:8" x14ac:dyDescent="0.25">
      <c r="A99" s="1">
        <v>38542</v>
      </c>
      <c r="B99" t="s">
        <v>20</v>
      </c>
      <c r="C99">
        <v>142</v>
      </c>
      <c r="D99" s="3">
        <f>VLOOKUP(F99,$H$5:$I$14,2,0)</f>
        <v>2</v>
      </c>
      <c r="E99" s="3">
        <f t="shared" si="2"/>
        <v>284</v>
      </c>
      <c r="F99" s="5">
        <f t="shared" si="3"/>
        <v>2005</v>
      </c>
      <c r="G99" s="5"/>
      <c r="H99" s="5"/>
    </row>
    <row r="100" spans="1:8" x14ac:dyDescent="0.25">
      <c r="A100" s="1">
        <v>38546</v>
      </c>
      <c r="B100" t="s">
        <v>45</v>
      </c>
      <c r="C100">
        <v>214</v>
      </c>
      <c r="D100" s="3">
        <f>VLOOKUP(F100,$H$5:$I$14,2,0)</f>
        <v>2</v>
      </c>
      <c r="E100" s="3">
        <f t="shared" si="2"/>
        <v>428</v>
      </c>
      <c r="F100" s="5">
        <f t="shared" si="3"/>
        <v>2005</v>
      </c>
      <c r="G100" s="5"/>
      <c r="H100" s="5"/>
    </row>
    <row r="101" spans="1:8" x14ac:dyDescent="0.25">
      <c r="A101" s="1">
        <v>38546</v>
      </c>
      <c r="B101" t="s">
        <v>14</v>
      </c>
      <c r="C101">
        <v>408</v>
      </c>
      <c r="D101" s="3">
        <f>VLOOKUP(F101,$H$5:$I$14,2,0)</f>
        <v>2</v>
      </c>
      <c r="E101" s="3">
        <f t="shared" si="2"/>
        <v>816</v>
      </c>
      <c r="F101" s="5">
        <f t="shared" si="3"/>
        <v>2005</v>
      </c>
      <c r="G101" s="5"/>
      <c r="H101" s="5"/>
    </row>
    <row r="102" spans="1:8" x14ac:dyDescent="0.25">
      <c r="A102" s="1">
        <v>38547</v>
      </c>
      <c r="B102" t="s">
        <v>12</v>
      </c>
      <c r="C102">
        <v>144</v>
      </c>
      <c r="D102" s="3">
        <f>VLOOKUP(F102,$H$5:$I$14,2,0)</f>
        <v>2</v>
      </c>
      <c r="E102" s="3">
        <f t="shared" si="2"/>
        <v>288</v>
      </c>
      <c r="F102" s="5">
        <f t="shared" si="3"/>
        <v>2005</v>
      </c>
      <c r="G102" s="5"/>
      <c r="H102" s="5"/>
    </row>
    <row r="103" spans="1:8" x14ac:dyDescent="0.25">
      <c r="A103" s="1">
        <v>38547</v>
      </c>
      <c r="B103" t="s">
        <v>6</v>
      </c>
      <c r="C103">
        <v>173</v>
      </c>
      <c r="D103" s="3">
        <f>VLOOKUP(F103,$H$5:$I$14,2,0)</f>
        <v>2</v>
      </c>
      <c r="E103" s="3">
        <f t="shared" si="2"/>
        <v>346</v>
      </c>
      <c r="F103" s="5">
        <f t="shared" si="3"/>
        <v>2005</v>
      </c>
      <c r="G103" s="5"/>
      <c r="H103" s="5"/>
    </row>
    <row r="104" spans="1:8" x14ac:dyDescent="0.25">
      <c r="A104" s="1">
        <v>38549</v>
      </c>
      <c r="B104" t="s">
        <v>62</v>
      </c>
      <c r="C104">
        <v>15</v>
      </c>
      <c r="D104" s="3">
        <f>VLOOKUP(F104,$H$5:$I$14,2,0)</f>
        <v>2</v>
      </c>
      <c r="E104" s="3">
        <f t="shared" si="2"/>
        <v>30</v>
      </c>
      <c r="F104" s="5">
        <f t="shared" si="3"/>
        <v>2005</v>
      </c>
      <c r="G104" s="5"/>
      <c r="H104" s="5"/>
    </row>
    <row r="105" spans="1:8" x14ac:dyDescent="0.25">
      <c r="A105" s="1">
        <v>38551</v>
      </c>
      <c r="B105" t="s">
        <v>50</v>
      </c>
      <c r="C105">
        <v>433</v>
      </c>
      <c r="D105" s="3">
        <f>VLOOKUP(F105,$H$5:$I$14,2,0)</f>
        <v>2</v>
      </c>
      <c r="E105" s="3">
        <f t="shared" si="2"/>
        <v>866</v>
      </c>
      <c r="F105" s="5">
        <f t="shared" si="3"/>
        <v>2005</v>
      </c>
      <c r="G105" s="5"/>
      <c r="H105" s="5"/>
    </row>
    <row r="106" spans="1:8" x14ac:dyDescent="0.25">
      <c r="A106" s="1">
        <v>38555</v>
      </c>
      <c r="B106" t="s">
        <v>63</v>
      </c>
      <c r="C106">
        <v>137</v>
      </c>
      <c r="D106" s="3">
        <f>VLOOKUP(F106,$H$5:$I$14,2,0)</f>
        <v>2</v>
      </c>
      <c r="E106" s="3">
        <f t="shared" si="2"/>
        <v>274</v>
      </c>
      <c r="F106" s="5">
        <f t="shared" si="3"/>
        <v>2005</v>
      </c>
      <c r="G106" s="5"/>
      <c r="H106" s="5"/>
    </row>
    <row r="107" spans="1:8" x14ac:dyDescent="0.25">
      <c r="A107" s="1">
        <v>38558</v>
      </c>
      <c r="B107" t="s">
        <v>50</v>
      </c>
      <c r="C107">
        <v>118</v>
      </c>
      <c r="D107" s="3">
        <f>VLOOKUP(F107,$H$5:$I$14,2,0)</f>
        <v>2</v>
      </c>
      <c r="E107" s="3">
        <f t="shared" si="2"/>
        <v>236</v>
      </c>
      <c r="F107" s="5">
        <f t="shared" si="3"/>
        <v>2005</v>
      </c>
      <c r="G107" s="5"/>
      <c r="H107" s="5"/>
    </row>
    <row r="108" spans="1:8" x14ac:dyDescent="0.25">
      <c r="A108" s="1">
        <v>38558</v>
      </c>
      <c r="B108" t="s">
        <v>9</v>
      </c>
      <c r="C108">
        <v>158</v>
      </c>
      <c r="D108" s="3">
        <f>VLOOKUP(F108,$H$5:$I$14,2,0)</f>
        <v>2</v>
      </c>
      <c r="E108" s="3">
        <f t="shared" si="2"/>
        <v>316</v>
      </c>
      <c r="F108" s="5">
        <f t="shared" si="3"/>
        <v>2005</v>
      </c>
      <c r="G108" s="5"/>
      <c r="H108" s="5"/>
    </row>
    <row r="109" spans="1:8" x14ac:dyDescent="0.25">
      <c r="A109" s="1">
        <v>38559</v>
      </c>
      <c r="B109" t="s">
        <v>44</v>
      </c>
      <c r="C109">
        <v>13</v>
      </c>
      <c r="D109" s="3">
        <f>VLOOKUP(F109,$H$5:$I$14,2,0)</f>
        <v>2</v>
      </c>
      <c r="E109" s="3">
        <f t="shared" si="2"/>
        <v>26</v>
      </c>
      <c r="F109" s="5">
        <f t="shared" si="3"/>
        <v>2005</v>
      </c>
      <c r="G109" s="5"/>
      <c r="H109" s="5"/>
    </row>
    <row r="110" spans="1:8" x14ac:dyDescent="0.25">
      <c r="A110" s="1">
        <v>38560</v>
      </c>
      <c r="B110" t="s">
        <v>64</v>
      </c>
      <c r="C110">
        <v>2</v>
      </c>
      <c r="D110" s="3">
        <f>VLOOKUP(F110,$H$5:$I$14,2,0)</f>
        <v>2</v>
      </c>
      <c r="E110" s="3">
        <f t="shared" si="2"/>
        <v>4</v>
      </c>
      <c r="F110" s="5">
        <f t="shared" si="3"/>
        <v>2005</v>
      </c>
      <c r="G110" s="5"/>
      <c r="H110" s="5"/>
    </row>
    <row r="111" spans="1:8" x14ac:dyDescent="0.25">
      <c r="A111" s="1">
        <v>38562</v>
      </c>
      <c r="B111" t="s">
        <v>50</v>
      </c>
      <c r="C111">
        <v>467</v>
      </c>
      <c r="D111" s="3">
        <f>VLOOKUP(F111,$H$5:$I$14,2,0)</f>
        <v>2</v>
      </c>
      <c r="E111" s="3">
        <f t="shared" si="2"/>
        <v>934</v>
      </c>
      <c r="F111" s="5">
        <f t="shared" si="3"/>
        <v>2005</v>
      </c>
      <c r="G111" s="5"/>
      <c r="H111" s="5"/>
    </row>
    <row r="112" spans="1:8" x14ac:dyDescent="0.25">
      <c r="A112" s="1">
        <v>38563</v>
      </c>
      <c r="B112" t="s">
        <v>65</v>
      </c>
      <c r="C112">
        <v>9</v>
      </c>
      <c r="D112" s="3">
        <f>VLOOKUP(F112,$H$5:$I$14,2,0)</f>
        <v>2</v>
      </c>
      <c r="E112" s="3">
        <f t="shared" si="2"/>
        <v>18</v>
      </c>
      <c r="F112" s="5">
        <f t="shared" si="3"/>
        <v>2005</v>
      </c>
      <c r="G112" s="5"/>
      <c r="H112" s="5"/>
    </row>
    <row r="113" spans="1:8" x14ac:dyDescent="0.25">
      <c r="A113" s="1">
        <v>38567</v>
      </c>
      <c r="B113" t="s">
        <v>66</v>
      </c>
      <c r="C113">
        <v>189</v>
      </c>
      <c r="D113" s="3">
        <f>VLOOKUP(F113,$H$5:$I$14,2,0)</f>
        <v>2</v>
      </c>
      <c r="E113" s="3">
        <f t="shared" si="2"/>
        <v>378</v>
      </c>
      <c r="F113" s="5">
        <f t="shared" si="3"/>
        <v>2005</v>
      </c>
      <c r="G113" s="5"/>
      <c r="H113" s="5"/>
    </row>
    <row r="114" spans="1:8" x14ac:dyDescent="0.25">
      <c r="A114" s="1">
        <v>38568</v>
      </c>
      <c r="B114" t="s">
        <v>67</v>
      </c>
      <c r="C114">
        <v>19</v>
      </c>
      <c r="D114" s="3">
        <f>VLOOKUP(F114,$H$5:$I$14,2,0)</f>
        <v>2</v>
      </c>
      <c r="E114" s="3">
        <f t="shared" si="2"/>
        <v>38</v>
      </c>
      <c r="F114" s="5">
        <f t="shared" si="3"/>
        <v>2005</v>
      </c>
      <c r="G114" s="5"/>
      <c r="H114" s="5"/>
    </row>
    <row r="115" spans="1:8" x14ac:dyDescent="0.25">
      <c r="A115" s="1">
        <v>38569</v>
      </c>
      <c r="B115" t="s">
        <v>9</v>
      </c>
      <c r="C115">
        <v>172</v>
      </c>
      <c r="D115" s="3">
        <f>VLOOKUP(F115,$H$5:$I$14,2,0)</f>
        <v>2</v>
      </c>
      <c r="E115" s="3">
        <f t="shared" si="2"/>
        <v>344</v>
      </c>
      <c r="F115" s="5">
        <f t="shared" si="3"/>
        <v>2005</v>
      </c>
      <c r="G115" s="5"/>
      <c r="H115" s="5"/>
    </row>
    <row r="116" spans="1:8" x14ac:dyDescent="0.25">
      <c r="A116" s="1">
        <v>38570</v>
      </c>
      <c r="B116" t="s">
        <v>55</v>
      </c>
      <c r="C116">
        <v>84</v>
      </c>
      <c r="D116" s="3">
        <f>VLOOKUP(F116,$H$5:$I$14,2,0)</f>
        <v>2</v>
      </c>
      <c r="E116" s="3">
        <f t="shared" si="2"/>
        <v>168</v>
      </c>
      <c r="F116" s="5">
        <f t="shared" si="3"/>
        <v>2005</v>
      </c>
      <c r="G116" s="5"/>
      <c r="H116" s="5"/>
    </row>
    <row r="117" spans="1:8" x14ac:dyDescent="0.25">
      <c r="A117" s="1">
        <v>38570</v>
      </c>
      <c r="B117" t="s">
        <v>68</v>
      </c>
      <c r="C117">
        <v>8</v>
      </c>
      <c r="D117" s="3">
        <f>VLOOKUP(F117,$H$5:$I$14,2,0)</f>
        <v>2</v>
      </c>
      <c r="E117" s="3">
        <f t="shared" si="2"/>
        <v>16</v>
      </c>
      <c r="F117" s="5">
        <f t="shared" si="3"/>
        <v>2005</v>
      </c>
      <c r="G117" s="5"/>
      <c r="H117" s="5"/>
    </row>
    <row r="118" spans="1:8" x14ac:dyDescent="0.25">
      <c r="A118" s="1">
        <v>38570</v>
      </c>
      <c r="B118" t="s">
        <v>69</v>
      </c>
      <c r="C118">
        <v>66</v>
      </c>
      <c r="D118" s="3">
        <f>VLOOKUP(F118,$H$5:$I$14,2,0)</f>
        <v>2</v>
      </c>
      <c r="E118" s="3">
        <f t="shared" si="2"/>
        <v>132</v>
      </c>
      <c r="F118" s="5">
        <f t="shared" si="3"/>
        <v>2005</v>
      </c>
      <c r="G118" s="5"/>
      <c r="H118" s="5"/>
    </row>
    <row r="119" spans="1:8" x14ac:dyDescent="0.25">
      <c r="A119" s="1">
        <v>38571</v>
      </c>
      <c r="B119" t="s">
        <v>37</v>
      </c>
      <c r="C119">
        <v>35</v>
      </c>
      <c r="D119" s="3">
        <f>VLOOKUP(F119,$H$5:$I$14,2,0)</f>
        <v>2</v>
      </c>
      <c r="E119" s="3">
        <f t="shared" si="2"/>
        <v>70</v>
      </c>
      <c r="F119" s="5">
        <f t="shared" si="3"/>
        <v>2005</v>
      </c>
      <c r="G119" s="5"/>
      <c r="H119" s="5"/>
    </row>
    <row r="120" spans="1:8" x14ac:dyDescent="0.25">
      <c r="A120" s="1">
        <v>38572</v>
      </c>
      <c r="B120" t="s">
        <v>30</v>
      </c>
      <c r="C120">
        <v>91</v>
      </c>
      <c r="D120" s="3">
        <f>VLOOKUP(F120,$H$5:$I$14,2,0)</f>
        <v>2</v>
      </c>
      <c r="E120" s="3">
        <f t="shared" si="2"/>
        <v>182</v>
      </c>
      <c r="F120" s="5">
        <f t="shared" si="3"/>
        <v>2005</v>
      </c>
      <c r="G120" s="5"/>
      <c r="H120" s="5"/>
    </row>
    <row r="121" spans="1:8" x14ac:dyDescent="0.25">
      <c r="A121" s="1">
        <v>38577</v>
      </c>
      <c r="B121" t="s">
        <v>7</v>
      </c>
      <c r="C121">
        <v>396</v>
      </c>
      <c r="D121" s="3">
        <f>VLOOKUP(F121,$H$5:$I$14,2,0)</f>
        <v>2</v>
      </c>
      <c r="E121" s="3">
        <f t="shared" si="2"/>
        <v>792</v>
      </c>
      <c r="F121" s="5">
        <f t="shared" si="3"/>
        <v>2005</v>
      </c>
      <c r="G121" s="5"/>
      <c r="H121" s="5"/>
    </row>
    <row r="122" spans="1:8" x14ac:dyDescent="0.25">
      <c r="A122" s="1">
        <v>38577</v>
      </c>
      <c r="B122" t="s">
        <v>70</v>
      </c>
      <c r="C122">
        <v>6</v>
      </c>
      <c r="D122" s="3">
        <f>VLOOKUP(F122,$H$5:$I$14,2,0)</f>
        <v>2</v>
      </c>
      <c r="E122" s="3">
        <f t="shared" si="2"/>
        <v>12</v>
      </c>
      <c r="F122" s="5">
        <f t="shared" si="3"/>
        <v>2005</v>
      </c>
      <c r="G122" s="5"/>
      <c r="H122" s="5"/>
    </row>
    <row r="123" spans="1:8" x14ac:dyDescent="0.25">
      <c r="A123" s="1">
        <v>38579</v>
      </c>
      <c r="B123" t="s">
        <v>28</v>
      </c>
      <c r="C123">
        <v>47</v>
      </c>
      <c r="D123" s="3">
        <f>VLOOKUP(F123,$H$5:$I$14,2,0)</f>
        <v>2</v>
      </c>
      <c r="E123" s="3">
        <f t="shared" si="2"/>
        <v>94</v>
      </c>
      <c r="F123" s="5">
        <f t="shared" si="3"/>
        <v>2005</v>
      </c>
      <c r="G123" s="5"/>
      <c r="H123" s="5"/>
    </row>
    <row r="124" spans="1:8" x14ac:dyDescent="0.25">
      <c r="A124" s="1">
        <v>38581</v>
      </c>
      <c r="B124" t="s">
        <v>19</v>
      </c>
      <c r="C124">
        <v>41</v>
      </c>
      <c r="D124" s="3">
        <f>VLOOKUP(F124,$H$5:$I$14,2,0)</f>
        <v>2</v>
      </c>
      <c r="E124" s="3">
        <f t="shared" si="2"/>
        <v>82</v>
      </c>
      <c r="F124" s="5">
        <f t="shared" si="3"/>
        <v>2005</v>
      </c>
      <c r="G124" s="5"/>
      <c r="H124" s="5"/>
    </row>
    <row r="125" spans="1:8" x14ac:dyDescent="0.25">
      <c r="A125" s="1">
        <v>38582</v>
      </c>
      <c r="B125" t="s">
        <v>71</v>
      </c>
      <c r="C125">
        <v>136</v>
      </c>
      <c r="D125" s="3">
        <f>VLOOKUP(F125,$H$5:$I$14,2,0)</f>
        <v>2</v>
      </c>
      <c r="E125" s="3">
        <f t="shared" si="2"/>
        <v>272</v>
      </c>
      <c r="F125" s="5">
        <f t="shared" si="3"/>
        <v>2005</v>
      </c>
      <c r="G125" s="5"/>
      <c r="H125" s="5"/>
    </row>
    <row r="126" spans="1:8" x14ac:dyDescent="0.25">
      <c r="A126" s="1">
        <v>38583</v>
      </c>
      <c r="B126" t="s">
        <v>72</v>
      </c>
      <c r="C126">
        <v>16</v>
      </c>
      <c r="D126" s="3">
        <f>VLOOKUP(F126,$H$5:$I$14,2,0)</f>
        <v>2</v>
      </c>
      <c r="E126" s="3">
        <f t="shared" si="2"/>
        <v>32</v>
      </c>
      <c r="F126" s="5">
        <f t="shared" si="3"/>
        <v>2005</v>
      </c>
      <c r="G126" s="5"/>
      <c r="H126" s="5"/>
    </row>
    <row r="127" spans="1:8" x14ac:dyDescent="0.25">
      <c r="A127" s="1">
        <v>38585</v>
      </c>
      <c r="B127" t="s">
        <v>73</v>
      </c>
      <c r="C127">
        <v>18</v>
      </c>
      <c r="D127" s="3">
        <f>VLOOKUP(F127,$H$5:$I$14,2,0)</f>
        <v>2</v>
      </c>
      <c r="E127" s="3">
        <f t="shared" si="2"/>
        <v>36</v>
      </c>
      <c r="F127" s="5">
        <f t="shared" si="3"/>
        <v>2005</v>
      </c>
      <c r="G127" s="5"/>
      <c r="H127" s="5"/>
    </row>
    <row r="128" spans="1:8" x14ac:dyDescent="0.25">
      <c r="A128" s="1">
        <v>38589</v>
      </c>
      <c r="B128" t="s">
        <v>74</v>
      </c>
      <c r="C128">
        <v>11</v>
      </c>
      <c r="D128" s="3">
        <f>VLOOKUP(F128,$H$5:$I$14,2,0)</f>
        <v>2</v>
      </c>
      <c r="E128" s="3">
        <f t="shared" si="2"/>
        <v>22</v>
      </c>
      <c r="F128" s="5">
        <f t="shared" si="3"/>
        <v>2005</v>
      </c>
      <c r="G128" s="5"/>
      <c r="H128" s="5"/>
    </row>
    <row r="129" spans="1:8" x14ac:dyDescent="0.25">
      <c r="A129" s="1">
        <v>38589</v>
      </c>
      <c r="B129" t="s">
        <v>75</v>
      </c>
      <c r="C129">
        <v>8</v>
      </c>
      <c r="D129" s="3">
        <f>VLOOKUP(F129,$H$5:$I$14,2,0)</f>
        <v>2</v>
      </c>
      <c r="E129" s="3">
        <f t="shared" si="2"/>
        <v>16</v>
      </c>
      <c r="F129" s="5">
        <f t="shared" si="3"/>
        <v>2005</v>
      </c>
      <c r="G129" s="5"/>
      <c r="H129" s="5"/>
    </row>
    <row r="130" spans="1:8" x14ac:dyDescent="0.25">
      <c r="A130" s="1">
        <v>38589</v>
      </c>
      <c r="B130" t="s">
        <v>76</v>
      </c>
      <c r="C130">
        <v>16</v>
      </c>
      <c r="D130" s="3">
        <f>VLOOKUP(F130,$H$5:$I$14,2,0)</f>
        <v>2</v>
      </c>
      <c r="E130" s="3">
        <f t="shared" ref="E130:E193" si="4">C130*D130</f>
        <v>32</v>
      </c>
      <c r="F130" s="5">
        <f t="shared" si="3"/>
        <v>2005</v>
      </c>
      <c r="G130" s="5"/>
      <c r="H130" s="5"/>
    </row>
    <row r="131" spans="1:8" x14ac:dyDescent="0.25">
      <c r="A131" s="1">
        <v>38589</v>
      </c>
      <c r="B131" t="s">
        <v>28</v>
      </c>
      <c r="C131">
        <v>54</v>
      </c>
      <c r="D131" s="3">
        <f>VLOOKUP(F131,$H$5:$I$14,2,0)</f>
        <v>2</v>
      </c>
      <c r="E131" s="3">
        <f t="shared" si="4"/>
        <v>108</v>
      </c>
      <c r="F131" s="5">
        <f t="shared" ref="F131:F194" si="5">YEAR(A131)</f>
        <v>2005</v>
      </c>
      <c r="G131" s="5"/>
      <c r="H131" s="5"/>
    </row>
    <row r="132" spans="1:8" x14ac:dyDescent="0.25">
      <c r="A132" s="1">
        <v>38590</v>
      </c>
      <c r="B132" t="s">
        <v>50</v>
      </c>
      <c r="C132">
        <v>299</v>
      </c>
      <c r="D132" s="3">
        <f>VLOOKUP(F132,$H$5:$I$14,2,0)</f>
        <v>2</v>
      </c>
      <c r="E132" s="3">
        <f t="shared" si="4"/>
        <v>598</v>
      </c>
      <c r="F132" s="5">
        <f t="shared" si="5"/>
        <v>2005</v>
      </c>
      <c r="G132" s="5"/>
      <c r="H132" s="5"/>
    </row>
    <row r="133" spans="1:8" x14ac:dyDescent="0.25">
      <c r="A133" s="1">
        <v>38592</v>
      </c>
      <c r="B133" t="s">
        <v>69</v>
      </c>
      <c r="C133">
        <v>168</v>
      </c>
      <c r="D133" s="3">
        <f>VLOOKUP(F133,$H$5:$I$14,2,0)</f>
        <v>2</v>
      </c>
      <c r="E133" s="3">
        <f t="shared" si="4"/>
        <v>336</v>
      </c>
      <c r="F133" s="5">
        <f t="shared" si="5"/>
        <v>2005</v>
      </c>
      <c r="G133" s="5"/>
      <c r="H133" s="5"/>
    </row>
    <row r="134" spans="1:8" x14ac:dyDescent="0.25">
      <c r="A134" s="1">
        <v>38593</v>
      </c>
      <c r="B134" t="s">
        <v>9</v>
      </c>
      <c r="C134">
        <v>106</v>
      </c>
      <c r="D134" s="3">
        <f>VLOOKUP(F134,$H$5:$I$14,2,0)</f>
        <v>2</v>
      </c>
      <c r="E134" s="3">
        <f t="shared" si="4"/>
        <v>212</v>
      </c>
      <c r="F134" s="5">
        <f t="shared" si="5"/>
        <v>2005</v>
      </c>
      <c r="G134" s="5"/>
      <c r="H134" s="5"/>
    </row>
    <row r="135" spans="1:8" x14ac:dyDescent="0.25">
      <c r="A135" s="1">
        <v>38594</v>
      </c>
      <c r="B135" t="s">
        <v>12</v>
      </c>
      <c r="C135">
        <v>41</v>
      </c>
      <c r="D135" s="3">
        <f>VLOOKUP(F135,$H$5:$I$14,2,0)</f>
        <v>2</v>
      </c>
      <c r="E135" s="3">
        <f t="shared" si="4"/>
        <v>82</v>
      </c>
      <c r="F135" s="5">
        <f t="shared" si="5"/>
        <v>2005</v>
      </c>
      <c r="G135" s="5"/>
      <c r="H135" s="5"/>
    </row>
    <row r="136" spans="1:8" x14ac:dyDescent="0.25">
      <c r="A136" s="1">
        <v>38594</v>
      </c>
      <c r="B136" t="s">
        <v>39</v>
      </c>
      <c r="C136">
        <v>31</v>
      </c>
      <c r="D136" s="3">
        <f>VLOOKUP(F136,$H$5:$I$14,2,0)</f>
        <v>2</v>
      </c>
      <c r="E136" s="3">
        <f t="shared" si="4"/>
        <v>62</v>
      </c>
      <c r="F136" s="5">
        <f t="shared" si="5"/>
        <v>2005</v>
      </c>
      <c r="G136" s="5"/>
      <c r="H136" s="5"/>
    </row>
    <row r="137" spans="1:8" x14ac:dyDescent="0.25">
      <c r="A137" s="1">
        <v>38596</v>
      </c>
      <c r="B137" t="s">
        <v>77</v>
      </c>
      <c r="C137">
        <v>8</v>
      </c>
      <c r="D137" s="3">
        <f>VLOOKUP(F137,$H$5:$I$14,2,0)</f>
        <v>2</v>
      </c>
      <c r="E137" s="3">
        <f t="shared" si="4"/>
        <v>16</v>
      </c>
      <c r="F137" s="5">
        <f t="shared" si="5"/>
        <v>2005</v>
      </c>
      <c r="G137" s="5"/>
      <c r="H137" s="5"/>
    </row>
    <row r="138" spans="1:8" x14ac:dyDescent="0.25">
      <c r="A138" s="1">
        <v>38599</v>
      </c>
      <c r="B138" t="s">
        <v>19</v>
      </c>
      <c r="C138">
        <v>63</v>
      </c>
      <c r="D138" s="3">
        <f>VLOOKUP(F138,$H$5:$I$14,2,0)</f>
        <v>2</v>
      </c>
      <c r="E138" s="3">
        <f t="shared" si="4"/>
        <v>126</v>
      </c>
      <c r="F138" s="5">
        <f t="shared" si="5"/>
        <v>2005</v>
      </c>
      <c r="G138" s="5"/>
      <c r="H138" s="5"/>
    </row>
    <row r="139" spans="1:8" x14ac:dyDescent="0.25">
      <c r="A139" s="1">
        <v>38602</v>
      </c>
      <c r="B139" t="s">
        <v>5</v>
      </c>
      <c r="C139">
        <v>368</v>
      </c>
      <c r="D139" s="3">
        <f>VLOOKUP(F139,$H$5:$I$14,2,0)</f>
        <v>2</v>
      </c>
      <c r="E139" s="3">
        <f t="shared" si="4"/>
        <v>736</v>
      </c>
      <c r="F139" s="5">
        <f t="shared" si="5"/>
        <v>2005</v>
      </c>
      <c r="G139" s="5"/>
      <c r="H139" s="5"/>
    </row>
    <row r="140" spans="1:8" x14ac:dyDescent="0.25">
      <c r="A140" s="1">
        <v>38603</v>
      </c>
      <c r="B140" t="s">
        <v>78</v>
      </c>
      <c r="C140">
        <v>106</v>
      </c>
      <c r="D140" s="3">
        <f>VLOOKUP(F140,$H$5:$I$14,2,0)</f>
        <v>2</v>
      </c>
      <c r="E140" s="3">
        <f t="shared" si="4"/>
        <v>212</v>
      </c>
      <c r="F140" s="5">
        <f t="shared" si="5"/>
        <v>2005</v>
      </c>
      <c r="G140" s="5"/>
      <c r="H140" s="5"/>
    </row>
    <row r="141" spans="1:8" x14ac:dyDescent="0.25">
      <c r="A141" s="1">
        <v>38604</v>
      </c>
      <c r="B141" t="s">
        <v>8</v>
      </c>
      <c r="C141">
        <v>47</v>
      </c>
      <c r="D141" s="3">
        <f>VLOOKUP(F141,$H$5:$I$14,2,0)</f>
        <v>2</v>
      </c>
      <c r="E141" s="3">
        <f t="shared" si="4"/>
        <v>94</v>
      </c>
      <c r="F141" s="5">
        <f t="shared" si="5"/>
        <v>2005</v>
      </c>
      <c r="G141" s="5"/>
      <c r="H141" s="5"/>
    </row>
    <row r="142" spans="1:8" x14ac:dyDescent="0.25">
      <c r="A142" s="1">
        <v>38604</v>
      </c>
      <c r="B142" t="s">
        <v>50</v>
      </c>
      <c r="C142">
        <v>447</v>
      </c>
      <c r="D142" s="3">
        <f>VLOOKUP(F142,$H$5:$I$14,2,0)</f>
        <v>2</v>
      </c>
      <c r="E142" s="3">
        <f t="shared" si="4"/>
        <v>894</v>
      </c>
      <c r="F142" s="5">
        <f t="shared" si="5"/>
        <v>2005</v>
      </c>
      <c r="G142" s="5"/>
      <c r="H142" s="5"/>
    </row>
    <row r="143" spans="1:8" x14ac:dyDescent="0.25">
      <c r="A143" s="1">
        <v>38605</v>
      </c>
      <c r="B143" t="s">
        <v>69</v>
      </c>
      <c r="C143">
        <v>106</v>
      </c>
      <c r="D143" s="3">
        <f>VLOOKUP(F143,$H$5:$I$14,2,0)</f>
        <v>2</v>
      </c>
      <c r="E143" s="3">
        <f t="shared" si="4"/>
        <v>212</v>
      </c>
      <c r="F143" s="5">
        <f t="shared" si="5"/>
        <v>2005</v>
      </c>
      <c r="G143" s="5"/>
      <c r="H143" s="5"/>
    </row>
    <row r="144" spans="1:8" x14ac:dyDescent="0.25">
      <c r="A144" s="1">
        <v>38606</v>
      </c>
      <c r="B144" t="s">
        <v>79</v>
      </c>
      <c r="C144">
        <v>13</v>
      </c>
      <c r="D144" s="3">
        <f>VLOOKUP(F144,$H$5:$I$14,2,0)</f>
        <v>2</v>
      </c>
      <c r="E144" s="3">
        <f t="shared" si="4"/>
        <v>26</v>
      </c>
      <c r="F144" s="5">
        <f t="shared" si="5"/>
        <v>2005</v>
      </c>
      <c r="G144" s="5"/>
      <c r="H144" s="5"/>
    </row>
    <row r="145" spans="1:8" x14ac:dyDescent="0.25">
      <c r="A145" s="1">
        <v>38606</v>
      </c>
      <c r="B145" t="s">
        <v>52</v>
      </c>
      <c r="C145">
        <v>89</v>
      </c>
      <c r="D145" s="3">
        <f>VLOOKUP(F145,$H$5:$I$14,2,0)</f>
        <v>2</v>
      </c>
      <c r="E145" s="3">
        <f t="shared" si="4"/>
        <v>178</v>
      </c>
      <c r="F145" s="5">
        <f t="shared" si="5"/>
        <v>2005</v>
      </c>
      <c r="G145" s="5"/>
      <c r="H145" s="5"/>
    </row>
    <row r="146" spans="1:8" x14ac:dyDescent="0.25">
      <c r="A146" s="1">
        <v>38606</v>
      </c>
      <c r="B146" t="s">
        <v>31</v>
      </c>
      <c r="C146">
        <v>105</v>
      </c>
      <c r="D146" s="3">
        <f>VLOOKUP(F146,$H$5:$I$14,2,0)</f>
        <v>2</v>
      </c>
      <c r="E146" s="3">
        <f t="shared" si="4"/>
        <v>210</v>
      </c>
      <c r="F146" s="5">
        <f t="shared" si="5"/>
        <v>2005</v>
      </c>
      <c r="G146" s="5"/>
      <c r="H146" s="5"/>
    </row>
    <row r="147" spans="1:8" x14ac:dyDescent="0.25">
      <c r="A147" s="1">
        <v>38606</v>
      </c>
      <c r="B147" t="s">
        <v>7</v>
      </c>
      <c r="C147">
        <v>147</v>
      </c>
      <c r="D147" s="3">
        <f>VLOOKUP(F147,$H$5:$I$14,2,0)</f>
        <v>2</v>
      </c>
      <c r="E147" s="3">
        <f t="shared" si="4"/>
        <v>294</v>
      </c>
      <c r="F147" s="5">
        <f t="shared" si="5"/>
        <v>2005</v>
      </c>
      <c r="G147" s="5"/>
      <c r="H147" s="5"/>
    </row>
    <row r="148" spans="1:8" x14ac:dyDescent="0.25">
      <c r="A148" s="1">
        <v>38608</v>
      </c>
      <c r="B148" t="s">
        <v>9</v>
      </c>
      <c r="C148">
        <v>309</v>
      </c>
      <c r="D148" s="3">
        <f>VLOOKUP(F148,$H$5:$I$14,2,0)</f>
        <v>2</v>
      </c>
      <c r="E148" s="3">
        <f t="shared" si="4"/>
        <v>618</v>
      </c>
      <c r="F148" s="5">
        <f t="shared" si="5"/>
        <v>2005</v>
      </c>
      <c r="G148" s="5"/>
      <c r="H148" s="5"/>
    </row>
    <row r="149" spans="1:8" x14ac:dyDescent="0.25">
      <c r="A149" s="1">
        <v>38610</v>
      </c>
      <c r="B149" t="s">
        <v>28</v>
      </c>
      <c r="C149">
        <v>47</v>
      </c>
      <c r="D149" s="3">
        <f>VLOOKUP(F149,$H$5:$I$14,2,0)</f>
        <v>2</v>
      </c>
      <c r="E149" s="3">
        <f t="shared" si="4"/>
        <v>94</v>
      </c>
      <c r="F149" s="5">
        <f t="shared" si="5"/>
        <v>2005</v>
      </c>
      <c r="G149" s="5"/>
      <c r="H149" s="5"/>
    </row>
    <row r="150" spans="1:8" x14ac:dyDescent="0.25">
      <c r="A150" s="1">
        <v>38612</v>
      </c>
      <c r="B150" t="s">
        <v>50</v>
      </c>
      <c r="C150">
        <v>404</v>
      </c>
      <c r="D150" s="3">
        <f>VLOOKUP(F150,$H$5:$I$14,2,0)</f>
        <v>2</v>
      </c>
      <c r="E150" s="3">
        <f t="shared" si="4"/>
        <v>808</v>
      </c>
      <c r="F150" s="5">
        <f t="shared" si="5"/>
        <v>2005</v>
      </c>
      <c r="G150" s="5"/>
      <c r="H150" s="5"/>
    </row>
    <row r="151" spans="1:8" x14ac:dyDescent="0.25">
      <c r="A151" s="1">
        <v>38612</v>
      </c>
      <c r="B151" t="s">
        <v>80</v>
      </c>
      <c r="C151">
        <v>39</v>
      </c>
      <c r="D151" s="3">
        <f>VLOOKUP(F151,$H$5:$I$14,2,0)</f>
        <v>2</v>
      </c>
      <c r="E151" s="3">
        <f t="shared" si="4"/>
        <v>78</v>
      </c>
      <c r="F151" s="5">
        <f t="shared" si="5"/>
        <v>2005</v>
      </c>
      <c r="G151" s="5"/>
      <c r="H151" s="5"/>
    </row>
    <row r="152" spans="1:8" x14ac:dyDescent="0.25">
      <c r="A152" s="1">
        <v>38612</v>
      </c>
      <c r="B152" t="s">
        <v>12</v>
      </c>
      <c r="C152">
        <v>61</v>
      </c>
      <c r="D152" s="3">
        <f>VLOOKUP(F152,$H$5:$I$14,2,0)</f>
        <v>2</v>
      </c>
      <c r="E152" s="3">
        <f t="shared" si="4"/>
        <v>122</v>
      </c>
      <c r="F152" s="5">
        <f t="shared" si="5"/>
        <v>2005</v>
      </c>
      <c r="G152" s="5"/>
      <c r="H152" s="5"/>
    </row>
    <row r="153" spans="1:8" x14ac:dyDescent="0.25">
      <c r="A153" s="1">
        <v>38615</v>
      </c>
      <c r="B153" t="s">
        <v>66</v>
      </c>
      <c r="C153">
        <v>89</v>
      </c>
      <c r="D153" s="3">
        <f>VLOOKUP(F153,$H$5:$I$14,2,0)</f>
        <v>2</v>
      </c>
      <c r="E153" s="3">
        <f t="shared" si="4"/>
        <v>178</v>
      </c>
      <c r="F153" s="5">
        <f t="shared" si="5"/>
        <v>2005</v>
      </c>
      <c r="G153" s="5"/>
      <c r="H153" s="5"/>
    </row>
    <row r="154" spans="1:8" x14ac:dyDescent="0.25">
      <c r="A154" s="1">
        <v>38617</v>
      </c>
      <c r="B154" t="s">
        <v>23</v>
      </c>
      <c r="C154">
        <v>127</v>
      </c>
      <c r="D154" s="3">
        <f>VLOOKUP(F154,$H$5:$I$14,2,0)</f>
        <v>2</v>
      </c>
      <c r="E154" s="3">
        <f t="shared" si="4"/>
        <v>254</v>
      </c>
      <c r="F154" s="5">
        <f t="shared" si="5"/>
        <v>2005</v>
      </c>
      <c r="G154" s="5"/>
      <c r="H154" s="5"/>
    </row>
    <row r="155" spans="1:8" x14ac:dyDescent="0.25">
      <c r="A155" s="1">
        <v>38620</v>
      </c>
      <c r="B155" t="s">
        <v>18</v>
      </c>
      <c r="C155">
        <v>81</v>
      </c>
      <c r="D155" s="3">
        <f>VLOOKUP(F155,$H$5:$I$14,2,0)</f>
        <v>2</v>
      </c>
      <c r="E155" s="3">
        <f t="shared" si="4"/>
        <v>162</v>
      </c>
      <c r="F155" s="5">
        <f t="shared" si="5"/>
        <v>2005</v>
      </c>
      <c r="G155" s="5"/>
      <c r="H155" s="5"/>
    </row>
    <row r="156" spans="1:8" x14ac:dyDescent="0.25">
      <c r="A156" s="1">
        <v>38623</v>
      </c>
      <c r="B156" t="s">
        <v>45</v>
      </c>
      <c r="C156">
        <v>433</v>
      </c>
      <c r="D156" s="3">
        <f>VLOOKUP(F156,$H$5:$I$14,2,0)</f>
        <v>2</v>
      </c>
      <c r="E156" s="3">
        <f t="shared" si="4"/>
        <v>866</v>
      </c>
      <c r="F156" s="5">
        <f t="shared" si="5"/>
        <v>2005</v>
      </c>
      <c r="G156" s="5"/>
      <c r="H156" s="5"/>
    </row>
    <row r="157" spans="1:8" x14ac:dyDescent="0.25">
      <c r="A157" s="1">
        <v>38623</v>
      </c>
      <c r="B157" t="s">
        <v>9</v>
      </c>
      <c r="C157">
        <v>284</v>
      </c>
      <c r="D157" s="3">
        <f>VLOOKUP(F157,$H$5:$I$14,2,0)</f>
        <v>2</v>
      </c>
      <c r="E157" s="3">
        <f t="shared" si="4"/>
        <v>568</v>
      </c>
      <c r="F157" s="5">
        <f t="shared" si="5"/>
        <v>2005</v>
      </c>
      <c r="G157" s="5"/>
      <c r="H157" s="5"/>
    </row>
    <row r="158" spans="1:8" x14ac:dyDescent="0.25">
      <c r="A158" s="1">
        <v>38624</v>
      </c>
      <c r="B158" t="s">
        <v>6</v>
      </c>
      <c r="C158">
        <v>122</v>
      </c>
      <c r="D158" s="3">
        <f>VLOOKUP(F158,$H$5:$I$14,2,0)</f>
        <v>2</v>
      </c>
      <c r="E158" s="3">
        <f t="shared" si="4"/>
        <v>244</v>
      </c>
      <c r="F158" s="5">
        <f t="shared" si="5"/>
        <v>2005</v>
      </c>
      <c r="G158" s="5"/>
      <c r="H158" s="5"/>
    </row>
    <row r="159" spans="1:8" x14ac:dyDescent="0.25">
      <c r="A159" s="1">
        <v>38626</v>
      </c>
      <c r="B159" t="s">
        <v>80</v>
      </c>
      <c r="C159">
        <v>193</v>
      </c>
      <c r="D159" s="3">
        <f>VLOOKUP(F159,$H$5:$I$14,2,0)</f>
        <v>2</v>
      </c>
      <c r="E159" s="3">
        <f t="shared" si="4"/>
        <v>386</v>
      </c>
      <c r="F159" s="5">
        <f t="shared" si="5"/>
        <v>2005</v>
      </c>
      <c r="G159" s="5"/>
      <c r="H159" s="5"/>
    </row>
    <row r="160" spans="1:8" x14ac:dyDescent="0.25">
      <c r="A160" s="1">
        <v>38628</v>
      </c>
      <c r="B160" t="s">
        <v>28</v>
      </c>
      <c r="C160">
        <v>118</v>
      </c>
      <c r="D160" s="3">
        <f>VLOOKUP(F160,$H$5:$I$14,2,0)</f>
        <v>2</v>
      </c>
      <c r="E160" s="3">
        <f t="shared" si="4"/>
        <v>236</v>
      </c>
      <c r="F160" s="5">
        <f t="shared" si="5"/>
        <v>2005</v>
      </c>
      <c r="G160" s="5"/>
      <c r="H160" s="5"/>
    </row>
    <row r="161" spans="1:8" x14ac:dyDescent="0.25">
      <c r="A161" s="1">
        <v>38629</v>
      </c>
      <c r="B161" t="s">
        <v>5</v>
      </c>
      <c r="C161">
        <v>173</v>
      </c>
      <c r="D161" s="3">
        <f>VLOOKUP(F161,$H$5:$I$14,2,0)</f>
        <v>2</v>
      </c>
      <c r="E161" s="3">
        <f t="shared" si="4"/>
        <v>346</v>
      </c>
      <c r="F161" s="5">
        <f t="shared" si="5"/>
        <v>2005</v>
      </c>
      <c r="G161" s="5"/>
      <c r="H161" s="5"/>
    </row>
    <row r="162" spans="1:8" x14ac:dyDescent="0.25">
      <c r="A162" s="1">
        <v>38632</v>
      </c>
      <c r="B162" t="s">
        <v>22</v>
      </c>
      <c r="C162">
        <v>392</v>
      </c>
      <c r="D162" s="3">
        <f>VLOOKUP(F162,$H$5:$I$14,2,0)</f>
        <v>2</v>
      </c>
      <c r="E162" s="3">
        <f t="shared" si="4"/>
        <v>784</v>
      </c>
      <c r="F162" s="5">
        <f t="shared" si="5"/>
        <v>2005</v>
      </c>
      <c r="G162" s="5"/>
      <c r="H162" s="5"/>
    </row>
    <row r="163" spans="1:8" x14ac:dyDescent="0.25">
      <c r="A163" s="1">
        <v>38633</v>
      </c>
      <c r="B163" t="s">
        <v>16</v>
      </c>
      <c r="C163">
        <v>8</v>
      </c>
      <c r="D163" s="3">
        <f>VLOOKUP(F163,$H$5:$I$14,2,0)</f>
        <v>2</v>
      </c>
      <c r="E163" s="3">
        <f t="shared" si="4"/>
        <v>16</v>
      </c>
      <c r="F163" s="5">
        <f t="shared" si="5"/>
        <v>2005</v>
      </c>
      <c r="G163" s="5"/>
      <c r="H163" s="5"/>
    </row>
    <row r="164" spans="1:8" x14ac:dyDescent="0.25">
      <c r="A164" s="1">
        <v>38638</v>
      </c>
      <c r="B164" t="s">
        <v>28</v>
      </c>
      <c r="C164">
        <v>132</v>
      </c>
      <c r="D164" s="3">
        <f>VLOOKUP(F164,$H$5:$I$14,2,0)</f>
        <v>2</v>
      </c>
      <c r="E164" s="3">
        <f t="shared" si="4"/>
        <v>264</v>
      </c>
      <c r="F164" s="5">
        <f t="shared" si="5"/>
        <v>2005</v>
      </c>
      <c r="G164" s="5"/>
      <c r="H164" s="5"/>
    </row>
    <row r="165" spans="1:8" x14ac:dyDescent="0.25">
      <c r="A165" s="1">
        <v>38638</v>
      </c>
      <c r="B165" t="s">
        <v>8</v>
      </c>
      <c r="C165">
        <v>76</v>
      </c>
      <c r="D165" s="3">
        <f>VLOOKUP(F165,$H$5:$I$14,2,0)</f>
        <v>2</v>
      </c>
      <c r="E165" s="3">
        <f t="shared" si="4"/>
        <v>152</v>
      </c>
      <c r="F165" s="5">
        <f t="shared" si="5"/>
        <v>2005</v>
      </c>
      <c r="G165" s="5"/>
      <c r="H165" s="5"/>
    </row>
    <row r="166" spans="1:8" x14ac:dyDescent="0.25">
      <c r="A166" s="1">
        <v>38639</v>
      </c>
      <c r="B166" t="s">
        <v>81</v>
      </c>
      <c r="C166">
        <v>17</v>
      </c>
      <c r="D166" s="3">
        <f>VLOOKUP(F166,$H$5:$I$14,2,0)</f>
        <v>2</v>
      </c>
      <c r="E166" s="3">
        <f t="shared" si="4"/>
        <v>34</v>
      </c>
      <c r="F166" s="5">
        <f t="shared" si="5"/>
        <v>2005</v>
      </c>
      <c r="G166" s="5"/>
      <c r="H166" s="5"/>
    </row>
    <row r="167" spans="1:8" x14ac:dyDescent="0.25">
      <c r="A167" s="1">
        <v>38640</v>
      </c>
      <c r="B167" t="s">
        <v>82</v>
      </c>
      <c r="C167">
        <v>17</v>
      </c>
      <c r="D167" s="3">
        <f>VLOOKUP(F167,$H$5:$I$14,2,0)</f>
        <v>2</v>
      </c>
      <c r="E167" s="3">
        <f t="shared" si="4"/>
        <v>34</v>
      </c>
      <c r="F167" s="5">
        <f t="shared" si="5"/>
        <v>2005</v>
      </c>
      <c r="G167" s="5"/>
      <c r="H167" s="5"/>
    </row>
    <row r="168" spans="1:8" x14ac:dyDescent="0.25">
      <c r="A168" s="1">
        <v>38643</v>
      </c>
      <c r="B168" t="s">
        <v>83</v>
      </c>
      <c r="C168">
        <v>2</v>
      </c>
      <c r="D168" s="3">
        <f>VLOOKUP(F168,$H$5:$I$14,2,0)</f>
        <v>2</v>
      </c>
      <c r="E168" s="3">
        <f t="shared" si="4"/>
        <v>4</v>
      </c>
      <c r="F168" s="5">
        <f t="shared" si="5"/>
        <v>2005</v>
      </c>
      <c r="G168" s="5"/>
      <c r="H168" s="5"/>
    </row>
    <row r="169" spans="1:8" x14ac:dyDescent="0.25">
      <c r="A169" s="1">
        <v>38645</v>
      </c>
      <c r="B169" t="s">
        <v>19</v>
      </c>
      <c r="C169">
        <v>125</v>
      </c>
      <c r="D169" s="3">
        <f>VLOOKUP(F169,$H$5:$I$14,2,0)</f>
        <v>2</v>
      </c>
      <c r="E169" s="3">
        <f t="shared" si="4"/>
        <v>250</v>
      </c>
      <c r="F169" s="5">
        <f t="shared" si="5"/>
        <v>2005</v>
      </c>
      <c r="G169" s="5"/>
      <c r="H169" s="5"/>
    </row>
    <row r="170" spans="1:8" x14ac:dyDescent="0.25">
      <c r="A170" s="1">
        <v>38646</v>
      </c>
      <c r="B170" t="s">
        <v>50</v>
      </c>
      <c r="C170">
        <v>234</v>
      </c>
      <c r="D170" s="3">
        <f>VLOOKUP(F170,$H$5:$I$14,2,0)</f>
        <v>2</v>
      </c>
      <c r="E170" s="3">
        <f t="shared" si="4"/>
        <v>468</v>
      </c>
      <c r="F170" s="5">
        <f t="shared" si="5"/>
        <v>2005</v>
      </c>
      <c r="G170" s="5"/>
      <c r="H170" s="5"/>
    </row>
    <row r="171" spans="1:8" x14ac:dyDescent="0.25">
      <c r="A171" s="1">
        <v>38652</v>
      </c>
      <c r="B171" t="s">
        <v>69</v>
      </c>
      <c r="C171">
        <v>53</v>
      </c>
      <c r="D171" s="3">
        <f>VLOOKUP(F171,$H$5:$I$14,2,0)</f>
        <v>2</v>
      </c>
      <c r="E171" s="3">
        <f t="shared" si="4"/>
        <v>106</v>
      </c>
      <c r="F171" s="5">
        <f t="shared" si="5"/>
        <v>2005</v>
      </c>
      <c r="G171" s="5"/>
      <c r="H171" s="5"/>
    </row>
    <row r="172" spans="1:8" x14ac:dyDescent="0.25">
      <c r="A172" s="1">
        <v>38653</v>
      </c>
      <c r="B172" t="s">
        <v>37</v>
      </c>
      <c r="C172">
        <v>165</v>
      </c>
      <c r="D172" s="3">
        <f>VLOOKUP(F172,$H$5:$I$14,2,0)</f>
        <v>2</v>
      </c>
      <c r="E172" s="3">
        <f t="shared" si="4"/>
        <v>330</v>
      </c>
      <c r="F172" s="5">
        <f t="shared" si="5"/>
        <v>2005</v>
      </c>
      <c r="G172" s="5"/>
      <c r="H172" s="5"/>
    </row>
    <row r="173" spans="1:8" x14ac:dyDescent="0.25">
      <c r="A173" s="1">
        <v>38653</v>
      </c>
      <c r="B173" t="s">
        <v>10</v>
      </c>
      <c r="C173">
        <v>177</v>
      </c>
      <c r="D173" s="3">
        <f>VLOOKUP(F173,$H$5:$I$14,2,0)</f>
        <v>2</v>
      </c>
      <c r="E173" s="3">
        <f t="shared" si="4"/>
        <v>354</v>
      </c>
      <c r="F173" s="5">
        <f t="shared" si="5"/>
        <v>2005</v>
      </c>
      <c r="G173" s="5"/>
      <c r="H173" s="5"/>
    </row>
    <row r="174" spans="1:8" x14ac:dyDescent="0.25">
      <c r="A174" s="1">
        <v>38655</v>
      </c>
      <c r="B174" t="s">
        <v>18</v>
      </c>
      <c r="C174">
        <v>103</v>
      </c>
      <c r="D174" s="3">
        <f>VLOOKUP(F174,$H$5:$I$14,2,0)</f>
        <v>2</v>
      </c>
      <c r="E174" s="3">
        <f t="shared" si="4"/>
        <v>206</v>
      </c>
      <c r="F174" s="5">
        <f t="shared" si="5"/>
        <v>2005</v>
      </c>
      <c r="G174" s="5"/>
      <c r="H174" s="5"/>
    </row>
    <row r="175" spans="1:8" x14ac:dyDescent="0.25">
      <c r="A175" s="1">
        <v>38657</v>
      </c>
      <c r="B175" t="s">
        <v>84</v>
      </c>
      <c r="C175">
        <v>2</v>
      </c>
      <c r="D175" s="3">
        <f>VLOOKUP(F175,$H$5:$I$14,2,0)</f>
        <v>2</v>
      </c>
      <c r="E175" s="3">
        <f t="shared" si="4"/>
        <v>4</v>
      </c>
      <c r="F175" s="5">
        <f t="shared" si="5"/>
        <v>2005</v>
      </c>
      <c r="G175" s="5"/>
      <c r="H175" s="5"/>
    </row>
    <row r="176" spans="1:8" x14ac:dyDescent="0.25">
      <c r="A176" s="1">
        <v>38657</v>
      </c>
      <c r="B176" t="s">
        <v>9</v>
      </c>
      <c r="C176">
        <v>279</v>
      </c>
      <c r="D176" s="3">
        <f>VLOOKUP(F176,$H$5:$I$14,2,0)</f>
        <v>2</v>
      </c>
      <c r="E176" s="3">
        <f t="shared" si="4"/>
        <v>558</v>
      </c>
      <c r="F176" s="5">
        <f t="shared" si="5"/>
        <v>2005</v>
      </c>
      <c r="G176" s="5"/>
      <c r="H176" s="5"/>
    </row>
    <row r="177" spans="1:8" x14ac:dyDescent="0.25">
      <c r="A177" s="1">
        <v>38662</v>
      </c>
      <c r="B177" t="s">
        <v>30</v>
      </c>
      <c r="C177">
        <v>185</v>
      </c>
      <c r="D177" s="3">
        <f>VLOOKUP(F177,$H$5:$I$14,2,0)</f>
        <v>2</v>
      </c>
      <c r="E177" s="3">
        <f t="shared" si="4"/>
        <v>370</v>
      </c>
      <c r="F177" s="5">
        <f t="shared" si="5"/>
        <v>2005</v>
      </c>
      <c r="G177" s="5"/>
      <c r="H177" s="5"/>
    </row>
    <row r="178" spans="1:8" x14ac:dyDescent="0.25">
      <c r="A178" s="1">
        <v>38663</v>
      </c>
      <c r="B178" t="s">
        <v>7</v>
      </c>
      <c r="C178">
        <v>434</v>
      </c>
      <c r="D178" s="3">
        <f>VLOOKUP(F178,$H$5:$I$14,2,0)</f>
        <v>2</v>
      </c>
      <c r="E178" s="3">
        <f t="shared" si="4"/>
        <v>868</v>
      </c>
      <c r="F178" s="5">
        <f t="shared" si="5"/>
        <v>2005</v>
      </c>
      <c r="G178" s="5"/>
      <c r="H178" s="5"/>
    </row>
    <row r="179" spans="1:8" x14ac:dyDescent="0.25">
      <c r="A179" s="1">
        <v>38667</v>
      </c>
      <c r="B179" t="s">
        <v>85</v>
      </c>
      <c r="C179">
        <v>10</v>
      </c>
      <c r="D179" s="3">
        <f>VLOOKUP(F179,$H$5:$I$14,2,0)</f>
        <v>2</v>
      </c>
      <c r="E179" s="3">
        <f t="shared" si="4"/>
        <v>20</v>
      </c>
      <c r="F179" s="5">
        <f t="shared" si="5"/>
        <v>2005</v>
      </c>
      <c r="G179" s="5"/>
      <c r="H179" s="5"/>
    </row>
    <row r="180" spans="1:8" x14ac:dyDescent="0.25">
      <c r="A180" s="1">
        <v>38669</v>
      </c>
      <c r="B180" t="s">
        <v>86</v>
      </c>
      <c r="C180">
        <v>9</v>
      </c>
      <c r="D180" s="3">
        <f>VLOOKUP(F180,$H$5:$I$14,2,0)</f>
        <v>2</v>
      </c>
      <c r="E180" s="3">
        <f t="shared" si="4"/>
        <v>18</v>
      </c>
      <c r="F180" s="5">
        <f t="shared" si="5"/>
        <v>2005</v>
      </c>
      <c r="G180" s="5"/>
      <c r="H180" s="5"/>
    </row>
    <row r="181" spans="1:8" x14ac:dyDescent="0.25">
      <c r="A181" s="1">
        <v>38670</v>
      </c>
      <c r="B181" t="s">
        <v>24</v>
      </c>
      <c r="C181">
        <v>383</v>
      </c>
      <c r="D181" s="3">
        <f>VLOOKUP(F181,$H$5:$I$14,2,0)</f>
        <v>2</v>
      </c>
      <c r="E181" s="3">
        <f t="shared" si="4"/>
        <v>766</v>
      </c>
      <c r="F181" s="5">
        <f t="shared" si="5"/>
        <v>2005</v>
      </c>
      <c r="G181" s="5"/>
      <c r="H181" s="5"/>
    </row>
    <row r="182" spans="1:8" x14ac:dyDescent="0.25">
      <c r="A182" s="1">
        <v>38670</v>
      </c>
      <c r="B182" t="s">
        <v>30</v>
      </c>
      <c r="C182">
        <v>189</v>
      </c>
      <c r="D182" s="3">
        <f>VLOOKUP(F182,$H$5:$I$14,2,0)</f>
        <v>2</v>
      </c>
      <c r="E182" s="3">
        <f t="shared" si="4"/>
        <v>378</v>
      </c>
      <c r="F182" s="5">
        <f t="shared" si="5"/>
        <v>2005</v>
      </c>
      <c r="G182" s="5"/>
      <c r="H182" s="5"/>
    </row>
    <row r="183" spans="1:8" x14ac:dyDescent="0.25">
      <c r="A183" s="1">
        <v>38672</v>
      </c>
      <c r="B183" t="s">
        <v>12</v>
      </c>
      <c r="C183">
        <v>161</v>
      </c>
      <c r="D183" s="3">
        <f>VLOOKUP(F183,$H$5:$I$14,2,0)</f>
        <v>2</v>
      </c>
      <c r="E183" s="3">
        <f t="shared" si="4"/>
        <v>322</v>
      </c>
      <c r="F183" s="5">
        <f t="shared" si="5"/>
        <v>2005</v>
      </c>
      <c r="G183" s="5"/>
      <c r="H183" s="5"/>
    </row>
    <row r="184" spans="1:8" x14ac:dyDescent="0.25">
      <c r="A184" s="1">
        <v>38672</v>
      </c>
      <c r="B184" t="s">
        <v>63</v>
      </c>
      <c r="C184">
        <v>115</v>
      </c>
      <c r="D184" s="3">
        <f>VLOOKUP(F184,$H$5:$I$14,2,0)</f>
        <v>2</v>
      </c>
      <c r="E184" s="3">
        <f t="shared" si="4"/>
        <v>230</v>
      </c>
      <c r="F184" s="5">
        <f t="shared" si="5"/>
        <v>2005</v>
      </c>
      <c r="G184" s="5"/>
      <c r="H184" s="5"/>
    </row>
    <row r="185" spans="1:8" x14ac:dyDescent="0.25">
      <c r="A185" s="1">
        <v>38674</v>
      </c>
      <c r="B185" t="s">
        <v>69</v>
      </c>
      <c r="C185">
        <v>58</v>
      </c>
      <c r="D185" s="3">
        <f>VLOOKUP(F185,$H$5:$I$14,2,0)</f>
        <v>2</v>
      </c>
      <c r="E185" s="3">
        <f t="shared" si="4"/>
        <v>116</v>
      </c>
      <c r="F185" s="5">
        <f t="shared" si="5"/>
        <v>2005</v>
      </c>
      <c r="G185" s="5"/>
      <c r="H185" s="5"/>
    </row>
    <row r="186" spans="1:8" x14ac:dyDescent="0.25">
      <c r="A186" s="1">
        <v>38674</v>
      </c>
      <c r="B186" t="s">
        <v>87</v>
      </c>
      <c r="C186">
        <v>16</v>
      </c>
      <c r="D186" s="3">
        <f>VLOOKUP(F186,$H$5:$I$14,2,0)</f>
        <v>2</v>
      </c>
      <c r="E186" s="3">
        <f t="shared" si="4"/>
        <v>32</v>
      </c>
      <c r="F186" s="5">
        <f t="shared" si="5"/>
        <v>2005</v>
      </c>
      <c r="G186" s="5"/>
      <c r="H186" s="5"/>
    </row>
    <row r="187" spans="1:8" x14ac:dyDescent="0.25">
      <c r="A187" s="1">
        <v>38675</v>
      </c>
      <c r="B187" t="s">
        <v>53</v>
      </c>
      <c r="C187">
        <v>17</v>
      </c>
      <c r="D187" s="3">
        <f>VLOOKUP(F187,$H$5:$I$14,2,0)</f>
        <v>2</v>
      </c>
      <c r="E187" s="3">
        <f t="shared" si="4"/>
        <v>34</v>
      </c>
      <c r="F187" s="5">
        <f t="shared" si="5"/>
        <v>2005</v>
      </c>
      <c r="G187" s="5"/>
      <c r="H187" s="5"/>
    </row>
    <row r="188" spans="1:8" x14ac:dyDescent="0.25">
      <c r="A188" s="1">
        <v>38676</v>
      </c>
      <c r="B188" t="s">
        <v>5</v>
      </c>
      <c r="C188">
        <v>177</v>
      </c>
      <c r="D188" s="3">
        <f>VLOOKUP(F188,$H$5:$I$14,2,0)</f>
        <v>2</v>
      </c>
      <c r="E188" s="3">
        <f t="shared" si="4"/>
        <v>354</v>
      </c>
      <c r="F188" s="5">
        <f t="shared" si="5"/>
        <v>2005</v>
      </c>
      <c r="G188" s="5"/>
      <c r="H188" s="5"/>
    </row>
    <row r="189" spans="1:8" x14ac:dyDescent="0.25">
      <c r="A189" s="1">
        <v>38677</v>
      </c>
      <c r="B189" t="s">
        <v>78</v>
      </c>
      <c r="C189">
        <v>33</v>
      </c>
      <c r="D189" s="3">
        <f>VLOOKUP(F189,$H$5:$I$14,2,0)</f>
        <v>2</v>
      </c>
      <c r="E189" s="3">
        <f t="shared" si="4"/>
        <v>66</v>
      </c>
      <c r="F189" s="5">
        <f t="shared" si="5"/>
        <v>2005</v>
      </c>
      <c r="G189" s="5"/>
      <c r="H189" s="5"/>
    </row>
    <row r="190" spans="1:8" x14ac:dyDescent="0.25">
      <c r="A190" s="1">
        <v>38680</v>
      </c>
      <c r="B190" t="s">
        <v>18</v>
      </c>
      <c r="C190">
        <v>60</v>
      </c>
      <c r="D190" s="3">
        <f>VLOOKUP(F190,$H$5:$I$14,2,0)</f>
        <v>2</v>
      </c>
      <c r="E190" s="3">
        <f t="shared" si="4"/>
        <v>120</v>
      </c>
      <c r="F190" s="5">
        <f t="shared" si="5"/>
        <v>2005</v>
      </c>
      <c r="G190" s="5"/>
      <c r="H190" s="5"/>
    </row>
    <row r="191" spans="1:8" x14ac:dyDescent="0.25">
      <c r="A191" s="1">
        <v>38682</v>
      </c>
      <c r="B191" t="s">
        <v>88</v>
      </c>
      <c r="C191">
        <v>8</v>
      </c>
      <c r="D191" s="3">
        <f>VLOOKUP(F191,$H$5:$I$14,2,0)</f>
        <v>2</v>
      </c>
      <c r="E191" s="3">
        <f t="shared" si="4"/>
        <v>16</v>
      </c>
      <c r="F191" s="5">
        <f t="shared" si="5"/>
        <v>2005</v>
      </c>
      <c r="G191" s="5"/>
      <c r="H191" s="5"/>
    </row>
    <row r="192" spans="1:8" x14ac:dyDescent="0.25">
      <c r="A192" s="1">
        <v>38687</v>
      </c>
      <c r="B192" t="s">
        <v>9</v>
      </c>
      <c r="C192">
        <v>317</v>
      </c>
      <c r="D192" s="3">
        <f>VLOOKUP(F192,$H$5:$I$14,2,0)</f>
        <v>2</v>
      </c>
      <c r="E192" s="3">
        <f t="shared" si="4"/>
        <v>634</v>
      </c>
      <c r="F192" s="5">
        <f t="shared" si="5"/>
        <v>2005</v>
      </c>
      <c r="G192" s="5"/>
      <c r="H192" s="5"/>
    </row>
    <row r="193" spans="1:8" x14ac:dyDescent="0.25">
      <c r="A193" s="1">
        <v>38689</v>
      </c>
      <c r="B193" t="s">
        <v>89</v>
      </c>
      <c r="C193">
        <v>3</v>
      </c>
      <c r="D193" s="3">
        <f>VLOOKUP(F193,$H$5:$I$14,2,0)</f>
        <v>2</v>
      </c>
      <c r="E193" s="3">
        <f t="shared" si="4"/>
        <v>6</v>
      </c>
      <c r="F193" s="5">
        <f t="shared" si="5"/>
        <v>2005</v>
      </c>
      <c r="G193" s="5"/>
      <c r="H193" s="5"/>
    </row>
    <row r="194" spans="1:8" x14ac:dyDescent="0.25">
      <c r="A194" s="1">
        <v>38691</v>
      </c>
      <c r="B194" t="s">
        <v>90</v>
      </c>
      <c r="C194">
        <v>16</v>
      </c>
      <c r="D194" s="3">
        <f>VLOOKUP(F194,$H$5:$I$14,2,0)</f>
        <v>2</v>
      </c>
      <c r="E194" s="3">
        <f t="shared" ref="E194:E257" si="6">C194*D194</f>
        <v>32</v>
      </c>
      <c r="F194" s="5">
        <f t="shared" si="5"/>
        <v>2005</v>
      </c>
      <c r="G194" s="5"/>
      <c r="H194" s="5"/>
    </row>
    <row r="195" spans="1:8" x14ac:dyDescent="0.25">
      <c r="A195" s="1">
        <v>38700</v>
      </c>
      <c r="B195" t="s">
        <v>65</v>
      </c>
      <c r="C195">
        <v>2</v>
      </c>
      <c r="D195" s="3">
        <f>VLOOKUP(F195,$H$5:$I$14,2,0)</f>
        <v>2</v>
      </c>
      <c r="E195" s="3">
        <f t="shared" si="6"/>
        <v>4</v>
      </c>
      <c r="F195" s="5">
        <f t="shared" ref="F195:F258" si="7">YEAR(A195)</f>
        <v>2005</v>
      </c>
      <c r="G195" s="5"/>
      <c r="H195" s="5"/>
    </row>
    <row r="196" spans="1:8" x14ac:dyDescent="0.25">
      <c r="A196" s="1">
        <v>38705</v>
      </c>
      <c r="B196" t="s">
        <v>10</v>
      </c>
      <c r="C196">
        <v>161</v>
      </c>
      <c r="D196" s="3">
        <f>VLOOKUP(F196,$H$5:$I$14,2,0)</f>
        <v>2</v>
      </c>
      <c r="E196" s="3">
        <f t="shared" si="6"/>
        <v>322</v>
      </c>
      <c r="F196" s="5">
        <f t="shared" si="7"/>
        <v>2005</v>
      </c>
      <c r="G196" s="5"/>
      <c r="H196" s="5"/>
    </row>
    <row r="197" spans="1:8" x14ac:dyDescent="0.25">
      <c r="A197" s="1">
        <v>38708</v>
      </c>
      <c r="B197" t="s">
        <v>37</v>
      </c>
      <c r="C197">
        <v>187</v>
      </c>
      <c r="D197" s="3">
        <f>VLOOKUP(F197,$H$5:$I$14,2,0)</f>
        <v>2</v>
      </c>
      <c r="E197" s="3">
        <f t="shared" si="6"/>
        <v>374</v>
      </c>
      <c r="F197" s="5">
        <f t="shared" si="7"/>
        <v>2005</v>
      </c>
      <c r="G197" s="5"/>
      <c r="H197" s="5"/>
    </row>
    <row r="198" spans="1:8" x14ac:dyDescent="0.25">
      <c r="A198" s="1">
        <v>38708</v>
      </c>
      <c r="B198" t="s">
        <v>91</v>
      </c>
      <c r="C198">
        <v>17</v>
      </c>
      <c r="D198" s="3">
        <f>VLOOKUP(F198,$H$5:$I$14,2,0)</f>
        <v>2</v>
      </c>
      <c r="E198" s="3">
        <f t="shared" si="6"/>
        <v>34</v>
      </c>
      <c r="F198" s="5">
        <f t="shared" si="7"/>
        <v>2005</v>
      </c>
      <c r="G198" s="5"/>
      <c r="H198" s="5"/>
    </row>
    <row r="199" spans="1:8" x14ac:dyDescent="0.25">
      <c r="A199" s="1">
        <v>38709</v>
      </c>
      <c r="B199" t="s">
        <v>92</v>
      </c>
      <c r="C199">
        <v>5</v>
      </c>
      <c r="D199" s="3">
        <f>VLOOKUP(F199,$H$5:$I$14,2,0)</f>
        <v>2</v>
      </c>
      <c r="E199" s="3">
        <f t="shared" si="6"/>
        <v>10</v>
      </c>
      <c r="F199" s="5">
        <f t="shared" si="7"/>
        <v>2005</v>
      </c>
      <c r="G199" s="5"/>
      <c r="H199" s="5"/>
    </row>
    <row r="200" spans="1:8" x14ac:dyDescent="0.25">
      <c r="A200" s="1">
        <v>38711</v>
      </c>
      <c r="B200" t="s">
        <v>53</v>
      </c>
      <c r="C200">
        <v>10</v>
      </c>
      <c r="D200" s="3">
        <f>VLOOKUP(F200,$H$5:$I$14,2,0)</f>
        <v>2</v>
      </c>
      <c r="E200" s="3">
        <f t="shared" si="6"/>
        <v>20</v>
      </c>
      <c r="F200" s="5">
        <f t="shared" si="7"/>
        <v>2005</v>
      </c>
      <c r="G200" s="5"/>
      <c r="H200" s="5"/>
    </row>
    <row r="201" spans="1:8" x14ac:dyDescent="0.25">
      <c r="A201" s="1">
        <v>38711</v>
      </c>
      <c r="B201" t="s">
        <v>14</v>
      </c>
      <c r="C201">
        <v>225</v>
      </c>
      <c r="D201" s="3">
        <f>VLOOKUP(F201,$H$5:$I$14,2,0)</f>
        <v>2</v>
      </c>
      <c r="E201" s="3">
        <f t="shared" si="6"/>
        <v>450</v>
      </c>
      <c r="F201" s="5">
        <f t="shared" si="7"/>
        <v>2005</v>
      </c>
      <c r="G201" s="5"/>
      <c r="H201" s="5"/>
    </row>
    <row r="202" spans="1:8" x14ac:dyDescent="0.25">
      <c r="A202" s="1">
        <v>38716</v>
      </c>
      <c r="B202" t="s">
        <v>17</v>
      </c>
      <c r="C202">
        <v>367</v>
      </c>
      <c r="D202" s="3">
        <f>VLOOKUP(F202,$H$5:$I$14,2,0)</f>
        <v>2</v>
      </c>
      <c r="E202" s="3">
        <f t="shared" si="6"/>
        <v>734</v>
      </c>
      <c r="F202" s="5">
        <f t="shared" si="7"/>
        <v>2005</v>
      </c>
      <c r="G202" s="5"/>
      <c r="H202" s="5"/>
    </row>
    <row r="203" spans="1:8" x14ac:dyDescent="0.25">
      <c r="A203" s="1">
        <v>38721</v>
      </c>
      <c r="B203" t="s">
        <v>14</v>
      </c>
      <c r="C203">
        <v>295</v>
      </c>
      <c r="D203" s="3">
        <f>VLOOKUP(F203,$H$5:$I$14,2,0)</f>
        <v>2.0499999999999998</v>
      </c>
      <c r="E203" s="3">
        <f t="shared" si="6"/>
        <v>604.75</v>
      </c>
      <c r="F203" s="5">
        <f t="shared" si="7"/>
        <v>2006</v>
      </c>
      <c r="G203" s="5"/>
      <c r="H203" s="5"/>
    </row>
    <row r="204" spans="1:8" x14ac:dyDescent="0.25">
      <c r="A204" s="1">
        <v>38725</v>
      </c>
      <c r="B204" t="s">
        <v>55</v>
      </c>
      <c r="C204">
        <v>26</v>
      </c>
      <c r="D204" s="3">
        <f>VLOOKUP(F204,$H$5:$I$14,2,0)</f>
        <v>2.0499999999999998</v>
      </c>
      <c r="E204" s="3">
        <f t="shared" si="6"/>
        <v>53.3</v>
      </c>
      <c r="F204" s="5">
        <f t="shared" si="7"/>
        <v>2006</v>
      </c>
      <c r="G204" s="5"/>
      <c r="H204" s="5"/>
    </row>
    <row r="205" spans="1:8" x14ac:dyDescent="0.25">
      <c r="A205" s="1">
        <v>38725</v>
      </c>
      <c r="B205" t="s">
        <v>93</v>
      </c>
      <c r="C205">
        <v>16</v>
      </c>
      <c r="D205" s="3">
        <f>VLOOKUP(F205,$H$5:$I$14,2,0)</f>
        <v>2.0499999999999998</v>
      </c>
      <c r="E205" s="3">
        <f t="shared" si="6"/>
        <v>32.799999999999997</v>
      </c>
      <c r="F205" s="5">
        <f t="shared" si="7"/>
        <v>2006</v>
      </c>
      <c r="G205" s="5"/>
      <c r="H205" s="5"/>
    </row>
    <row r="206" spans="1:8" x14ac:dyDescent="0.25">
      <c r="A206" s="1">
        <v>38729</v>
      </c>
      <c r="B206" t="s">
        <v>9</v>
      </c>
      <c r="C206">
        <v>165</v>
      </c>
      <c r="D206" s="3">
        <f>VLOOKUP(F206,$H$5:$I$14,2,0)</f>
        <v>2.0499999999999998</v>
      </c>
      <c r="E206" s="3">
        <f t="shared" si="6"/>
        <v>338.24999999999994</v>
      </c>
      <c r="F206" s="5">
        <f t="shared" si="7"/>
        <v>2006</v>
      </c>
      <c r="G206" s="5"/>
      <c r="H206" s="5"/>
    </row>
    <row r="207" spans="1:8" x14ac:dyDescent="0.25">
      <c r="A207" s="1">
        <v>38729</v>
      </c>
      <c r="B207" t="s">
        <v>94</v>
      </c>
      <c r="C207">
        <v>20</v>
      </c>
      <c r="D207" s="3">
        <f>VLOOKUP(F207,$H$5:$I$14,2,0)</f>
        <v>2.0499999999999998</v>
      </c>
      <c r="E207" s="3">
        <f t="shared" si="6"/>
        <v>41</v>
      </c>
      <c r="F207" s="5">
        <f t="shared" si="7"/>
        <v>2006</v>
      </c>
      <c r="G207" s="5"/>
      <c r="H207" s="5"/>
    </row>
    <row r="208" spans="1:8" x14ac:dyDescent="0.25">
      <c r="A208" s="1">
        <v>38734</v>
      </c>
      <c r="B208" t="s">
        <v>95</v>
      </c>
      <c r="C208">
        <v>2</v>
      </c>
      <c r="D208" s="3">
        <f>VLOOKUP(F208,$H$5:$I$14,2,0)</f>
        <v>2.0499999999999998</v>
      </c>
      <c r="E208" s="3">
        <f t="shared" si="6"/>
        <v>4.0999999999999996</v>
      </c>
      <c r="F208" s="5">
        <f t="shared" si="7"/>
        <v>2006</v>
      </c>
      <c r="G208" s="5"/>
      <c r="H208" s="5"/>
    </row>
    <row r="209" spans="1:8" x14ac:dyDescent="0.25">
      <c r="A209" s="1">
        <v>38734</v>
      </c>
      <c r="B209" t="s">
        <v>96</v>
      </c>
      <c r="C209">
        <v>7</v>
      </c>
      <c r="D209" s="3">
        <f>VLOOKUP(F209,$H$5:$I$14,2,0)</f>
        <v>2.0499999999999998</v>
      </c>
      <c r="E209" s="3">
        <f t="shared" si="6"/>
        <v>14.349999999999998</v>
      </c>
      <c r="F209" s="5">
        <f t="shared" si="7"/>
        <v>2006</v>
      </c>
      <c r="G209" s="5"/>
      <c r="H209" s="5"/>
    </row>
    <row r="210" spans="1:8" x14ac:dyDescent="0.25">
      <c r="A210" s="1">
        <v>38734</v>
      </c>
      <c r="B210" t="s">
        <v>29</v>
      </c>
      <c r="C210">
        <v>7</v>
      </c>
      <c r="D210" s="3">
        <f>VLOOKUP(F210,$H$5:$I$14,2,0)</f>
        <v>2.0499999999999998</v>
      </c>
      <c r="E210" s="3">
        <f t="shared" si="6"/>
        <v>14.349999999999998</v>
      </c>
      <c r="F210" s="5">
        <f t="shared" si="7"/>
        <v>2006</v>
      </c>
      <c r="G210" s="5"/>
      <c r="H210" s="5"/>
    </row>
    <row r="211" spans="1:8" x14ac:dyDescent="0.25">
      <c r="A211" s="1">
        <v>38734</v>
      </c>
      <c r="B211" t="s">
        <v>78</v>
      </c>
      <c r="C211">
        <v>72</v>
      </c>
      <c r="D211" s="3">
        <f>VLOOKUP(F211,$H$5:$I$14,2,0)</f>
        <v>2.0499999999999998</v>
      </c>
      <c r="E211" s="3">
        <f t="shared" si="6"/>
        <v>147.6</v>
      </c>
      <c r="F211" s="5">
        <f t="shared" si="7"/>
        <v>2006</v>
      </c>
      <c r="G211" s="5"/>
      <c r="H211" s="5"/>
    </row>
    <row r="212" spans="1:8" x14ac:dyDescent="0.25">
      <c r="A212" s="1">
        <v>38735</v>
      </c>
      <c r="B212" t="s">
        <v>71</v>
      </c>
      <c r="C212">
        <v>59</v>
      </c>
      <c r="D212" s="3">
        <f>VLOOKUP(F212,$H$5:$I$14,2,0)</f>
        <v>2.0499999999999998</v>
      </c>
      <c r="E212" s="3">
        <f t="shared" si="6"/>
        <v>120.94999999999999</v>
      </c>
      <c r="F212" s="5">
        <f t="shared" si="7"/>
        <v>2006</v>
      </c>
      <c r="G212" s="5"/>
      <c r="H212" s="5"/>
    </row>
    <row r="213" spans="1:8" x14ac:dyDescent="0.25">
      <c r="A213" s="1">
        <v>38736</v>
      </c>
      <c r="B213" t="s">
        <v>45</v>
      </c>
      <c r="C213">
        <v>212</v>
      </c>
      <c r="D213" s="3">
        <f>VLOOKUP(F213,$H$5:$I$14,2,0)</f>
        <v>2.0499999999999998</v>
      </c>
      <c r="E213" s="3">
        <f t="shared" si="6"/>
        <v>434.59999999999997</v>
      </c>
      <c r="F213" s="5">
        <f t="shared" si="7"/>
        <v>2006</v>
      </c>
      <c r="G213" s="5"/>
      <c r="H213" s="5"/>
    </row>
    <row r="214" spans="1:8" x14ac:dyDescent="0.25">
      <c r="A214" s="1">
        <v>38741</v>
      </c>
      <c r="B214" t="s">
        <v>17</v>
      </c>
      <c r="C214">
        <v>195</v>
      </c>
      <c r="D214" s="3">
        <f>VLOOKUP(F214,$H$5:$I$14,2,0)</f>
        <v>2.0499999999999998</v>
      </c>
      <c r="E214" s="3">
        <f t="shared" si="6"/>
        <v>399.74999999999994</v>
      </c>
      <c r="F214" s="5">
        <f t="shared" si="7"/>
        <v>2006</v>
      </c>
      <c r="G214" s="5"/>
      <c r="H214" s="5"/>
    </row>
    <row r="215" spans="1:8" x14ac:dyDescent="0.25">
      <c r="A215" s="1">
        <v>38741</v>
      </c>
      <c r="B215" t="s">
        <v>57</v>
      </c>
      <c r="C215">
        <v>16</v>
      </c>
      <c r="D215" s="3">
        <f>VLOOKUP(F215,$H$5:$I$14,2,0)</f>
        <v>2.0499999999999998</v>
      </c>
      <c r="E215" s="3">
        <f t="shared" si="6"/>
        <v>32.799999999999997</v>
      </c>
      <c r="F215" s="5">
        <f t="shared" si="7"/>
        <v>2006</v>
      </c>
      <c r="G215" s="5"/>
      <c r="H215" s="5"/>
    </row>
    <row r="216" spans="1:8" x14ac:dyDescent="0.25">
      <c r="A216" s="1">
        <v>38745</v>
      </c>
      <c r="B216" t="s">
        <v>12</v>
      </c>
      <c r="C216">
        <v>187</v>
      </c>
      <c r="D216" s="3">
        <f>VLOOKUP(F216,$H$5:$I$14,2,0)</f>
        <v>2.0499999999999998</v>
      </c>
      <c r="E216" s="3">
        <f t="shared" si="6"/>
        <v>383.34999999999997</v>
      </c>
      <c r="F216" s="5">
        <f t="shared" si="7"/>
        <v>2006</v>
      </c>
      <c r="G216" s="5"/>
      <c r="H216" s="5"/>
    </row>
    <row r="217" spans="1:8" x14ac:dyDescent="0.25">
      <c r="A217" s="1">
        <v>38751</v>
      </c>
      <c r="B217" t="s">
        <v>17</v>
      </c>
      <c r="C217">
        <v>369</v>
      </c>
      <c r="D217" s="3">
        <f>VLOOKUP(F217,$H$5:$I$14,2,0)</f>
        <v>2.0499999999999998</v>
      </c>
      <c r="E217" s="3">
        <f t="shared" si="6"/>
        <v>756.44999999999993</v>
      </c>
      <c r="F217" s="5">
        <f t="shared" si="7"/>
        <v>2006</v>
      </c>
      <c r="G217" s="5"/>
      <c r="H217" s="5"/>
    </row>
    <row r="218" spans="1:8" x14ac:dyDescent="0.25">
      <c r="A218" s="1">
        <v>38754</v>
      </c>
      <c r="B218" t="s">
        <v>35</v>
      </c>
      <c r="C218">
        <v>190</v>
      </c>
      <c r="D218" s="3">
        <f>VLOOKUP(F218,$H$5:$I$14,2,0)</f>
        <v>2.0499999999999998</v>
      </c>
      <c r="E218" s="3">
        <f t="shared" si="6"/>
        <v>389.49999999999994</v>
      </c>
      <c r="F218" s="5">
        <f t="shared" si="7"/>
        <v>2006</v>
      </c>
      <c r="G218" s="5"/>
      <c r="H218" s="5"/>
    </row>
    <row r="219" spans="1:8" x14ac:dyDescent="0.25">
      <c r="A219" s="1">
        <v>38754</v>
      </c>
      <c r="B219" t="s">
        <v>14</v>
      </c>
      <c r="C219">
        <v>453</v>
      </c>
      <c r="D219" s="3">
        <f>VLOOKUP(F219,$H$5:$I$14,2,0)</f>
        <v>2.0499999999999998</v>
      </c>
      <c r="E219" s="3">
        <f t="shared" si="6"/>
        <v>928.64999999999986</v>
      </c>
      <c r="F219" s="5">
        <f t="shared" si="7"/>
        <v>2006</v>
      </c>
      <c r="G219" s="5"/>
      <c r="H219" s="5"/>
    </row>
    <row r="220" spans="1:8" x14ac:dyDescent="0.25">
      <c r="A220" s="1">
        <v>38754</v>
      </c>
      <c r="B220" t="s">
        <v>22</v>
      </c>
      <c r="C220">
        <v>223</v>
      </c>
      <c r="D220" s="3">
        <f>VLOOKUP(F220,$H$5:$I$14,2,0)</f>
        <v>2.0499999999999998</v>
      </c>
      <c r="E220" s="3">
        <f t="shared" si="6"/>
        <v>457.15</v>
      </c>
      <c r="F220" s="5">
        <f t="shared" si="7"/>
        <v>2006</v>
      </c>
      <c r="G220" s="5"/>
      <c r="H220" s="5"/>
    </row>
    <row r="221" spans="1:8" x14ac:dyDescent="0.25">
      <c r="A221" s="1">
        <v>38755</v>
      </c>
      <c r="B221" t="s">
        <v>64</v>
      </c>
      <c r="C221">
        <v>1</v>
      </c>
      <c r="D221" s="3">
        <f>VLOOKUP(F221,$H$5:$I$14,2,0)</f>
        <v>2.0499999999999998</v>
      </c>
      <c r="E221" s="3">
        <f t="shared" si="6"/>
        <v>2.0499999999999998</v>
      </c>
      <c r="F221" s="5">
        <f t="shared" si="7"/>
        <v>2006</v>
      </c>
      <c r="G221" s="5"/>
      <c r="H221" s="5"/>
    </row>
    <row r="222" spans="1:8" x14ac:dyDescent="0.25">
      <c r="A222" s="1">
        <v>38757</v>
      </c>
      <c r="B222" t="s">
        <v>55</v>
      </c>
      <c r="C222">
        <v>170</v>
      </c>
      <c r="D222" s="3">
        <f>VLOOKUP(F222,$H$5:$I$14,2,0)</f>
        <v>2.0499999999999998</v>
      </c>
      <c r="E222" s="3">
        <f t="shared" si="6"/>
        <v>348.49999999999994</v>
      </c>
      <c r="F222" s="5">
        <f t="shared" si="7"/>
        <v>2006</v>
      </c>
      <c r="G222" s="5"/>
      <c r="H222" s="5"/>
    </row>
    <row r="223" spans="1:8" x14ac:dyDescent="0.25">
      <c r="A223" s="1">
        <v>38757</v>
      </c>
      <c r="B223" t="s">
        <v>86</v>
      </c>
      <c r="C223">
        <v>19</v>
      </c>
      <c r="D223" s="3">
        <f>VLOOKUP(F223,$H$5:$I$14,2,0)</f>
        <v>2.0499999999999998</v>
      </c>
      <c r="E223" s="3">
        <f t="shared" si="6"/>
        <v>38.949999999999996</v>
      </c>
      <c r="F223" s="5">
        <f t="shared" si="7"/>
        <v>2006</v>
      </c>
      <c r="G223" s="5"/>
      <c r="H223" s="5"/>
    </row>
    <row r="224" spans="1:8" x14ac:dyDescent="0.25">
      <c r="A224" s="1">
        <v>38757</v>
      </c>
      <c r="B224" t="s">
        <v>17</v>
      </c>
      <c r="C224">
        <v>464</v>
      </c>
      <c r="D224" s="3">
        <f>VLOOKUP(F224,$H$5:$I$14,2,0)</f>
        <v>2.0499999999999998</v>
      </c>
      <c r="E224" s="3">
        <f t="shared" si="6"/>
        <v>951.19999999999993</v>
      </c>
      <c r="F224" s="5">
        <f t="shared" si="7"/>
        <v>2006</v>
      </c>
      <c r="G224" s="5"/>
      <c r="H224" s="5"/>
    </row>
    <row r="225" spans="1:8" x14ac:dyDescent="0.25">
      <c r="A225" s="1">
        <v>38761</v>
      </c>
      <c r="B225" t="s">
        <v>7</v>
      </c>
      <c r="C225">
        <v>230</v>
      </c>
      <c r="D225" s="3">
        <f>VLOOKUP(F225,$H$5:$I$14,2,0)</f>
        <v>2.0499999999999998</v>
      </c>
      <c r="E225" s="3">
        <f t="shared" si="6"/>
        <v>471.49999999999994</v>
      </c>
      <c r="F225" s="5">
        <f t="shared" si="7"/>
        <v>2006</v>
      </c>
      <c r="G225" s="5"/>
      <c r="H225" s="5"/>
    </row>
    <row r="226" spans="1:8" x14ac:dyDescent="0.25">
      <c r="A226" s="1">
        <v>38765</v>
      </c>
      <c r="B226" t="s">
        <v>9</v>
      </c>
      <c r="C226">
        <v>387</v>
      </c>
      <c r="D226" s="3">
        <f>VLOOKUP(F226,$H$5:$I$14,2,0)</f>
        <v>2.0499999999999998</v>
      </c>
      <c r="E226" s="3">
        <f t="shared" si="6"/>
        <v>793.34999999999991</v>
      </c>
      <c r="F226" s="5">
        <f t="shared" si="7"/>
        <v>2006</v>
      </c>
      <c r="G226" s="5"/>
      <c r="H226" s="5"/>
    </row>
    <row r="227" spans="1:8" x14ac:dyDescent="0.25">
      <c r="A227" s="1">
        <v>38766</v>
      </c>
      <c r="B227" t="s">
        <v>45</v>
      </c>
      <c r="C227">
        <v>264</v>
      </c>
      <c r="D227" s="3">
        <f>VLOOKUP(F227,$H$5:$I$14,2,0)</f>
        <v>2.0499999999999998</v>
      </c>
      <c r="E227" s="3">
        <f t="shared" si="6"/>
        <v>541.19999999999993</v>
      </c>
      <c r="F227" s="5">
        <f t="shared" si="7"/>
        <v>2006</v>
      </c>
      <c r="G227" s="5"/>
      <c r="H227" s="5"/>
    </row>
    <row r="228" spans="1:8" x14ac:dyDescent="0.25">
      <c r="A228" s="1">
        <v>38767</v>
      </c>
      <c r="B228" t="s">
        <v>18</v>
      </c>
      <c r="C228">
        <v>163</v>
      </c>
      <c r="D228" s="3">
        <f>VLOOKUP(F228,$H$5:$I$14,2,0)</f>
        <v>2.0499999999999998</v>
      </c>
      <c r="E228" s="3">
        <f t="shared" si="6"/>
        <v>334.15</v>
      </c>
      <c r="F228" s="5">
        <f t="shared" si="7"/>
        <v>2006</v>
      </c>
      <c r="G228" s="5"/>
      <c r="H228" s="5"/>
    </row>
    <row r="229" spans="1:8" x14ac:dyDescent="0.25">
      <c r="A229" s="1">
        <v>38768</v>
      </c>
      <c r="B229" t="s">
        <v>36</v>
      </c>
      <c r="C229">
        <v>14</v>
      </c>
      <c r="D229" s="3">
        <f>VLOOKUP(F229,$H$5:$I$14,2,0)</f>
        <v>2.0499999999999998</v>
      </c>
      <c r="E229" s="3">
        <f t="shared" si="6"/>
        <v>28.699999999999996</v>
      </c>
      <c r="F229" s="5">
        <f t="shared" si="7"/>
        <v>2006</v>
      </c>
      <c r="G229" s="5"/>
      <c r="H229" s="5"/>
    </row>
    <row r="230" spans="1:8" x14ac:dyDescent="0.25">
      <c r="A230" s="1">
        <v>38769</v>
      </c>
      <c r="B230" t="s">
        <v>71</v>
      </c>
      <c r="C230">
        <v>98</v>
      </c>
      <c r="D230" s="3">
        <f>VLOOKUP(F230,$H$5:$I$14,2,0)</f>
        <v>2.0499999999999998</v>
      </c>
      <c r="E230" s="3">
        <f t="shared" si="6"/>
        <v>200.89999999999998</v>
      </c>
      <c r="F230" s="5">
        <f t="shared" si="7"/>
        <v>2006</v>
      </c>
      <c r="G230" s="5"/>
      <c r="H230" s="5"/>
    </row>
    <row r="231" spans="1:8" x14ac:dyDescent="0.25">
      <c r="A231" s="1">
        <v>38780</v>
      </c>
      <c r="B231" t="s">
        <v>97</v>
      </c>
      <c r="C231">
        <v>16</v>
      </c>
      <c r="D231" s="3">
        <f>VLOOKUP(F231,$H$5:$I$14,2,0)</f>
        <v>2.0499999999999998</v>
      </c>
      <c r="E231" s="3">
        <f t="shared" si="6"/>
        <v>32.799999999999997</v>
      </c>
      <c r="F231" s="5">
        <f t="shared" si="7"/>
        <v>2006</v>
      </c>
      <c r="G231" s="5"/>
      <c r="H231" s="5"/>
    </row>
    <row r="232" spans="1:8" x14ac:dyDescent="0.25">
      <c r="A232" s="1">
        <v>38780</v>
      </c>
      <c r="B232" t="s">
        <v>26</v>
      </c>
      <c r="C232">
        <v>80</v>
      </c>
      <c r="D232" s="3">
        <f>VLOOKUP(F232,$H$5:$I$14,2,0)</f>
        <v>2.0499999999999998</v>
      </c>
      <c r="E232" s="3">
        <f t="shared" si="6"/>
        <v>164</v>
      </c>
      <c r="F232" s="5">
        <f t="shared" si="7"/>
        <v>2006</v>
      </c>
      <c r="G232" s="5"/>
      <c r="H232" s="5"/>
    </row>
    <row r="233" spans="1:8" x14ac:dyDescent="0.25">
      <c r="A233" s="1">
        <v>38784</v>
      </c>
      <c r="B233" t="s">
        <v>39</v>
      </c>
      <c r="C233">
        <v>127</v>
      </c>
      <c r="D233" s="3">
        <f>VLOOKUP(F233,$H$5:$I$14,2,0)</f>
        <v>2.0499999999999998</v>
      </c>
      <c r="E233" s="3">
        <f t="shared" si="6"/>
        <v>260.34999999999997</v>
      </c>
      <c r="F233" s="5">
        <f t="shared" si="7"/>
        <v>2006</v>
      </c>
      <c r="G233" s="5"/>
      <c r="H233" s="5"/>
    </row>
    <row r="234" spans="1:8" x14ac:dyDescent="0.25">
      <c r="A234" s="1">
        <v>38786</v>
      </c>
      <c r="B234" t="s">
        <v>19</v>
      </c>
      <c r="C234">
        <v>170</v>
      </c>
      <c r="D234" s="3">
        <f>VLOOKUP(F234,$H$5:$I$14,2,0)</f>
        <v>2.0499999999999998</v>
      </c>
      <c r="E234" s="3">
        <f t="shared" si="6"/>
        <v>348.49999999999994</v>
      </c>
      <c r="F234" s="5">
        <f t="shared" si="7"/>
        <v>2006</v>
      </c>
      <c r="G234" s="5"/>
      <c r="H234" s="5"/>
    </row>
    <row r="235" spans="1:8" x14ac:dyDescent="0.25">
      <c r="A235" s="1">
        <v>38787</v>
      </c>
      <c r="B235" t="s">
        <v>61</v>
      </c>
      <c r="C235">
        <v>28</v>
      </c>
      <c r="D235" s="3">
        <f>VLOOKUP(F235,$H$5:$I$14,2,0)</f>
        <v>2.0499999999999998</v>
      </c>
      <c r="E235" s="3">
        <f t="shared" si="6"/>
        <v>57.399999999999991</v>
      </c>
      <c r="F235" s="5">
        <f t="shared" si="7"/>
        <v>2006</v>
      </c>
      <c r="G235" s="5"/>
      <c r="H235" s="5"/>
    </row>
    <row r="236" spans="1:8" x14ac:dyDescent="0.25">
      <c r="A236" s="1">
        <v>38788</v>
      </c>
      <c r="B236" t="s">
        <v>98</v>
      </c>
      <c r="C236">
        <v>12</v>
      </c>
      <c r="D236" s="3">
        <f>VLOOKUP(F236,$H$5:$I$14,2,0)</f>
        <v>2.0499999999999998</v>
      </c>
      <c r="E236" s="3">
        <f t="shared" si="6"/>
        <v>24.599999999999998</v>
      </c>
      <c r="F236" s="5">
        <f t="shared" si="7"/>
        <v>2006</v>
      </c>
      <c r="G236" s="5"/>
      <c r="H236" s="5"/>
    </row>
    <row r="237" spans="1:8" x14ac:dyDescent="0.25">
      <c r="A237" s="1">
        <v>38790</v>
      </c>
      <c r="B237" t="s">
        <v>99</v>
      </c>
      <c r="C237">
        <v>10</v>
      </c>
      <c r="D237" s="3">
        <f>VLOOKUP(F237,$H$5:$I$14,2,0)</f>
        <v>2.0499999999999998</v>
      </c>
      <c r="E237" s="3">
        <f t="shared" si="6"/>
        <v>20.5</v>
      </c>
      <c r="F237" s="5">
        <f t="shared" si="7"/>
        <v>2006</v>
      </c>
      <c r="G237" s="5"/>
      <c r="H237" s="5"/>
    </row>
    <row r="238" spans="1:8" x14ac:dyDescent="0.25">
      <c r="A238" s="1">
        <v>38791</v>
      </c>
      <c r="B238" t="s">
        <v>30</v>
      </c>
      <c r="C238">
        <v>65</v>
      </c>
      <c r="D238" s="3">
        <f>VLOOKUP(F238,$H$5:$I$14,2,0)</f>
        <v>2.0499999999999998</v>
      </c>
      <c r="E238" s="3">
        <f t="shared" si="6"/>
        <v>133.25</v>
      </c>
      <c r="F238" s="5">
        <f t="shared" si="7"/>
        <v>2006</v>
      </c>
      <c r="G238" s="5"/>
      <c r="H238" s="5"/>
    </row>
    <row r="239" spans="1:8" x14ac:dyDescent="0.25">
      <c r="A239" s="1">
        <v>38792</v>
      </c>
      <c r="B239" t="s">
        <v>100</v>
      </c>
      <c r="C239">
        <v>17</v>
      </c>
      <c r="D239" s="3">
        <f>VLOOKUP(F239,$H$5:$I$14,2,0)</f>
        <v>2.0499999999999998</v>
      </c>
      <c r="E239" s="3">
        <f t="shared" si="6"/>
        <v>34.849999999999994</v>
      </c>
      <c r="F239" s="5">
        <f t="shared" si="7"/>
        <v>2006</v>
      </c>
      <c r="G239" s="5"/>
      <c r="H239" s="5"/>
    </row>
    <row r="240" spans="1:8" x14ac:dyDescent="0.25">
      <c r="A240" s="1">
        <v>38792</v>
      </c>
      <c r="B240" t="s">
        <v>9</v>
      </c>
      <c r="C240">
        <v>262</v>
      </c>
      <c r="D240" s="3">
        <f>VLOOKUP(F240,$H$5:$I$14,2,0)</f>
        <v>2.0499999999999998</v>
      </c>
      <c r="E240" s="3">
        <f t="shared" si="6"/>
        <v>537.09999999999991</v>
      </c>
      <c r="F240" s="5">
        <f t="shared" si="7"/>
        <v>2006</v>
      </c>
      <c r="G240" s="5"/>
      <c r="H240" s="5"/>
    </row>
    <row r="241" spans="1:8" x14ac:dyDescent="0.25">
      <c r="A241" s="1">
        <v>38792</v>
      </c>
      <c r="B241" t="s">
        <v>101</v>
      </c>
      <c r="C241">
        <v>20</v>
      </c>
      <c r="D241" s="3">
        <f>VLOOKUP(F241,$H$5:$I$14,2,0)</f>
        <v>2.0499999999999998</v>
      </c>
      <c r="E241" s="3">
        <f t="shared" si="6"/>
        <v>41</v>
      </c>
      <c r="F241" s="5">
        <f t="shared" si="7"/>
        <v>2006</v>
      </c>
      <c r="G241" s="5"/>
      <c r="H241" s="5"/>
    </row>
    <row r="242" spans="1:8" x14ac:dyDescent="0.25">
      <c r="A242" s="1">
        <v>38801</v>
      </c>
      <c r="B242" t="s">
        <v>7</v>
      </c>
      <c r="C242">
        <v>224</v>
      </c>
      <c r="D242" s="3">
        <f>VLOOKUP(F242,$H$5:$I$14,2,0)</f>
        <v>2.0499999999999998</v>
      </c>
      <c r="E242" s="3">
        <f t="shared" si="6"/>
        <v>459.19999999999993</v>
      </c>
      <c r="F242" s="5">
        <f t="shared" si="7"/>
        <v>2006</v>
      </c>
      <c r="G242" s="5"/>
      <c r="H242" s="5"/>
    </row>
    <row r="243" spans="1:8" x14ac:dyDescent="0.25">
      <c r="A243" s="1">
        <v>38808</v>
      </c>
      <c r="B243" t="s">
        <v>52</v>
      </c>
      <c r="C243">
        <v>199</v>
      </c>
      <c r="D243" s="3">
        <f>VLOOKUP(F243,$H$5:$I$14,2,0)</f>
        <v>2.0499999999999998</v>
      </c>
      <c r="E243" s="3">
        <f t="shared" si="6"/>
        <v>407.95</v>
      </c>
      <c r="F243" s="5">
        <f t="shared" si="7"/>
        <v>2006</v>
      </c>
      <c r="G243" s="5"/>
      <c r="H243" s="5"/>
    </row>
    <row r="244" spans="1:8" x14ac:dyDescent="0.25">
      <c r="A244" s="1">
        <v>38813</v>
      </c>
      <c r="B244" t="s">
        <v>30</v>
      </c>
      <c r="C244">
        <v>70</v>
      </c>
      <c r="D244" s="3">
        <f>VLOOKUP(F244,$H$5:$I$14,2,0)</f>
        <v>2.0499999999999998</v>
      </c>
      <c r="E244" s="3">
        <f t="shared" si="6"/>
        <v>143.5</v>
      </c>
      <c r="F244" s="5">
        <f t="shared" si="7"/>
        <v>2006</v>
      </c>
      <c r="G244" s="5"/>
      <c r="H244" s="5"/>
    </row>
    <row r="245" spans="1:8" x14ac:dyDescent="0.25">
      <c r="A245" s="1">
        <v>38815</v>
      </c>
      <c r="B245" t="s">
        <v>102</v>
      </c>
      <c r="C245">
        <v>171</v>
      </c>
      <c r="D245" s="3">
        <f>VLOOKUP(F245,$H$5:$I$14,2,0)</f>
        <v>2.0499999999999998</v>
      </c>
      <c r="E245" s="3">
        <f t="shared" si="6"/>
        <v>350.54999999999995</v>
      </c>
      <c r="F245" s="5">
        <f t="shared" si="7"/>
        <v>2006</v>
      </c>
      <c r="G245" s="5"/>
      <c r="H245" s="5"/>
    </row>
    <row r="246" spans="1:8" x14ac:dyDescent="0.25">
      <c r="A246" s="1">
        <v>38815</v>
      </c>
      <c r="B246" t="s">
        <v>103</v>
      </c>
      <c r="C246">
        <v>1</v>
      </c>
      <c r="D246" s="3">
        <f>VLOOKUP(F246,$H$5:$I$14,2,0)</f>
        <v>2.0499999999999998</v>
      </c>
      <c r="E246" s="3">
        <f t="shared" si="6"/>
        <v>2.0499999999999998</v>
      </c>
      <c r="F246" s="5">
        <f t="shared" si="7"/>
        <v>2006</v>
      </c>
      <c r="G246" s="5"/>
      <c r="H246" s="5"/>
    </row>
    <row r="247" spans="1:8" x14ac:dyDescent="0.25">
      <c r="A247" s="1">
        <v>38817</v>
      </c>
      <c r="B247" t="s">
        <v>94</v>
      </c>
      <c r="C247">
        <v>13</v>
      </c>
      <c r="D247" s="3">
        <f>VLOOKUP(F247,$H$5:$I$14,2,0)</f>
        <v>2.0499999999999998</v>
      </c>
      <c r="E247" s="3">
        <f t="shared" si="6"/>
        <v>26.65</v>
      </c>
      <c r="F247" s="5">
        <f t="shared" si="7"/>
        <v>2006</v>
      </c>
      <c r="G247" s="5"/>
      <c r="H247" s="5"/>
    </row>
    <row r="248" spans="1:8" x14ac:dyDescent="0.25">
      <c r="A248" s="1">
        <v>38818</v>
      </c>
      <c r="B248" t="s">
        <v>9</v>
      </c>
      <c r="C248">
        <v>293</v>
      </c>
      <c r="D248" s="3">
        <f>VLOOKUP(F248,$H$5:$I$14,2,0)</f>
        <v>2.0499999999999998</v>
      </c>
      <c r="E248" s="3">
        <f t="shared" si="6"/>
        <v>600.65</v>
      </c>
      <c r="F248" s="5">
        <f t="shared" si="7"/>
        <v>2006</v>
      </c>
      <c r="G248" s="5"/>
      <c r="H248" s="5"/>
    </row>
    <row r="249" spans="1:8" x14ac:dyDescent="0.25">
      <c r="A249" s="1">
        <v>38818</v>
      </c>
      <c r="B249" t="s">
        <v>87</v>
      </c>
      <c r="C249">
        <v>11</v>
      </c>
      <c r="D249" s="3">
        <f>VLOOKUP(F249,$H$5:$I$14,2,0)</f>
        <v>2.0499999999999998</v>
      </c>
      <c r="E249" s="3">
        <f t="shared" si="6"/>
        <v>22.549999999999997</v>
      </c>
      <c r="F249" s="5">
        <f t="shared" si="7"/>
        <v>2006</v>
      </c>
      <c r="G249" s="5"/>
      <c r="H249" s="5"/>
    </row>
    <row r="250" spans="1:8" x14ac:dyDescent="0.25">
      <c r="A250" s="1">
        <v>38820</v>
      </c>
      <c r="B250" t="s">
        <v>50</v>
      </c>
      <c r="C250">
        <v>162</v>
      </c>
      <c r="D250" s="3">
        <f>VLOOKUP(F250,$H$5:$I$14,2,0)</f>
        <v>2.0499999999999998</v>
      </c>
      <c r="E250" s="3">
        <f t="shared" si="6"/>
        <v>332.09999999999997</v>
      </c>
      <c r="F250" s="5">
        <f t="shared" si="7"/>
        <v>2006</v>
      </c>
      <c r="G250" s="5"/>
      <c r="H250" s="5"/>
    </row>
    <row r="251" spans="1:8" x14ac:dyDescent="0.25">
      <c r="A251" s="1">
        <v>38821</v>
      </c>
      <c r="B251" t="s">
        <v>58</v>
      </c>
      <c r="C251">
        <v>187</v>
      </c>
      <c r="D251" s="3">
        <f>VLOOKUP(F251,$H$5:$I$14,2,0)</f>
        <v>2.0499999999999998</v>
      </c>
      <c r="E251" s="3">
        <f t="shared" si="6"/>
        <v>383.34999999999997</v>
      </c>
      <c r="F251" s="5">
        <f t="shared" si="7"/>
        <v>2006</v>
      </c>
      <c r="G251" s="5"/>
      <c r="H251" s="5"/>
    </row>
    <row r="252" spans="1:8" x14ac:dyDescent="0.25">
      <c r="A252" s="1">
        <v>38822</v>
      </c>
      <c r="B252" t="s">
        <v>18</v>
      </c>
      <c r="C252">
        <v>192</v>
      </c>
      <c r="D252" s="3">
        <f>VLOOKUP(F252,$H$5:$I$14,2,0)</f>
        <v>2.0499999999999998</v>
      </c>
      <c r="E252" s="3">
        <f t="shared" si="6"/>
        <v>393.59999999999997</v>
      </c>
      <c r="F252" s="5">
        <f t="shared" si="7"/>
        <v>2006</v>
      </c>
      <c r="G252" s="5"/>
      <c r="H252" s="5"/>
    </row>
    <row r="253" spans="1:8" x14ac:dyDescent="0.25">
      <c r="A253" s="1">
        <v>38824</v>
      </c>
      <c r="B253" t="s">
        <v>24</v>
      </c>
      <c r="C253">
        <v>127</v>
      </c>
      <c r="D253" s="3">
        <f>VLOOKUP(F253,$H$5:$I$14,2,0)</f>
        <v>2.0499999999999998</v>
      </c>
      <c r="E253" s="3">
        <f t="shared" si="6"/>
        <v>260.34999999999997</v>
      </c>
      <c r="F253" s="5">
        <f t="shared" si="7"/>
        <v>2006</v>
      </c>
      <c r="G253" s="5"/>
      <c r="H253" s="5"/>
    </row>
    <row r="254" spans="1:8" x14ac:dyDescent="0.25">
      <c r="A254" s="1">
        <v>38826</v>
      </c>
      <c r="B254" t="s">
        <v>9</v>
      </c>
      <c r="C254">
        <v>198</v>
      </c>
      <c r="D254" s="3">
        <f>VLOOKUP(F254,$H$5:$I$14,2,0)</f>
        <v>2.0499999999999998</v>
      </c>
      <c r="E254" s="3">
        <f t="shared" si="6"/>
        <v>405.9</v>
      </c>
      <c r="F254" s="5">
        <f t="shared" si="7"/>
        <v>2006</v>
      </c>
      <c r="G254" s="5"/>
      <c r="H254" s="5"/>
    </row>
    <row r="255" spans="1:8" x14ac:dyDescent="0.25">
      <c r="A255" s="1">
        <v>38826</v>
      </c>
      <c r="B255" t="s">
        <v>104</v>
      </c>
      <c r="C255">
        <v>4</v>
      </c>
      <c r="D255" s="3">
        <f>VLOOKUP(F255,$H$5:$I$14,2,0)</f>
        <v>2.0499999999999998</v>
      </c>
      <c r="E255" s="3">
        <f t="shared" si="6"/>
        <v>8.1999999999999993</v>
      </c>
      <c r="F255" s="5">
        <f t="shared" si="7"/>
        <v>2006</v>
      </c>
      <c r="G255" s="5"/>
      <c r="H255" s="5"/>
    </row>
    <row r="256" spans="1:8" x14ac:dyDescent="0.25">
      <c r="A256" s="1">
        <v>38826</v>
      </c>
      <c r="B256" t="s">
        <v>17</v>
      </c>
      <c r="C256">
        <v>110</v>
      </c>
      <c r="D256" s="3">
        <f>VLOOKUP(F256,$H$5:$I$14,2,0)</f>
        <v>2.0499999999999998</v>
      </c>
      <c r="E256" s="3">
        <f t="shared" si="6"/>
        <v>225.49999999999997</v>
      </c>
      <c r="F256" s="5">
        <f t="shared" si="7"/>
        <v>2006</v>
      </c>
      <c r="G256" s="5"/>
      <c r="H256" s="5"/>
    </row>
    <row r="257" spans="1:8" x14ac:dyDescent="0.25">
      <c r="A257" s="1">
        <v>38826</v>
      </c>
      <c r="B257" t="s">
        <v>18</v>
      </c>
      <c r="C257">
        <v>123</v>
      </c>
      <c r="D257" s="3">
        <f>VLOOKUP(F257,$H$5:$I$14,2,0)</f>
        <v>2.0499999999999998</v>
      </c>
      <c r="E257" s="3">
        <f t="shared" si="6"/>
        <v>252.14999999999998</v>
      </c>
      <c r="F257" s="5">
        <f t="shared" si="7"/>
        <v>2006</v>
      </c>
      <c r="G257" s="5"/>
      <c r="H257" s="5"/>
    </row>
    <row r="258" spans="1:8" x14ac:dyDescent="0.25">
      <c r="A258" s="1">
        <v>38827</v>
      </c>
      <c r="B258" t="s">
        <v>66</v>
      </c>
      <c r="C258">
        <v>159</v>
      </c>
      <c r="D258" s="3">
        <f>VLOOKUP(F258,$H$5:$I$14,2,0)</f>
        <v>2.0499999999999998</v>
      </c>
      <c r="E258" s="3">
        <f t="shared" ref="E258:E321" si="8">C258*D258</f>
        <v>325.95</v>
      </c>
      <c r="F258" s="5">
        <f t="shared" si="7"/>
        <v>2006</v>
      </c>
      <c r="G258" s="5"/>
      <c r="H258" s="5"/>
    </row>
    <row r="259" spans="1:8" x14ac:dyDescent="0.25">
      <c r="A259" s="1">
        <v>38828</v>
      </c>
      <c r="B259" t="s">
        <v>105</v>
      </c>
      <c r="C259">
        <v>19</v>
      </c>
      <c r="D259" s="3">
        <f>VLOOKUP(F259,$H$5:$I$14,2,0)</f>
        <v>2.0499999999999998</v>
      </c>
      <c r="E259" s="3">
        <f t="shared" si="8"/>
        <v>38.949999999999996</v>
      </c>
      <c r="F259" s="5">
        <f t="shared" ref="F259:F322" si="9">YEAR(A259)</f>
        <v>2006</v>
      </c>
      <c r="G259" s="5"/>
      <c r="H259" s="5"/>
    </row>
    <row r="260" spans="1:8" x14ac:dyDescent="0.25">
      <c r="A260" s="1">
        <v>38834</v>
      </c>
      <c r="B260" t="s">
        <v>22</v>
      </c>
      <c r="C260">
        <v>289</v>
      </c>
      <c r="D260" s="3">
        <f>VLOOKUP(F260,$H$5:$I$14,2,0)</f>
        <v>2.0499999999999998</v>
      </c>
      <c r="E260" s="3">
        <f t="shared" si="8"/>
        <v>592.44999999999993</v>
      </c>
      <c r="F260" s="5">
        <f t="shared" si="9"/>
        <v>2006</v>
      </c>
      <c r="G260" s="5"/>
      <c r="H260" s="5"/>
    </row>
    <row r="261" spans="1:8" x14ac:dyDescent="0.25">
      <c r="A261" s="1">
        <v>38834</v>
      </c>
      <c r="B261" t="s">
        <v>23</v>
      </c>
      <c r="C261">
        <v>136</v>
      </c>
      <c r="D261" s="3">
        <f>VLOOKUP(F261,$H$5:$I$14,2,0)</f>
        <v>2.0499999999999998</v>
      </c>
      <c r="E261" s="3">
        <f t="shared" si="8"/>
        <v>278.79999999999995</v>
      </c>
      <c r="F261" s="5">
        <f t="shared" si="9"/>
        <v>2006</v>
      </c>
      <c r="G261" s="5"/>
      <c r="H261" s="5"/>
    </row>
    <row r="262" spans="1:8" x14ac:dyDescent="0.25">
      <c r="A262" s="1">
        <v>38845</v>
      </c>
      <c r="B262" t="s">
        <v>25</v>
      </c>
      <c r="C262">
        <v>41</v>
      </c>
      <c r="D262" s="3">
        <f>VLOOKUP(F262,$H$5:$I$14,2,0)</f>
        <v>2.0499999999999998</v>
      </c>
      <c r="E262" s="3">
        <f t="shared" si="8"/>
        <v>84.05</v>
      </c>
      <c r="F262" s="5">
        <f t="shared" si="9"/>
        <v>2006</v>
      </c>
      <c r="G262" s="5"/>
      <c r="H262" s="5"/>
    </row>
    <row r="263" spans="1:8" x14ac:dyDescent="0.25">
      <c r="A263" s="1">
        <v>38846</v>
      </c>
      <c r="B263" t="s">
        <v>45</v>
      </c>
      <c r="C263">
        <v>385</v>
      </c>
      <c r="D263" s="3">
        <f>VLOOKUP(F263,$H$5:$I$14,2,0)</f>
        <v>2.0499999999999998</v>
      </c>
      <c r="E263" s="3">
        <f t="shared" si="8"/>
        <v>789.24999999999989</v>
      </c>
      <c r="F263" s="5">
        <f t="shared" si="9"/>
        <v>2006</v>
      </c>
      <c r="G263" s="5"/>
      <c r="H263" s="5"/>
    </row>
    <row r="264" spans="1:8" x14ac:dyDescent="0.25">
      <c r="A264" s="1">
        <v>38847</v>
      </c>
      <c r="B264" t="s">
        <v>106</v>
      </c>
      <c r="C264">
        <v>17</v>
      </c>
      <c r="D264" s="3">
        <f>VLOOKUP(F264,$H$5:$I$14,2,0)</f>
        <v>2.0499999999999998</v>
      </c>
      <c r="E264" s="3">
        <f t="shared" si="8"/>
        <v>34.849999999999994</v>
      </c>
      <c r="F264" s="5">
        <f t="shared" si="9"/>
        <v>2006</v>
      </c>
      <c r="G264" s="5"/>
      <c r="H264" s="5"/>
    </row>
    <row r="265" spans="1:8" x14ac:dyDescent="0.25">
      <c r="A265" s="1">
        <v>38847</v>
      </c>
      <c r="B265" t="s">
        <v>107</v>
      </c>
      <c r="C265">
        <v>20</v>
      </c>
      <c r="D265" s="3">
        <f>VLOOKUP(F265,$H$5:$I$14,2,0)</f>
        <v>2.0499999999999998</v>
      </c>
      <c r="E265" s="3">
        <f t="shared" si="8"/>
        <v>41</v>
      </c>
      <c r="F265" s="5">
        <f t="shared" si="9"/>
        <v>2006</v>
      </c>
      <c r="G265" s="5"/>
      <c r="H265" s="5"/>
    </row>
    <row r="266" spans="1:8" x14ac:dyDescent="0.25">
      <c r="A266" s="1">
        <v>38851</v>
      </c>
      <c r="B266" t="s">
        <v>108</v>
      </c>
      <c r="C266">
        <v>19</v>
      </c>
      <c r="D266" s="3">
        <f>VLOOKUP(F266,$H$5:$I$14,2,0)</f>
        <v>2.0499999999999998</v>
      </c>
      <c r="E266" s="3">
        <f t="shared" si="8"/>
        <v>38.949999999999996</v>
      </c>
      <c r="F266" s="5">
        <f t="shared" si="9"/>
        <v>2006</v>
      </c>
      <c r="G266" s="5"/>
      <c r="H266" s="5"/>
    </row>
    <row r="267" spans="1:8" x14ac:dyDescent="0.25">
      <c r="A267" s="1">
        <v>38852</v>
      </c>
      <c r="B267" t="s">
        <v>43</v>
      </c>
      <c r="C267">
        <v>13</v>
      </c>
      <c r="D267" s="3">
        <f>VLOOKUP(F267,$H$5:$I$14,2,0)</f>
        <v>2.0499999999999998</v>
      </c>
      <c r="E267" s="3">
        <f t="shared" si="8"/>
        <v>26.65</v>
      </c>
      <c r="F267" s="5">
        <f t="shared" si="9"/>
        <v>2006</v>
      </c>
      <c r="G267" s="5"/>
      <c r="H267" s="5"/>
    </row>
    <row r="268" spans="1:8" x14ac:dyDescent="0.25">
      <c r="A268" s="1">
        <v>38853</v>
      </c>
      <c r="B268" t="s">
        <v>97</v>
      </c>
      <c r="C268">
        <v>13</v>
      </c>
      <c r="D268" s="3">
        <f>VLOOKUP(F268,$H$5:$I$14,2,0)</f>
        <v>2.0499999999999998</v>
      </c>
      <c r="E268" s="3">
        <f t="shared" si="8"/>
        <v>26.65</v>
      </c>
      <c r="F268" s="5">
        <f t="shared" si="9"/>
        <v>2006</v>
      </c>
      <c r="G268" s="5"/>
      <c r="H268" s="5"/>
    </row>
    <row r="269" spans="1:8" x14ac:dyDescent="0.25">
      <c r="A269" s="1">
        <v>38855</v>
      </c>
      <c r="B269" t="s">
        <v>80</v>
      </c>
      <c r="C269">
        <v>168</v>
      </c>
      <c r="D269" s="3">
        <f>VLOOKUP(F269,$H$5:$I$14,2,0)</f>
        <v>2.0499999999999998</v>
      </c>
      <c r="E269" s="3">
        <f t="shared" si="8"/>
        <v>344.4</v>
      </c>
      <c r="F269" s="5">
        <f t="shared" si="9"/>
        <v>2006</v>
      </c>
      <c r="G269" s="5"/>
      <c r="H269" s="5"/>
    </row>
    <row r="270" spans="1:8" x14ac:dyDescent="0.25">
      <c r="A270" s="1">
        <v>38855</v>
      </c>
      <c r="B270" t="s">
        <v>109</v>
      </c>
      <c r="C270">
        <v>18</v>
      </c>
      <c r="D270" s="3">
        <f>VLOOKUP(F270,$H$5:$I$14,2,0)</f>
        <v>2.0499999999999998</v>
      </c>
      <c r="E270" s="3">
        <f t="shared" si="8"/>
        <v>36.9</v>
      </c>
      <c r="F270" s="5">
        <f t="shared" si="9"/>
        <v>2006</v>
      </c>
      <c r="G270" s="5"/>
      <c r="H270" s="5"/>
    </row>
    <row r="271" spans="1:8" x14ac:dyDescent="0.25">
      <c r="A271" s="1">
        <v>38855</v>
      </c>
      <c r="B271" t="s">
        <v>14</v>
      </c>
      <c r="C271">
        <v>131</v>
      </c>
      <c r="D271" s="3">
        <f>VLOOKUP(F271,$H$5:$I$14,2,0)</f>
        <v>2.0499999999999998</v>
      </c>
      <c r="E271" s="3">
        <f t="shared" si="8"/>
        <v>268.54999999999995</v>
      </c>
      <c r="F271" s="5">
        <f t="shared" si="9"/>
        <v>2006</v>
      </c>
      <c r="G271" s="5"/>
      <c r="H271" s="5"/>
    </row>
    <row r="272" spans="1:8" x14ac:dyDescent="0.25">
      <c r="A272" s="1">
        <v>38856</v>
      </c>
      <c r="B272" t="s">
        <v>22</v>
      </c>
      <c r="C272">
        <v>187</v>
      </c>
      <c r="D272" s="3">
        <f>VLOOKUP(F272,$H$5:$I$14,2,0)</f>
        <v>2.0499999999999998</v>
      </c>
      <c r="E272" s="3">
        <f t="shared" si="8"/>
        <v>383.34999999999997</v>
      </c>
      <c r="F272" s="5">
        <f t="shared" si="9"/>
        <v>2006</v>
      </c>
      <c r="G272" s="5"/>
      <c r="H272" s="5"/>
    </row>
    <row r="273" spans="1:8" x14ac:dyDescent="0.25">
      <c r="A273" s="1">
        <v>38857</v>
      </c>
      <c r="B273" t="s">
        <v>24</v>
      </c>
      <c r="C273">
        <v>412</v>
      </c>
      <c r="D273" s="3">
        <f>VLOOKUP(F273,$H$5:$I$14,2,0)</f>
        <v>2.0499999999999998</v>
      </c>
      <c r="E273" s="3">
        <f t="shared" si="8"/>
        <v>844.59999999999991</v>
      </c>
      <c r="F273" s="5">
        <f t="shared" si="9"/>
        <v>2006</v>
      </c>
      <c r="G273" s="5"/>
      <c r="H273" s="5"/>
    </row>
    <row r="274" spans="1:8" x14ac:dyDescent="0.25">
      <c r="A274" s="1">
        <v>38859</v>
      </c>
      <c r="B274" t="s">
        <v>6</v>
      </c>
      <c r="C274">
        <v>40</v>
      </c>
      <c r="D274" s="3">
        <f>VLOOKUP(F274,$H$5:$I$14,2,0)</f>
        <v>2.0499999999999998</v>
      </c>
      <c r="E274" s="3">
        <f t="shared" si="8"/>
        <v>82</v>
      </c>
      <c r="F274" s="5">
        <f t="shared" si="9"/>
        <v>2006</v>
      </c>
      <c r="G274" s="5"/>
      <c r="H274" s="5"/>
    </row>
    <row r="275" spans="1:8" x14ac:dyDescent="0.25">
      <c r="A275" s="1">
        <v>38860</v>
      </c>
      <c r="B275" t="s">
        <v>37</v>
      </c>
      <c r="C275">
        <v>166</v>
      </c>
      <c r="D275" s="3">
        <f>VLOOKUP(F275,$H$5:$I$14,2,0)</f>
        <v>2.0499999999999998</v>
      </c>
      <c r="E275" s="3">
        <f t="shared" si="8"/>
        <v>340.29999999999995</v>
      </c>
      <c r="F275" s="5">
        <f t="shared" si="9"/>
        <v>2006</v>
      </c>
      <c r="G275" s="5"/>
      <c r="H275" s="5"/>
    </row>
    <row r="276" spans="1:8" x14ac:dyDescent="0.25">
      <c r="A276" s="1">
        <v>38861</v>
      </c>
      <c r="B276" t="s">
        <v>66</v>
      </c>
      <c r="C276">
        <v>173</v>
      </c>
      <c r="D276" s="3">
        <f>VLOOKUP(F276,$H$5:$I$14,2,0)</f>
        <v>2.0499999999999998</v>
      </c>
      <c r="E276" s="3">
        <f t="shared" si="8"/>
        <v>354.65</v>
      </c>
      <c r="F276" s="5">
        <f t="shared" si="9"/>
        <v>2006</v>
      </c>
      <c r="G276" s="5"/>
      <c r="H276" s="5"/>
    </row>
    <row r="277" spans="1:8" x14ac:dyDescent="0.25">
      <c r="A277" s="1">
        <v>38862</v>
      </c>
      <c r="B277" t="s">
        <v>110</v>
      </c>
      <c r="C277">
        <v>2</v>
      </c>
      <c r="D277" s="3">
        <f>VLOOKUP(F277,$H$5:$I$14,2,0)</f>
        <v>2.0499999999999998</v>
      </c>
      <c r="E277" s="3">
        <f t="shared" si="8"/>
        <v>4.0999999999999996</v>
      </c>
      <c r="F277" s="5">
        <f t="shared" si="9"/>
        <v>2006</v>
      </c>
      <c r="G277" s="5"/>
      <c r="H277" s="5"/>
    </row>
    <row r="278" spans="1:8" x14ac:dyDescent="0.25">
      <c r="A278" s="1">
        <v>38862</v>
      </c>
      <c r="B278" t="s">
        <v>111</v>
      </c>
      <c r="C278">
        <v>18</v>
      </c>
      <c r="D278" s="3">
        <f>VLOOKUP(F278,$H$5:$I$14,2,0)</f>
        <v>2.0499999999999998</v>
      </c>
      <c r="E278" s="3">
        <f t="shared" si="8"/>
        <v>36.9</v>
      </c>
      <c r="F278" s="5">
        <f t="shared" si="9"/>
        <v>2006</v>
      </c>
      <c r="G278" s="5"/>
      <c r="H278" s="5"/>
    </row>
    <row r="279" spans="1:8" x14ac:dyDescent="0.25">
      <c r="A279" s="1">
        <v>38863</v>
      </c>
      <c r="B279" t="s">
        <v>112</v>
      </c>
      <c r="C279">
        <v>15</v>
      </c>
      <c r="D279" s="3">
        <f>VLOOKUP(F279,$H$5:$I$14,2,0)</f>
        <v>2.0499999999999998</v>
      </c>
      <c r="E279" s="3">
        <f t="shared" si="8"/>
        <v>30.749999999999996</v>
      </c>
      <c r="F279" s="5">
        <f t="shared" si="9"/>
        <v>2006</v>
      </c>
      <c r="G279" s="5"/>
      <c r="H279" s="5"/>
    </row>
    <row r="280" spans="1:8" x14ac:dyDescent="0.25">
      <c r="A280" s="1">
        <v>38864</v>
      </c>
      <c r="B280" t="s">
        <v>102</v>
      </c>
      <c r="C280">
        <v>243</v>
      </c>
      <c r="D280" s="3">
        <f>VLOOKUP(F280,$H$5:$I$14,2,0)</f>
        <v>2.0499999999999998</v>
      </c>
      <c r="E280" s="3">
        <f t="shared" si="8"/>
        <v>498.15</v>
      </c>
      <c r="F280" s="5">
        <f t="shared" si="9"/>
        <v>2006</v>
      </c>
      <c r="G280" s="5"/>
      <c r="H280" s="5"/>
    </row>
    <row r="281" spans="1:8" x14ac:dyDescent="0.25">
      <c r="A281" s="1">
        <v>38865</v>
      </c>
      <c r="B281" t="s">
        <v>17</v>
      </c>
      <c r="C281">
        <v>460</v>
      </c>
      <c r="D281" s="3">
        <f>VLOOKUP(F281,$H$5:$I$14,2,0)</f>
        <v>2.0499999999999998</v>
      </c>
      <c r="E281" s="3">
        <f t="shared" si="8"/>
        <v>942.99999999999989</v>
      </c>
      <c r="F281" s="5">
        <f t="shared" si="9"/>
        <v>2006</v>
      </c>
      <c r="G281" s="5"/>
      <c r="H281" s="5"/>
    </row>
    <row r="282" spans="1:8" x14ac:dyDescent="0.25">
      <c r="A282" s="1">
        <v>38865</v>
      </c>
      <c r="B282" t="s">
        <v>113</v>
      </c>
      <c r="C282">
        <v>8</v>
      </c>
      <c r="D282" s="3">
        <f>VLOOKUP(F282,$H$5:$I$14,2,0)</f>
        <v>2.0499999999999998</v>
      </c>
      <c r="E282" s="3">
        <f t="shared" si="8"/>
        <v>16.399999999999999</v>
      </c>
      <c r="F282" s="5">
        <f t="shared" si="9"/>
        <v>2006</v>
      </c>
      <c r="G282" s="5"/>
      <c r="H282" s="5"/>
    </row>
    <row r="283" spans="1:8" x14ac:dyDescent="0.25">
      <c r="A283" s="1">
        <v>38866</v>
      </c>
      <c r="B283" t="s">
        <v>8</v>
      </c>
      <c r="C283">
        <v>150</v>
      </c>
      <c r="D283" s="3">
        <f>VLOOKUP(F283,$H$5:$I$14,2,0)</f>
        <v>2.0499999999999998</v>
      </c>
      <c r="E283" s="3">
        <f t="shared" si="8"/>
        <v>307.5</v>
      </c>
      <c r="F283" s="5">
        <f t="shared" si="9"/>
        <v>2006</v>
      </c>
      <c r="G283" s="5"/>
      <c r="H283" s="5"/>
    </row>
    <row r="284" spans="1:8" x14ac:dyDescent="0.25">
      <c r="A284" s="1">
        <v>38867</v>
      </c>
      <c r="B284" t="s">
        <v>52</v>
      </c>
      <c r="C284">
        <v>72</v>
      </c>
      <c r="D284" s="3">
        <f>VLOOKUP(F284,$H$5:$I$14,2,0)</f>
        <v>2.0499999999999998</v>
      </c>
      <c r="E284" s="3">
        <f t="shared" si="8"/>
        <v>147.6</v>
      </c>
      <c r="F284" s="5">
        <f t="shared" si="9"/>
        <v>2006</v>
      </c>
      <c r="G284" s="5"/>
      <c r="H284" s="5"/>
    </row>
    <row r="285" spans="1:8" x14ac:dyDescent="0.25">
      <c r="A285" s="1">
        <v>38867</v>
      </c>
      <c r="B285" t="s">
        <v>9</v>
      </c>
      <c r="C285">
        <v>217</v>
      </c>
      <c r="D285" s="3">
        <f>VLOOKUP(F285,$H$5:$I$14,2,0)</f>
        <v>2.0499999999999998</v>
      </c>
      <c r="E285" s="3">
        <f t="shared" si="8"/>
        <v>444.84999999999997</v>
      </c>
      <c r="F285" s="5">
        <f t="shared" si="9"/>
        <v>2006</v>
      </c>
      <c r="G285" s="5"/>
      <c r="H285" s="5"/>
    </row>
    <row r="286" spans="1:8" x14ac:dyDescent="0.25">
      <c r="A286" s="1">
        <v>38870</v>
      </c>
      <c r="B286" t="s">
        <v>39</v>
      </c>
      <c r="C286">
        <v>164</v>
      </c>
      <c r="D286" s="3">
        <f>VLOOKUP(F286,$H$5:$I$14,2,0)</f>
        <v>2.0499999999999998</v>
      </c>
      <c r="E286" s="3">
        <f t="shared" si="8"/>
        <v>336.2</v>
      </c>
      <c r="F286" s="5">
        <f t="shared" si="9"/>
        <v>2006</v>
      </c>
      <c r="G286" s="5"/>
      <c r="H286" s="5"/>
    </row>
    <row r="287" spans="1:8" x14ac:dyDescent="0.25">
      <c r="A287" s="1">
        <v>38870</v>
      </c>
      <c r="B287" t="s">
        <v>45</v>
      </c>
      <c r="C287">
        <v>429</v>
      </c>
      <c r="D287" s="3">
        <f>VLOOKUP(F287,$H$5:$I$14,2,0)</f>
        <v>2.0499999999999998</v>
      </c>
      <c r="E287" s="3">
        <f t="shared" si="8"/>
        <v>879.44999999999993</v>
      </c>
      <c r="F287" s="5">
        <f t="shared" si="9"/>
        <v>2006</v>
      </c>
      <c r="G287" s="5"/>
      <c r="H287" s="5"/>
    </row>
    <row r="288" spans="1:8" x14ac:dyDescent="0.25">
      <c r="A288" s="1">
        <v>38875</v>
      </c>
      <c r="B288" t="s">
        <v>8</v>
      </c>
      <c r="C288">
        <v>63</v>
      </c>
      <c r="D288" s="3">
        <f>VLOOKUP(F288,$H$5:$I$14,2,0)</f>
        <v>2.0499999999999998</v>
      </c>
      <c r="E288" s="3">
        <f t="shared" si="8"/>
        <v>129.14999999999998</v>
      </c>
      <c r="F288" s="5">
        <f t="shared" si="9"/>
        <v>2006</v>
      </c>
      <c r="G288" s="5"/>
      <c r="H288" s="5"/>
    </row>
    <row r="289" spans="1:8" x14ac:dyDescent="0.25">
      <c r="A289" s="1">
        <v>38878</v>
      </c>
      <c r="B289" t="s">
        <v>30</v>
      </c>
      <c r="C289">
        <v>106</v>
      </c>
      <c r="D289" s="3">
        <f>VLOOKUP(F289,$H$5:$I$14,2,0)</f>
        <v>2.0499999999999998</v>
      </c>
      <c r="E289" s="3">
        <f t="shared" si="8"/>
        <v>217.29999999999998</v>
      </c>
      <c r="F289" s="5">
        <f t="shared" si="9"/>
        <v>2006</v>
      </c>
      <c r="G289" s="5"/>
      <c r="H289" s="5"/>
    </row>
    <row r="290" spans="1:8" x14ac:dyDescent="0.25">
      <c r="A290" s="1">
        <v>38886</v>
      </c>
      <c r="B290" t="s">
        <v>22</v>
      </c>
      <c r="C290">
        <v>136</v>
      </c>
      <c r="D290" s="3">
        <f>VLOOKUP(F290,$H$5:$I$14,2,0)</f>
        <v>2.0499999999999998</v>
      </c>
      <c r="E290" s="3">
        <f t="shared" si="8"/>
        <v>278.79999999999995</v>
      </c>
      <c r="F290" s="5">
        <f t="shared" si="9"/>
        <v>2006</v>
      </c>
      <c r="G290" s="5"/>
      <c r="H290" s="5"/>
    </row>
    <row r="291" spans="1:8" x14ac:dyDescent="0.25">
      <c r="A291" s="1">
        <v>38887</v>
      </c>
      <c r="B291" t="s">
        <v>114</v>
      </c>
      <c r="C291">
        <v>7</v>
      </c>
      <c r="D291" s="3">
        <f>VLOOKUP(F291,$H$5:$I$14,2,0)</f>
        <v>2.0499999999999998</v>
      </c>
      <c r="E291" s="3">
        <f t="shared" si="8"/>
        <v>14.349999999999998</v>
      </c>
      <c r="F291" s="5">
        <f t="shared" si="9"/>
        <v>2006</v>
      </c>
      <c r="G291" s="5"/>
      <c r="H291" s="5"/>
    </row>
    <row r="292" spans="1:8" x14ac:dyDescent="0.25">
      <c r="A292" s="1">
        <v>38896</v>
      </c>
      <c r="B292" t="s">
        <v>12</v>
      </c>
      <c r="C292">
        <v>114</v>
      </c>
      <c r="D292" s="3">
        <f>VLOOKUP(F292,$H$5:$I$14,2,0)</f>
        <v>2.0499999999999998</v>
      </c>
      <c r="E292" s="3">
        <f t="shared" si="8"/>
        <v>233.7</v>
      </c>
      <c r="F292" s="5">
        <f t="shared" si="9"/>
        <v>2006</v>
      </c>
      <c r="G292" s="5"/>
      <c r="H292" s="5"/>
    </row>
    <row r="293" spans="1:8" x14ac:dyDescent="0.25">
      <c r="A293" s="1">
        <v>38896</v>
      </c>
      <c r="B293" t="s">
        <v>115</v>
      </c>
      <c r="C293">
        <v>12</v>
      </c>
      <c r="D293" s="3">
        <f>VLOOKUP(F293,$H$5:$I$14,2,0)</f>
        <v>2.0499999999999998</v>
      </c>
      <c r="E293" s="3">
        <f t="shared" si="8"/>
        <v>24.599999999999998</v>
      </c>
      <c r="F293" s="5">
        <f t="shared" si="9"/>
        <v>2006</v>
      </c>
      <c r="G293" s="5"/>
      <c r="H293" s="5"/>
    </row>
    <row r="294" spans="1:8" x14ac:dyDescent="0.25">
      <c r="A294" s="1">
        <v>38902</v>
      </c>
      <c r="B294" t="s">
        <v>9</v>
      </c>
      <c r="C294">
        <v>443</v>
      </c>
      <c r="D294" s="3">
        <f>VLOOKUP(F294,$H$5:$I$14,2,0)</f>
        <v>2.0499999999999998</v>
      </c>
      <c r="E294" s="3">
        <f t="shared" si="8"/>
        <v>908.15</v>
      </c>
      <c r="F294" s="5">
        <f t="shared" si="9"/>
        <v>2006</v>
      </c>
      <c r="G294" s="5"/>
      <c r="H294" s="5"/>
    </row>
    <row r="295" spans="1:8" x14ac:dyDescent="0.25">
      <c r="A295" s="1">
        <v>38904</v>
      </c>
      <c r="B295" t="s">
        <v>52</v>
      </c>
      <c r="C295">
        <v>73</v>
      </c>
      <c r="D295" s="3">
        <f>VLOOKUP(F295,$H$5:$I$14,2,0)</f>
        <v>2.0499999999999998</v>
      </c>
      <c r="E295" s="3">
        <f t="shared" si="8"/>
        <v>149.64999999999998</v>
      </c>
      <c r="F295" s="5">
        <f t="shared" si="9"/>
        <v>2006</v>
      </c>
      <c r="G295" s="5"/>
      <c r="H295" s="5"/>
    </row>
    <row r="296" spans="1:8" x14ac:dyDescent="0.25">
      <c r="A296" s="1">
        <v>38907</v>
      </c>
      <c r="B296" t="s">
        <v>116</v>
      </c>
      <c r="C296">
        <v>15</v>
      </c>
      <c r="D296" s="3">
        <f>VLOOKUP(F296,$H$5:$I$14,2,0)</f>
        <v>2.0499999999999998</v>
      </c>
      <c r="E296" s="3">
        <f t="shared" si="8"/>
        <v>30.749999999999996</v>
      </c>
      <c r="F296" s="5">
        <f t="shared" si="9"/>
        <v>2006</v>
      </c>
      <c r="G296" s="5"/>
      <c r="H296" s="5"/>
    </row>
    <row r="297" spans="1:8" x14ac:dyDescent="0.25">
      <c r="A297" s="1">
        <v>38907</v>
      </c>
      <c r="B297" t="s">
        <v>117</v>
      </c>
      <c r="C297">
        <v>9</v>
      </c>
      <c r="D297" s="3">
        <f>VLOOKUP(F297,$H$5:$I$14,2,0)</f>
        <v>2.0499999999999998</v>
      </c>
      <c r="E297" s="3">
        <f t="shared" si="8"/>
        <v>18.45</v>
      </c>
      <c r="F297" s="5">
        <f t="shared" si="9"/>
        <v>2006</v>
      </c>
      <c r="G297" s="5"/>
      <c r="H297" s="5"/>
    </row>
    <row r="298" spans="1:8" x14ac:dyDescent="0.25">
      <c r="A298" s="1">
        <v>38908</v>
      </c>
      <c r="B298" t="s">
        <v>118</v>
      </c>
      <c r="C298">
        <v>20</v>
      </c>
      <c r="D298" s="3">
        <f>VLOOKUP(F298,$H$5:$I$14,2,0)</f>
        <v>2.0499999999999998</v>
      </c>
      <c r="E298" s="3">
        <f t="shared" si="8"/>
        <v>41</v>
      </c>
      <c r="F298" s="5">
        <f t="shared" si="9"/>
        <v>2006</v>
      </c>
      <c r="G298" s="5"/>
      <c r="H298" s="5"/>
    </row>
    <row r="299" spans="1:8" x14ac:dyDescent="0.25">
      <c r="A299" s="1">
        <v>38910</v>
      </c>
      <c r="B299" t="s">
        <v>119</v>
      </c>
      <c r="C299">
        <v>9</v>
      </c>
      <c r="D299" s="3">
        <f>VLOOKUP(F299,$H$5:$I$14,2,0)</f>
        <v>2.0499999999999998</v>
      </c>
      <c r="E299" s="3">
        <f t="shared" si="8"/>
        <v>18.45</v>
      </c>
      <c r="F299" s="5">
        <f t="shared" si="9"/>
        <v>2006</v>
      </c>
      <c r="G299" s="5"/>
      <c r="H299" s="5"/>
    </row>
    <row r="300" spans="1:8" x14ac:dyDescent="0.25">
      <c r="A300" s="1">
        <v>38911</v>
      </c>
      <c r="B300" t="s">
        <v>120</v>
      </c>
      <c r="C300">
        <v>88</v>
      </c>
      <c r="D300" s="3">
        <f>VLOOKUP(F300,$H$5:$I$14,2,0)</f>
        <v>2.0499999999999998</v>
      </c>
      <c r="E300" s="3">
        <f t="shared" si="8"/>
        <v>180.39999999999998</v>
      </c>
      <c r="F300" s="5">
        <f t="shared" si="9"/>
        <v>2006</v>
      </c>
      <c r="G300" s="5"/>
      <c r="H300" s="5"/>
    </row>
    <row r="301" spans="1:8" x14ac:dyDescent="0.25">
      <c r="A301" s="1">
        <v>38911</v>
      </c>
      <c r="B301" t="s">
        <v>7</v>
      </c>
      <c r="C301">
        <v>139</v>
      </c>
      <c r="D301" s="3">
        <f>VLOOKUP(F301,$H$5:$I$14,2,0)</f>
        <v>2.0499999999999998</v>
      </c>
      <c r="E301" s="3">
        <f t="shared" si="8"/>
        <v>284.95</v>
      </c>
      <c r="F301" s="5">
        <f t="shared" si="9"/>
        <v>2006</v>
      </c>
      <c r="G301" s="5"/>
      <c r="H301" s="5"/>
    </row>
    <row r="302" spans="1:8" x14ac:dyDescent="0.25">
      <c r="A302" s="1">
        <v>38912</v>
      </c>
      <c r="B302" t="s">
        <v>22</v>
      </c>
      <c r="C302">
        <v>346</v>
      </c>
      <c r="D302" s="3">
        <f>VLOOKUP(F302,$H$5:$I$14,2,0)</f>
        <v>2.0499999999999998</v>
      </c>
      <c r="E302" s="3">
        <f t="shared" si="8"/>
        <v>709.3</v>
      </c>
      <c r="F302" s="5">
        <f t="shared" si="9"/>
        <v>2006</v>
      </c>
      <c r="G302" s="5"/>
      <c r="H302" s="5"/>
    </row>
    <row r="303" spans="1:8" x14ac:dyDescent="0.25">
      <c r="A303" s="1">
        <v>38918</v>
      </c>
      <c r="B303" t="s">
        <v>121</v>
      </c>
      <c r="C303">
        <v>3</v>
      </c>
      <c r="D303" s="3">
        <f>VLOOKUP(F303,$H$5:$I$14,2,0)</f>
        <v>2.0499999999999998</v>
      </c>
      <c r="E303" s="3">
        <f t="shared" si="8"/>
        <v>6.1499999999999995</v>
      </c>
      <c r="F303" s="5">
        <f t="shared" si="9"/>
        <v>2006</v>
      </c>
      <c r="G303" s="5"/>
      <c r="H303" s="5"/>
    </row>
    <row r="304" spans="1:8" x14ac:dyDescent="0.25">
      <c r="A304" s="1">
        <v>38918</v>
      </c>
      <c r="B304" t="s">
        <v>122</v>
      </c>
      <c r="C304">
        <v>9</v>
      </c>
      <c r="D304" s="3">
        <f>VLOOKUP(F304,$H$5:$I$14,2,0)</f>
        <v>2.0499999999999998</v>
      </c>
      <c r="E304" s="3">
        <f t="shared" si="8"/>
        <v>18.45</v>
      </c>
      <c r="F304" s="5">
        <f t="shared" si="9"/>
        <v>2006</v>
      </c>
      <c r="G304" s="5"/>
      <c r="H304" s="5"/>
    </row>
    <row r="305" spans="1:8" x14ac:dyDescent="0.25">
      <c r="A305" s="1">
        <v>38918</v>
      </c>
      <c r="B305" t="s">
        <v>9</v>
      </c>
      <c r="C305">
        <v>323</v>
      </c>
      <c r="D305" s="3">
        <f>VLOOKUP(F305,$H$5:$I$14,2,0)</f>
        <v>2.0499999999999998</v>
      </c>
      <c r="E305" s="3">
        <f t="shared" si="8"/>
        <v>662.15</v>
      </c>
      <c r="F305" s="5">
        <f t="shared" si="9"/>
        <v>2006</v>
      </c>
      <c r="G305" s="5"/>
      <c r="H305" s="5"/>
    </row>
    <row r="306" spans="1:8" x14ac:dyDescent="0.25">
      <c r="A306" s="1">
        <v>38919</v>
      </c>
      <c r="B306" t="s">
        <v>102</v>
      </c>
      <c r="C306">
        <v>382</v>
      </c>
      <c r="D306" s="3">
        <f>VLOOKUP(F306,$H$5:$I$14,2,0)</f>
        <v>2.0499999999999998</v>
      </c>
      <c r="E306" s="3">
        <f t="shared" si="8"/>
        <v>783.09999999999991</v>
      </c>
      <c r="F306" s="5">
        <f t="shared" si="9"/>
        <v>2006</v>
      </c>
      <c r="G306" s="5"/>
      <c r="H306" s="5"/>
    </row>
    <row r="307" spans="1:8" x14ac:dyDescent="0.25">
      <c r="A307" s="1">
        <v>38923</v>
      </c>
      <c r="B307" t="s">
        <v>17</v>
      </c>
      <c r="C307">
        <v>296</v>
      </c>
      <c r="D307" s="3">
        <f>VLOOKUP(F307,$H$5:$I$14,2,0)</f>
        <v>2.0499999999999998</v>
      </c>
      <c r="E307" s="3">
        <f t="shared" si="8"/>
        <v>606.79999999999995</v>
      </c>
      <c r="F307" s="5">
        <f t="shared" si="9"/>
        <v>2006</v>
      </c>
      <c r="G307" s="5"/>
      <c r="H307" s="5"/>
    </row>
    <row r="308" spans="1:8" x14ac:dyDescent="0.25">
      <c r="A308" s="1">
        <v>38924</v>
      </c>
      <c r="B308" t="s">
        <v>5</v>
      </c>
      <c r="C308">
        <v>121</v>
      </c>
      <c r="D308" s="3">
        <f>VLOOKUP(F308,$H$5:$I$14,2,0)</f>
        <v>2.0499999999999998</v>
      </c>
      <c r="E308" s="3">
        <f t="shared" si="8"/>
        <v>248.04999999999998</v>
      </c>
      <c r="F308" s="5">
        <f t="shared" si="9"/>
        <v>2006</v>
      </c>
      <c r="G308" s="5"/>
      <c r="H308" s="5"/>
    </row>
    <row r="309" spans="1:8" x14ac:dyDescent="0.25">
      <c r="A309" s="1">
        <v>38924</v>
      </c>
      <c r="B309" t="s">
        <v>25</v>
      </c>
      <c r="C309">
        <v>157</v>
      </c>
      <c r="D309" s="3">
        <f>VLOOKUP(F309,$H$5:$I$14,2,0)</f>
        <v>2.0499999999999998</v>
      </c>
      <c r="E309" s="3">
        <f t="shared" si="8"/>
        <v>321.84999999999997</v>
      </c>
      <c r="F309" s="5">
        <f t="shared" si="9"/>
        <v>2006</v>
      </c>
      <c r="G309" s="5"/>
      <c r="H309" s="5"/>
    </row>
    <row r="310" spans="1:8" x14ac:dyDescent="0.25">
      <c r="A310" s="1">
        <v>38926</v>
      </c>
      <c r="B310" t="s">
        <v>9</v>
      </c>
      <c r="C310">
        <v>497</v>
      </c>
      <c r="D310" s="3">
        <f>VLOOKUP(F310,$H$5:$I$14,2,0)</f>
        <v>2.0499999999999998</v>
      </c>
      <c r="E310" s="3">
        <f t="shared" si="8"/>
        <v>1018.8499999999999</v>
      </c>
      <c r="F310" s="5">
        <f t="shared" si="9"/>
        <v>2006</v>
      </c>
      <c r="G310" s="5"/>
      <c r="H310" s="5"/>
    </row>
    <row r="311" spans="1:8" x14ac:dyDescent="0.25">
      <c r="A311" s="1">
        <v>38927</v>
      </c>
      <c r="B311" t="s">
        <v>9</v>
      </c>
      <c r="C311">
        <v>103</v>
      </c>
      <c r="D311" s="3">
        <f>VLOOKUP(F311,$H$5:$I$14,2,0)</f>
        <v>2.0499999999999998</v>
      </c>
      <c r="E311" s="3">
        <f t="shared" si="8"/>
        <v>211.14999999999998</v>
      </c>
      <c r="F311" s="5">
        <f t="shared" si="9"/>
        <v>2006</v>
      </c>
      <c r="G311" s="5"/>
      <c r="H311" s="5"/>
    </row>
    <row r="312" spans="1:8" x14ac:dyDescent="0.25">
      <c r="A312" s="1">
        <v>38928</v>
      </c>
      <c r="B312" t="s">
        <v>30</v>
      </c>
      <c r="C312">
        <v>142</v>
      </c>
      <c r="D312" s="3">
        <f>VLOOKUP(F312,$H$5:$I$14,2,0)</f>
        <v>2.0499999999999998</v>
      </c>
      <c r="E312" s="3">
        <f t="shared" si="8"/>
        <v>291.09999999999997</v>
      </c>
      <c r="F312" s="5">
        <f t="shared" si="9"/>
        <v>2006</v>
      </c>
      <c r="G312" s="5"/>
      <c r="H312" s="5"/>
    </row>
    <row r="313" spans="1:8" x14ac:dyDescent="0.25">
      <c r="A313" s="1">
        <v>38929</v>
      </c>
      <c r="B313" t="s">
        <v>23</v>
      </c>
      <c r="C313">
        <v>144</v>
      </c>
      <c r="D313" s="3">
        <f>VLOOKUP(F313,$H$5:$I$14,2,0)</f>
        <v>2.0499999999999998</v>
      </c>
      <c r="E313" s="3">
        <f t="shared" si="8"/>
        <v>295.2</v>
      </c>
      <c r="F313" s="5">
        <f t="shared" si="9"/>
        <v>2006</v>
      </c>
      <c r="G313" s="5"/>
      <c r="H313" s="5"/>
    </row>
    <row r="314" spans="1:8" x14ac:dyDescent="0.25">
      <c r="A314" s="1">
        <v>38931</v>
      </c>
      <c r="B314" t="s">
        <v>100</v>
      </c>
      <c r="C314">
        <v>8</v>
      </c>
      <c r="D314" s="3">
        <f>VLOOKUP(F314,$H$5:$I$14,2,0)</f>
        <v>2.0499999999999998</v>
      </c>
      <c r="E314" s="3">
        <f t="shared" si="8"/>
        <v>16.399999999999999</v>
      </c>
      <c r="F314" s="5">
        <f t="shared" si="9"/>
        <v>2006</v>
      </c>
      <c r="G314" s="5"/>
      <c r="H314" s="5"/>
    </row>
    <row r="315" spans="1:8" x14ac:dyDescent="0.25">
      <c r="A315" s="1">
        <v>38936</v>
      </c>
      <c r="B315" t="s">
        <v>55</v>
      </c>
      <c r="C315">
        <v>172</v>
      </c>
      <c r="D315" s="3">
        <f>VLOOKUP(F315,$H$5:$I$14,2,0)</f>
        <v>2.0499999999999998</v>
      </c>
      <c r="E315" s="3">
        <f t="shared" si="8"/>
        <v>352.59999999999997</v>
      </c>
      <c r="F315" s="5">
        <f t="shared" si="9"/>
        <v>2006</v>
      </c>
      <c r="G315" s="5"/>
      <c r="H315" s="5"/>
    </row>
    <row r="316" spans="1:8" x14ac:dyDescent="0.25">
      <c r="A316" s="1">
        <v>38940</v>
      </c>
      <c r="B316" t="s">
        <v>7</v>
      </c>
      <c r="C316">
        <v>290</v>
      </c>
      <c r="D316" s="3">
        <f>VLOOKUP(F316,$H$5:$I$14,2,0)</f>
        <v>2.0499999999999998</v>
      </c>
      <c r="E316" s="3">
        <f t="shared" si="8"/>
        <v>594.5</v>
      </c>
      <c r="F316" s="5">
        <f t="shared" si="9"/>
        <v>2006</v>
      </c>
      <c r="G316" s="5"/>
      <c r="H316" s="5"/>
    </row>
    <row r="317" spans="1:8" x14ac:dyDescent="0.25">
      <c r="A317" s="1">
        <v>38942</v>
      </c>
      <c r="B317" t="s">
        <v>14</v>
      </c>
      <c r="C317">
        <v>422</v>
      </c>
      <c r="D317" s="3">
        <f>VLOOKUP(F317,$H$5:$I$14,2,0)</f>
        <v>2.0499999999999998</v>
      </c>
      <c r="E317" s="3">
        <f t="shared" si="8"/>
        <v>865.09999999999991</v>
      </c>
      <c r="F317" s="5">
        <f t="shared" si="9"/>
        <v>2006</v>
      </c>
      <c r="G317" s="5"/>
      <c r="H317" s="5"/>
    </row>
    <row r="318" spans="1:8" x14ac:dyDescent="0.25">
      <c r="A318" s="1">
        <v>38945</v>
      </c>
      <c r="B318" t="s">
        <v>109</v>
      </c>
      <c r="C318">
        <v>12</v>
      </c>
      <c r="D318" s="3">
        <f>VLOOKUP(F318,$H$5:$I$14,2,0)</f>
        <v>2.0499999999999998</v>
      </c>
      <c r="E318" s="3">
        <f t="shared" si="8"/>
        <v>24.599999999999998</v>
      </c>
      <c r="F318" s="5">
        <f t="shared" si="9"/>
        <v>2006</v>
      </c>
      <c r="G318" s="5"/>
      <c r="H318" s="5"/>
    </row>
    <row r="319" spans="1:8" x14ac:dyDescent="0.25">
      <c r="A319" s="1">
        <v>38948</v>
      </c>
      <c r="B319" t="s">
        <v>55</v>
      </c>
      <c r="C319">
        <v>104</v>
      </c>
      <c r="D319" s="3">
        <f>VLOOKUP(F319,$H$5:$I$14,2,0)</f>
        <v>2.0499999999999998</v>
      </c>
      <c r="E319" s="3">
        <f t="shared" si="8"/>
        <v>213.2</v>
      </c>
      <c r="F319" s="5">
        <f t="shared" si="9"/>
        <v>2006</v>
      </c>
      <c r="G319" s="5"/>
      <c r="H319" s="5"/>
    </row>
    <row r="320" spans="1:8" x14ac:dyDescent="0.25">
      <c r="A320" s="1">
        <v>38949</v>
      </c>
      <c r="B320" t="s">
        <v>35</v>
      </c>
      <c r="C320">
        <v>97</v>
      </c>
      <c r="D320" s="3">
        <f>VLOOKUP(F320,$H$5:$I$14,2,0)</f>
        <v>2.0499999999999998</v>
      </c>
      <c r="E320" s="3">
        <f t="shared" si="8"/>
        <v>198.85</v>
      </c>
      <c r="F320" s="5">
        <f t="shared" si="9"/>
        <v>2006</v>
      </c>
      <c r="G320" s="5"/>
      <c r="H320" s="5"/>
    </row>
    <row r="321" spans="1:8" x14ac:dyDescent="0.25">
      <c r="A321" s="1">
        <v>38950</v>
      </c>
      <c r="B321" t="s">
        <v>26</v>
      </c>
      <c r="C321">
        <v>179</v>
      </c>
      <c r="D321" s="3">
        <f>VLOOKUP(F321,$H$5:$I$14,2,0)</f>
        <v>2.0499999999999998</v>
      </c>
      <c r="E321" s="3">
        <f t="shared" si="8"/>
        <v>366.95</v>
      </c>
      <c r="F321" s="5">
        <f t="shared" si="9"/>
        <v>2006</v>
      </c>
      <c r="G321" s="5"/>
      <c r="H321" s="5"/>
    </row>
    <row r="322" spans="1:8" x14ac:dyDescent="0.25">
      <c r="A322" s="1">
        <v>38953</v>
      </c>
      <c r="B322" t="s">
        <v>50</v>
      </c>
      <c r="C322">
        <v>256</v>
      </c>
      <c r="D322" s="3">
        <f>VLOOKUP(F322,$H$5:$I$14,2,0)</f>
        <v>2.0499999999999998</v>
      </c>
      <c r="E322" s="3">
        <f t="shared" ref="E322:E385" si="10">C322*D322</f>
        <v>524.79999999999995</v>
      </c>
      <c r="F322" s="5">
        <f t="shared" si="9"/>
        <v>2006</v>
      </c>
      <c r="G322" s="5"/>
      <c r="H322" s="5"/>
    </row>
    <row r="323" spans="1:8" x14ac:dyDescent="0.25">
      <c r="A323" s="1">
        <v>38954</v>
      </c>
      <c r="B323" t="s">
        <v>113</v>
      </c>
      <c r="C323">
        <v>20</v>
      </c>
      <c r="D323" s="3">
        <f>VLOOKUP(F323,$H$5:$I$14,2,0)</f>
        <v>2.0499999999999998</v>
      </c>
      <c r="E323" s="3">
        <f t="shared" si="10"/>
        <v>41</v>
      </c>
      <c r="F323" s="5">
        <f t="shared" ref="F323:F386" si="11">YEAR(A323)</f>
        <v>2006</v>
      </c>
      <c r="G323" s="5"/>
      <c r="H323" s="5"/>
    </row>
    <row r="324" spans="1:8" x14ac:dyDescent="0.25">
      <c r="A324" s="1">
        <v>38954</v>
      </c>
      <c r="B324" t="s">
        <v>105</v>
      </c>
      <c r="C324">
        <v>10</v>
      </c>
      <c r="D324" s="3">
        <f>VLOOKUP(F324,$H$5:$I$14,2,0)</f>
        <v>2.0499999999999998</v>
      </c>
      <c r="E324" s="3">
        <f t="shared" si="10"/>
        <v>20.5</v>
      </c>
      <c r="F324" s="5">
        <f t="shared" si="11"/>
        <v>2006</v>
      </c>
      <c r="G324" s="5"/>
      <c r="H324" s="5"/>
    </row>
    <row r="325" spans="1:8" x14ac:dyDescent="0.25">
      <c r="A325" s="1">
        <v>38955</v>
      </c>
      <c r="B325" t="s">
        <v>7</v>
      </c>
      <c r="C325">
        <v>407</v>
      </c>
      <c r="D325" s="3">
        <f>VLOOKUP(F325,$H$5:$I$14,2,0)</f>
        <v>2.0499999999999998</v>
      </c>
      <c r="E325" s="3">
        <f t="shared" si="10"/>
        <v>834.34999999999991</v>
      </c>
      <c r="F325" s="5">
        <f t="shared" si="11"/>
        <v>2006</v>
      </c>
      <c r="G325" s="5"/>
      <c r="H325" s="5"/>
    </row>
    <row r="326" spans="1:8" x14ac:dyDescent="0.25">
      <c r="A326" s="1">
        <v>38956</v>
      </c>
      <c r="B326" t="s">
        <v>22</v>
      </c>
      <c r="C326">
        <v>297</v>
      </c>
      <c r="D326" s="3">
        <f>VLOOKUP(F326,$H$5:$I$14,2,0)</f>
        <v>2.0499999999999998</v>
      </c>
      <c r="E326" s="3">
        <f t="shared" si="10"/>
        <v>608.84999999999991</v>
      </c>
      <c r="F326" s="5">
        <f t="shared" si="11"/>
        <v>2006</v>
      </c>
      <c r="G326" s="5"/>
      <c r="H326" s="5"/>
    </row>
    <row r="327" spans="1:8" x14ac:dyDescent="0.25">
      <c r="A327" s="1">
        <v>38956</v>
      </c>
      <c r="B327" t="s">
        <v>71</v>
      </c>
      <c r="C327">
        <v>133</v>
      </c>
      <c r="D327" s="3">
        <f>VLOOKUP(F327,$H$5:$I$14,2,0)</f>
        <v>2.0499999999999998</v>
      </c>
      <c r="E327" s="3">
        <f t="shared" si="10"/>
        <v>272.64999999999998</v>
      </c>
      <c r="F327" s="5">
        <f t="shared" si="11"/>
        <v>2006</v>
      </c>
      <c r="G327" s="5"/>
      <c r="H327" s="5"/>
    </row>
    <row r="328" spans="1:8" x14ac:dyDescent="0.25">
      <c r="A328" s="1">
        <v>38956</v>
      </c>
      <c r="B328" t="s">
        <v>35</v>
      </c>
      <c r="C328">
        <v>33</v>
      </c>
      <c r="D328" s="3">
        <f>VLOOKUP(F328,$H$5:$I$14,2,0)</f>
        <v>2.0499999999999998</v>
      </c>
      <c r="E328" s="3">
        <f t="shared" si="10"/>
        <v>67.649999999999991</v>
      </c>
      <c r="F328" s="5">
        <f t="shared" si="11"/>
        <v>2006</v>
      </c>
      <c r="G328" s="5"/>
      <c r="H328" s="5"/>
    </row>
    <row r="329" spans="1:8" x14ac:dyDescent="0.25">
      <c r="A329" s="1">
        <v>38959</v>
      </c>
      <c r="B329" t="s">
        <v>14</v>
      </c>
      <c r="C329">
        <v>220</v>
      </c>
      <c r="D329" s="3">
        <f>VLOOKUP(F329,$H$5:$I$14,2,0)</f>
        <v>2.0499999999999998</v>
      </c>
      <c r="E329" s="3">
        <f t="shared" si="10"/>
        <v>450.99999999999994</v>
      </c>
      <c r="F329" s="5">
        <f t="shared" si="11"/>
        <v>2006</v>
      </c>
      <c r="G329" s="5"/>
      <c r="H329" s="5"/>
    </row>
    <row r="330" spans="1:8" x14ac:dyDescent="0.25">
      <c r="A330" s="1">
        <v>38959</v>
      </c>
      <c r="B330" t="s">
        <v>28</v>
      </c>
      <c r="C330">
        <v>114</v>
      </c>
      <c r="D330" s="3">
        <f>VLOOKUP(F330,$H$5:$I$14,2,0)</f>
        <v>2.0499999999999998</v>
      </c>
      <c r="E330" s="3">
        <f t="shared" si="10"/>
        <v>233.7</v>
      </c>
      <c r="F330" s="5">
        <f t="shared" si="11"/>
        <v>2006</v>
      </c>
      <c r="G330" s="5"/>
      <c r="H330" s="5"/>
    </row>
    <row r="331" spans="1:8" x14ac:dyDescent="0.25">
      <c r="A331" s="1">
        <v>38962</v>
      </c>
      <c r="B331" t="s">
        <v>8</v>
      </c>
      <c r="C331">
        <v>130</v>
      </c>
      <c r="D331" s="3">
        <f>VLOOKUP(F331,$H$5:$I$14,2,0)</f>
        <v>2.0499999999999998</v>
      </c>
      <c r="E331" s="3">
        <f t="shared" si="10"/>
        <v>266.5</v>
      </c>
      <c r="F331" s="5">
        <f t="shared" si="11"/>
        <v>2006</v>
      </c>
      <c r="G331" s="5"/>
      <c r="H331" s="5"/>
    </row>
    <row r="332" spans="1:8" x14ac:dyDescent="0.25">
      <c r="A332" s="1">
        <v>38962</v>
      </c>
      <c r="B332" t="s">
        <v>30</v>
      </c>
      <c r="C332">
        <v>52</v>
      </c>
      <c r="D332" s="3">
        <f>VLOOKUP(F332,$H$5:$I$14,2,0)</f>
        <v>2.0499999999999998</v>
      </c>
      <c r="E332" s="3">
        <f t="shared" si="10"/>
        <v>106.6</v>
      </c>
      <c r="F332" s="5">
        <f t="shared" si="11"/>
        <v>2006</v>
      </c>
      <c r="G332" s="5"/>
      <c r="H332" s="5"/>
    </row>
    <row r="333" spans="1:8" x14ac:dyDescent="0.25">
      <c r="A333" s="1">
        <v>38962</v>
      </c>
      <c r="B333" t="s">
        <v>28</v>
      </c>
      <c r="C333">
        <v>33</v>
      </c>
      <c r="D333" s="3">
        <f>VLOOKUP(F333,$H$5:$I$14,2,0)</f>
        <v>2.0499999999999998</v>
      </c>
      <c r="E333" s="3">
        <f t="shared" si="10"/>
        <v>67.649999999999991</v>
      </c>
      <c r="F333" s="5">
        <f t="shared" si="11"/>
        <v>2006</v>
      </c>
      <c r="G333" s="5"/>
      <c r="H333" s="5"/>
    </row>
    <row r="334" spans="1:8" x14ac:dyDescent="0.25">
      <c r="A334" s="1">
        <v>38963</v>
      </c>
      <c r="B334" t="s">
        <v>61</v>
      </c>
      <c r="C334">
        <v>57</v>
      </c>
      <c r="D334" s="3">
        <f>VLOOKUP(F334,$H$5:$I$14,2,0)</f>
        <v>2.0499999999999998</v>
      </c>
      <c r="E334" s="3">
        <f t="shared" si="10"/>
        <v>116.85</v>
      </c>
      <c r="F334" s="5">
        <f t="shared" si="11"/>
        <v>2006</v>
      </c>
      <c r="G334" s="5"/>
      <c r="H334" s="5"/>
    </row>
    <row r="335" spans="1:8" x14ac:dyDescent="0.25">
      <c r="A335" s="1">
        <v>38965</v>
      </c>
      <c r="B335" t="s">
        <v>123</v>
      </c>
      <c r="C335">
        <v>190</v>
      </c>
      <c r="D335" s="3">
        <f>VLOOKUP(F335,$H$5:$I$14,2,0)</f>
        <v>2.0499999999999998</v>
      </c>
      <c r="E335" s="3">
        <f t="shared" si="10"/>
        <v>389.49999999999994</v>
      </c>
      <c r="F335" s="5">
        <f t="shared" si="11"/>
        <v>2006</v>
      </c>
      <c r="G335" s="5"/>
      <c r="H335" s="5"/>
    </row>
    <row r="336" spans="1:8" x14ac:dyDescent="0.25">
      <c r="A336" s="1">
        <v>38965</v>
      </c>
      <c r="B336" t="s">
        <v>84</v>
      </c>
      <c r="C336">
        <v>8</v>
      </c>
      <c r="D336" s="3">
        <f>VLOOKUP(F336,$H$5:$I$14,2,0)</f>
        <v>2.0499999999999998</v>
      </c>
      <c r="E336" s="3">
        <f t="shared" si="10"/>
        <v>16.399999999999999</v>
      </c>
      <c r="F336" s="5">
        <f t="shared" si="11"/>
        <v>2006</v>
      </c>
      <c r="G336" s="5"/>
      <c r="H336" s="5"/>
    </row>
    <row r="337" spans="1:8" x14ac:dyDescent="0.25">
      <c r="A337" s="1">
        <v>38965</v>
      </c>
      <c r="B337" t="s">
        <v>7</v>
      </c>
      <c r="C337">
        <v>255</v>
      </c>
      <c r="D337" s="3">
        <f>VLOOKUP(F337,$H$5:$I$14,2,0)</f>
        <v>2.0499999999999998</v>
      </c>
      <c r="E337" s="3">
        <f t="shared" si="10"/>
        <v>522.75</v>
      </c>
      <c r="F337" s="5">
        <f t="shared" si="11"/>
        <v>2006</v>
      </c>
      <c r="G337" s="5"/>
      <c r="H337" s="5"/>
    </row>
    <row r="338" spans="1:8" x14ac:dyDescent="0.25">
      <c r="A338" s="1">
        <v>38967</v>
      </c>
      <c r="B338" t="s">
        <v>71</v>
      </c>
      <c r="C338">
        <v>108</v>
      </c>
      <c r="D338" s="3">
        <f>VLOOKUP(F338,$H$5:$I$14,2,0)</f>
        <v>2.0499999999999998</v>
      </c>
      <c r="E338" s="3">
        <f t="shared" si="10"/>
        <v>221.39999999999998</v>
      </c>
      <c r="F338" s="5">
        <f t="shared" si="11"/>
        <v>2006</v>
      </c>
      <c r="G338" s="5"/>
      <c r="H338" s="5"/>
    </row>
    <row r="339" spans="1:8" x14ac:dyDescent="0.25">
      <c r="A339" s="1">
        <v>38971</v>
      </c>
      <c r="B339" t="s">
        <v>18</v>
      </c>
      <c r="C339">
        <v>78</v>
      </c>
      <c r="D339" s="3">
        <f>VLOOKUP(F339,$H$5:$I$14,2,0)</f>
        <v>2.0499999999999998</v>
      </c>
      <c r="E339" s="3">
        <f t="shared" si="10"/>
        <v>159.89999999999998</v>
      </c>
      <c r="F339" s="5">
        <f t="shared" si="11"/>
        <v>2006</v>
      </c>
      <c r="G339" s="5"/>
      <c r="H339" s="5"/>
    </row>
    <row r="340" spans="1:8" x14ac:dyDescent="0.25">
      <c r="A340" s="1">
        <v>38972</v>
      </c>
      <c r="B340" t="s">
        <v>7</v>
      </c>
      <c r="C340">
        <v>364</v>
      </c>
      <c r="D340" s="3">
        <f>VLOOKUP(F340,$H$5:$I$14,2,0)</f>
        <v>2.0499999999999998</v>
      </c>
      <c r="E340" s="3">
        <f t="shared" si="10"/>
        <v>746.19999999999993</v>
      </c>
      <c r="F340" s="5">
        <f t="shared" si="11"/>
        <v>2006</v>
      </c>
      <c r="G340" s="5"/>
      <c r="H340" s="5"/>
    </row>
    <row r="341" spans="1:8" x14ac:dyDescent="0.25">
      <c r="A341" s="1">
        <v>38973</v>
      </c>
      <c r="B341" t="s">
        <v>66</v>
      </c>
      <c r="C341">
        <v>52</v>
      </c>
      <c r="D341" s="3">
        <f>VLOOKUP(F341,$H$5:$I$14,2,0)</f>
        <v>2.0499999999999998</v>
      </c>
      <c r="E341" s="3">
        <f t="shared" si="10"/>
        <v>106.6</v>
      </c>
      <c r="F341" s="5">
        <f t="shared" si="11"/>
        <v>2006</v>
      </c>
      <c r="G341" s="5"/>
      <c r="H341" s="5"/>
    </row>
    <row r="342" spans="1:8" x14ac:dyDescent="0.25">
      <c r="A342" s="1">
        <v>38974</v>
      </c>
      <c r="B342" t="s">
        <v>102</v>
      </c>
      <c r="C342">
        <v>343</v>
      </c>
      <c r="D342" s="3">
        <f>VLOOKUP(F342,$H$5:$I$14,2,0)</f>
        <v>2.0499999999999998</v>
      </c>
      <c r="E342" s="3">
        <f t="shared" si="10"/>
        <v>703.15</v>
      </c>
      <c r="F342" s="5">
        <f t="shared" si="11"/>
        <v>2006</v>
      </c>
      <c r="G342" s="5"/>
      <c r="H342" s="5"/>
    </row>
    <row r="343" spans="1:8" x14ac:dyDescent="0.25">
      <c r="A343" s="1">
        <v>38976</v>
      </c>
      <c r="B343" t="s">
        <v>52</v>
      </c>
      <c r="C343">
        <v>197</v>
      </c>
      <c r="D343" s="3">
        <f>VLOOKUP(F343,$H$5:$I$14,2,0)</f>
        <v>2.0499999999999998</v>
      </c>
      <c r="E343" s="3">
        <f t="shared" si="10"/>
        <v>403.84999999999997</v>
      </c>
      <c r="F343" s="5">
        <f t="shared" si="11"/>
        <v>2006</v>
      </c>
      <c r="G343" s="5"/>
      <c r="H343" s="5"/>
    </row>
    <row r="344" spans="1:8" x14ac:dyDescent="0.25">
      <c r="A344" s="1">
        <v>38977</v>
      </c>
      <c r="B344" t="s">
        <v>124</v>
      </c>
      <c r="C344">
        <v>4</v>
      </c>
      <c r="D344" s="3">
        <f>VLOOKUP(F344,$H$5:$I$14,2,0)</f>
        <v>2.0499999999999998</v>
      </c>
      <c r="E344" s="3">
        <f t="shared" si="10"/>
        <v>8.1999999999999993</v>
      </c>
      <c r="F344" s="5">
        <f t="shared" si="11"/>
        <v>2006</v>
      </c>
      <c r="G344" s="5"/>
      <c r="H344" s="5"/>
    </row>
    <row r="345" spans="1:8" x14ac:dyDescent="0.25">
      <c r="A345" s="1">
        <v>38978</v>
      </c>
      <c r="B345" t="s">
        <v>125</v>
      </c>
      <c r="C345">
        <v>8</v>
      </c>
      <c r="D345" s="3">
        <f>VLOOKUP(F345,$H$5:$I$14,2,0)</f>
        <v>2.0499999999999998</v>
      </c>
      <c r="E345" s="3">
        <f t="shared" si="10"/>
        <v>16.399999999999999</v>
      </c>
      <c r="F345" s="5">
        <f t="shared" si="11"/>
        <v>2006</v>
      </c>
      <c r="G345" s="5"/>
      <c r="H345" s="5"/>
    </row>
    <row r="346" spans="1:8" x14ac:dyDescent="0.25">
      <c r="A346" s="1">
        <v>38978</v>
      </c>
      <c r="B346" t="s">
        <v>56</v>
      </c>
      <c r="C346">
        <v>11</v>
      </c>
      <c r="D346" s="3">
        <f>VLOOKUP(F346,$H$5:$I$14,2,0)</f>
        <v>2.0499999999999998</v>
      </c>
      <c r="E346" s="3">
        <f t="shared" si="10"/>
        <v>22.549999999999997</v>
      </c>
      <c r="F346" s="5">
        <f t="shared" si="11"/>
        <v>2006</v>
      </c>
      <c r="G346" s="5"/>
      <c r="H346" s="5"/>
    </row>
    <row r="347" spans="1:8" x14ac:dyDescent="0.25">
      <c r="A347" s="1">
        <v>38978</v>
      </c>
      <c r="B347" t="s">
        <v>72</v>
      </c>
      <c r="C347">
        <v>10</v>
      </c>
      <c r="D347" s="3">
        <f>VLOOKUP(F347,$H$5:$I$14,2,0)</f>
        <v>2.0499999999999998</v>
      </c>
      <c r="E347" s="3">
        <f t="shared" si="10"/>
        <v>20.5</v>
      </c>
      <c r="F347" s="5">
        <f t="shared" si="11"/>
        <v>2006</v>
      </c>
      <c r="G347" s="5"/>
      <c r="H347" s="5"/>
    </row>
    <row r="348" spans="1:8" x14ac:dyDescent="0.25">
      <c r="A348" s="1">
        <v>38981</v>
      </c>
      <c r="B348" t="s">
        <v>61</v>
      </c>
      <c r="C348">
        <v>96</v>
      </c>
      <c r="D348" s="3">
        <f>VLOOKUP(F348,$H$5:$I$14,2,0)</f>
        <v>2.0499999999999998</v>
      </c>
      <c r="E348" s="3">
        <f t="shared" si="10"/>
        <v>196.79999999999998</v>
      </c>
      <c r="F348" s="5">
        <f t="shared" si="11"/>
        <v>2006</v>
      </c>
      <c r="G348" s="5"/>
      <c r="H348" s="5"/>
    </row>
    <row r="349" spans="1:8" x14ac:dyDescent="0.25">
      <c r="A349" s="1">
        <v>38981</v>
      </c>
      <c r="B349" t="s">
        <v>55</v>
      </c>
      <c r="C349">
        <v>30</v>
      </c>
      <c r="D349" s="3">
        <f>VLOOKUP(F349,$H$5:$I$14,2,0)</f>
        <v>2.0499999999999998</v>
      </c>
      <c r="E349" s="3">
        <f t="shared" si="10"/>
        <v>61.499999999999993</v>
      </c>
      <c r="F349" s="5">
        <f t="shared" si="11"/>
        <v>2006</v>
      </c>
      <c r="G349" s="5"/>
      <c r="H349" s="5"/>
    </row>
    <row r="350" spans="1:8" x14ac:dyDescent="0.25">
      <c r="A350" s="1">
        <v>38982</v>
      </c>
      <c r="B350" t="s">
        <v>126</v>
      </c>
      <c r="C350">
        <v>17</v>
      </c>
      <c r="D350" s="3">
        <f>VLOOKUP(F350,$H$5:$I$14,2,0)</f>
        <v>2.0499999999999998</v>
      </c>
      <c r="E350" s="3">
        <f t="shared" si="10"/>
        <v>34.849999999999994</v>
      </c>
      <c r="F350" s="5">
        <f t="shared" si="11"/>
        <v>2006</v>
      </c>
      <c r="G350" s="5"/>
      <c r="H350" s="5"/>
    </row>
    <row r="351" spans="1:8" x14ac:dyDescent="0.25">
      <c r="A351" s="1">
        <v>38985</v>
      </c>
      <c r="B351" t="s">
        <v>122</v>
      </c>
      <c r="C351">
        <v>17</v>
      </c>
      <c r="D351" s="3">
        <f>VLOOKUP(F351,$H$5:$I$14,2,0)</f>
        <v>2.0499999999999998</v>
      </c>
      <c r="E351" s="3">
        <f t="shared" si="10"/>
        <v>34.849999999999994</v>
      </c>
      <c r="F351" s="5">
        <f t="shared" si="11"/>
        <v>2006</v>
      </c>
      <c r="G351" s="5"/>
      <c r="H351" s="5"/>
    </row>
    <row r="352" spans="1:8" x14ac:dyDescent="0.25">
      <c r="A352" s="1">
        <v>38985</v>
      </c>
      <c r="B352" t="s">
        <v>12</v>
      </c>
      <c r="C352">
        <v>180</v>
      </c>
      <c r="D352" s="3">
        <f>VLOOKUP(F352,$H$5:$I$14,2,0)</f>
        <v>2.0499999999999998</v>
      </c>
      <c r="E352" s="3">
        <f t="shared" si="10"/>
        <v>368.99999999999994</v>
      </c>
      <c r="F352" s="5">
        <f t="shared" si="11"/>
        <v>2006</v>
      </c>
      <c r="G352" s="5"/>
      <c r="H352" s="5"/>
    </row>
    <row r="353" spans="1:8" x14ac:dyDescent="0.25">
      <c r="A353" s="1">
        <v>38985</v>
      </c>
      <c r="B353" t="s">
        <v>31</v>
      </c>
      <c r="C353">
        <v>94</v>
      </c>
      <c r="D353" s="3">
        <f>VLOOKUP(F353,$H$5:$I$14,2,0)</f>
        <v>2.0499999999999998</v>
      </c>
      <c r="E353" s="3">
        <f t="shared" si="10"/>
        <v>192.7</v>
      </c>
      <c r="F353" s="5">
        <f t="shared" si="11"/>
        <v>2006</v>
      </c>
      <c r="G353" s="5"/>
      <c r="H353" s="5"/>
    </row>
    <row r="354" spans="1:8" x14ac:dyDescent="0.25">
      <c r="A354" s="1">
        <v>38986</v>
      </c>
      <c r="B354" t="s">
        <v>39</v>
      </c>
      <c r="C354">
        <v>45</v>
      </c>
      <c r="D354" s="3">
        <f>VLOOKUP(F354,$H$5:$I$14,2,0)</f>
        <v>2.0499999999999998</v>
      </c>
      <c r="E354" s="3">
        <f t="shared" si="10"/>
        <v>92.249999999999986</v>
      </c>
      <c r="F354" s="5">
        <f t="shared" si="11"/>
        <v>2006</v>
      </c>
      <c r="G354" s="5"/>
      <c r="H354" s="5"/>
    </row>
    <row r="355" spans="1:8" x14ac:dyDescent="0.25">
      <c r="A355" s="1">
        <v>38987</v>
      </c>
      <c r="B355" t="s">
        <v>7</v>
      </c>
      <c r="C355">
        <v>380</v>
      </c>
      <c r="D355" s="3">
        <f>VLOOKUP(F355,$H$5:$I$14,2,0)</f>
        <v>2.0499999999999998</v>
      </c>
      <c r="E355" s="3">
        <f t="shared" si="10"/>
        <v>778.99999999999989</v>
      </c>
      <c r="F355" s="5">
        <f t="shared" si="11"/>
        <v>2006</v>
      </c>
      <c r="G355" s="5"/>
      <c r="H355" s="5"/>
    </row>
    <row r="356" spans="1:8" x14ac:dyDescent="0.25">
      <c r="A356" s="1">
        <v>38987</v>
      </c>
      <c r="B356" t="s">
        <v>43</v>
      </c>
      <c r="C356">
        <v>5</v>
      </c>
      <c r="D356" s="3">
        <f>VLOOKUP(F356,$H$5:$I$14,2,0)</f>
        <v>2.0499999999999998</v>
      </c>
      <c r="E356" s="3">
        <f t="shared" si="10"/>
        <v>10.25</v>
      </c>
      <c r="F356" s="5">
        <f t="shared" si="11"/>
        <v>2006</v>
      </c>
      <c r="G356" s="5"/>
      <c r="H356" s="5"/>
    </row>
    <row r="357" spans="1:8" x14ac:dyDescent="0.25">
      <c r="A357" s="1">
        <v>38991</v>
      </c>
      <c r="B357" t="s">
        <v>37</v>
      </c>
      <c r="C357">
        <v>170</v>
      </c>
      <c r="D357" s="3">
        <f>VLOOKUP(F357,$H$5:$I$14,2,0)</f>
        <v>2.0499999999999998</v>
      </c>
      <c r="E357" s="3">
        <f t="shared" si="10"/>
        <v>348.49999999999994</v>
      </c>
      <c r="F357" s="5">
        <f t="shared" si="11"/>
        <v>2006</v>
      </c>
      <c r="G357" s="5"/>
      <c r="H357" s="5"/>
    </row>
    <row r="358" spans="1:8" x14ac:dyDescent="0.25">
      <c r="A358" s="1">
        <v>38995</v>
      </c>
      <c r="B358" t="s">
        <v>45</v>
      </c>
      <c r="C358">
        <v>198</v>
      </c>
      <c r="D358" s="3">
        <f>VLOOKUP(F358,$H$5:$I$14,2,0)</f>
        <v>2.0499999999999998</v>
      </c>
      <c r="E358" s="3">
        <f t="shared" si="10"/>
        <v>405.9</v>
      </c>
      <c r="F358" s="5">
        <f t="shared" si="11"/>
        <v>2006</v>
      </c>
      <c r="G358" s="5"/>
      <c r="H358" s="5"/>
    </row>
    <row r="359" spans="1:8" x14ac:dyDescent="0.25">
      <c r="A359" s="1">
        <v>38998</v>
      </c>
      <c r="B359" t="s">
        <v>17</v>
      </c>
      <c r="C359">
        <v>283</v>
      </c>
      <c r="D359" s="3">
        <f>VLOOKUP(F359,$H$5:$I$14,2,0)</f>
        <v>2.0499999999999998</v>
      </c>
      <c r="E359" s="3">
        <f t="shared" si="10"/>
        <v>580.15</v>
      </c>
      <c r="F359" s="5">
        <f t="shared" si="11"/>
        <v>2006</v>
      </c>
      <c r="G359" s="5"/>
      <c r="H359" s="5"/>
    </row>
    <row r="360" spans="1:8" x14ac:dyDescent="0.25">
      <c r="A360" s="1">
        <v>39001</v>
      </c>
      <c r="B360" t="s">
        <v>123</v>
      </c>
      <c r="C360">
        <v>42</v>
      </c>
      <c r="D360" s="3">
        <f>VLOOKUP(F360,$H$5:$I$14,2,0)</f>
        <v>2.0499999999999998</v>
      </c>
      <c r="E360" s="3">
        <f t="shared" si="10"/>
        <v>86.1</v>
      </c>
      <c r="F360" s="5">
        <f t="shared" si="11"/>
        <v>2006</v>
      </c>
      <c r="G360" s="5"/>
      <c r="H360" s="5"/>
    </row>
    <row r="361" spans="1:8" x14ac:dyDescent="0.25">
      <c r="A361" s="1">
        <v>39003</v>
      </c>
      <c r="B361" t="s">
        <v>6</v>
      </c>
      <c r="C361">
        <v>163</v>
      </c>
      <c r="D361" s="3">
        <f>VLOOKUP(F361,$H$5:$I$14,2,0)</f>
        <v>2.0499999999999998</v>
      </c>
      <c r="E361" s="3">
        <f t="shared" si="10"/>
        <v>334.15</v>
      </c>
      <c r="F361" s="5">
        <f t="shared" si="11"/>
        <v>2006</v>
      </c>
      <c r="G361" s="5"/>
      <c r="H361" s="5"/>
    </row>
    <row r="362" spans="1:8" x14ac:dyDescent="0.25">
      <c r="A362" s="1">
        <v>39009</v>
      </c>
      <c r="B362" t="s">
        <v>17</v>
      </c>
      <c r="C362">
        <v>115</v>
      </c>
      <c r="D362" s="3">
        <f>VLOOKUP(F362,$H$5:$I$14,2,0)</f>
        <v>2.0499999999999998</v>
      </c>
      <c r="E362" s="3">
        <f t="shared" si="10"/>
        <v>235.74999999999997</v>
      </c>
      <c r="F362" s="5">
        <f t="shared" si="11"/>
        <v>2006</v>
      </c>
      <c r="G362" s="5"/>
      <c r="H362" s="5"/>
    </row>
    <row r="363" spans="1:8" x14ac:dyDescent="0.25">
      <c r="A363" s="1">
        <v>39014</v>
      </c>
      <c r="B363" t="s">
        <v>71</v>
      </c>
      <c r="C363">
        <v>75</v>
      </c>
      <c r="D363" s="3">
        <f>VLOOKUP(F363,$H$5:$I$14,2,0)</f>
        <v>2.0499999999999998</v>
      </c>
      <c r="E363" s="3">
        <f t="shared" si="10"/>
        <v>153.75</v>
      </c>
      <c r="F363" s="5">
        <f t="shared" si="11"/>
        <v>2006</v>
      </c>
      <c r="G363" s="5"/>
      <c r="H363" s="5"/>
    </row>
    <row r="364" spans="1:8" x14ac:dyDescent="0.25">
      <c r="A364" s="1">
        <v>39015</v>
      </c>
      <c r="B364" t="s">
        <v>45</v>
      </c>
      <c r="C364">
        <v>403</v>
      </c>
      <c r="D364" s="3">
        <f>VLOOKUP(F364,$H$5:$I$14,2,0)</f>
        <v>2.0499999999999998</v>
      </c>
      <c r="E364" s="3">
        <f t="shared" si="10"/>
        <v>826.15</v>
      </c>
      <c r="F364" s="5">
        <f t="shared" si="11"/>
        <v>2006</v>
      </c>
      <c r="G364" s="5"/>
      <c r="H364" s="5"/>
    </row>
    <row r="365" spans="1:8" x14ac:dyDescent="0.25">
      <c r="A365" s="1">
        <v>39019</v>
      </c>
      <c r="B365" t="s">
        <v>17</v>
      </c>
      <c r="C365">
        <v>465</v>
      </c>
      <c r="D365" s="3">
        <f>VLOOKUP(F365,$H$5:$I$14,2,0)</f>
        <v>2.0499999999999998</v>
      </c>
      <c r="E365" s="3">
        <f t="shared" si="10"/>
        <v>953.24999999999989</v>
      </c>
      <c r="F365" s="5">
        <f t="shared" si="11"/>
        <v>2006</v>
      </c>
      <c r="G365" s="5"/>
      <c r="H365" s="5"/>
    </row>
    <row r="366" spans="1:8" x14ac:dyDescent="0.25">
      <c r="A366" s="1">
        <v>39021</v>
      </c>
      <c r="B366" t="s">
        <v>6</v>
      </c>
      <c r="C366">
        <v>194</v>
      </c>
      <c r="D366" s="3">
        <f>VLOOKUP(F366,$H$5:$I$14,2,0)</f>
        <v>2.0499999999999998</v>
      </c>
      <c r="E366" s="3">
        <f t="shared" si="10"/>
        <v>397.7</v>
      </c>
      <c r="F366" s="5">
        <f t="shared" si="11"/>
        <v>2006</v>
      </c>
      <c r="G366" s="5"/>
      <c r="H366" s="5"/>
    </row>
    <row r="367" spans="1:8" x14ac:dyDescent="0.25">
      <c r="A367" s="1">
        <v>39021</v>
      </c>
      <c r="B367" t="s">
        <v>69</v>
      </c>
      <c r="C367">
        <v>122</v>
      </c>
      <c r="D367" s="3">
        <f>VLOOKUP(F367,$H$5:$I$14,2,0)</f>
        <v>2.0499999999999998</v>
      </c>
      <c r="E367" s="3">
        <f t="shared" si="10"/>
        <v>250.09999999999997</v>
      </c>
      <c r="F367" s="5">
        <f t="shared" si="11"/>
        <v>2006</v>
      </c>
      <c r="G367" s="5"/>
      <c r="H367" s="5"/>
    </row>
    <row r="368" spans="1:8" x14ac:dyDescent="0.25">
      <c r="A368" s="1">
        <v>39021</v>
      </c>
      <c r="B368" t="s">
        <v>19</v>
      </c>
      <c r="C368">
        <v>186</v>
      </c>
      <c r="D368" s="3">
        <f>VLOOKUP(F368,$H$5:$I$14,2,0)</f>
        <v>2.0499999999999998</v>
      </c>
      <c r="E368" s="3">
        <f t="shared" si="10"/>
        <v>381.29999999999995</v>
      </c>
      <c r="F368" s="5">
        <f t="shared" si="11"/>
        <v>2006</v>
      </c>
      <c r="G368" s="5"/>
      <c r="H368" s="5"/>
    </row>
    <row r="369" spans="1:8" x14ac:dyDescent="0.25">
      <c r="A369" s="1">
        <v>39026</v>
      </c>
      <c r="B369" t="s">
        <v>12</v>
      </c>
      <c r="C369">
        <v>137</v>
      </c>
      <c r="D369" s="3">
        <f>VLOOKUP(F369,$H$5:$I$14,2,0)</f>
        <v>2.0499999999999998</v>
      </c>
      <c r="E369" s="3">
        <f t="shared" si="10"/>
        <v>280.84999999999997</v>
      </c>
      <c r="F369" s="5">
        <f t="shared" si="11"/>
        <v>2006</v>
      </c>
      <c r="G369" s="5"/>
      <c r="H369" s="5"/>
    </row>
    <row r="370" spans="1:8" x14ac:dyDescent="0.25">
      <c r="A370" s="1">
        <v>39029</v>
      </c>
      <c r="B370" t="s">
        <v>79</v>
      </c>
      <c r="C370">
        <v>10</v>
      </c>
      <c r="D370" s="3">
        <f>VLOOKUP(F370,$H$5:$I$14,2,0)</f>
        <v>2.0499999999999998</v>
      </c>
      <c r="E370" s="3">
        <f t="shared" si="10"/>
        <v>20.5</v>
      </c>
      <c r="F370" s="5">
        <f t="shared" si="11"/>
        <v>2006</v>
      </c>
      <c r="G370" s="5"/>
      <c r="H370" s="5"/>
    </row>
    <row r="371" spans="1:8" x14ac:dyDescent="0.25">
      <c r="A371" s="1">
        <v>39032</v>
      </c>
      <c r="B371" t="s">
        <v>50</v>
      </c>
      <c r="C371">
        <v>437</v>
      </c>
      <c r="D371" s="3">
        <f>VLOOKUP(F371,$H$5:$I$14,2,0)</f>
        <v>2.0499999999999998</v>
      </c>
      <c r="E371" s="3">
        <f t="shared" si="10"/>
        <v>895.84999999999991</v>
      </c>
      <c r="F371" s="5">
        <f t="shared" si="11"/>
        <v>2006</v>
      </c>
      <c r="G371" s="5"/>
      <c r="H371" s="5"/>
    </row>
    <row r="372" spans="1:8" x14ac:dyDescent="0.25">
      <c r="A372" s="1">
        <v>39034</v>
      </c>
      <c r="B372" t="s">
        <v>127</v>
      </c>
      <c r="C372">
        <v>20</v>
      </c>
      <c r="D372" s="3">
        <f>VLOOKUP(F372,$H$5:$I$14,2,0)</f>
        <v>2.0499999999999998</v>
      </c>
      <c r="E372" s="3">
        <f t="shared" si="10"/>
        <v>41</v>
      </c>
      <c r="F372" s="5">
        <f t="shared" si="11"/>
        <v>2006</v>
      </c>
      <c r="G372" s="5"/>
      <c r="H372" s="5"/>
    </row>
    <row r="373" spans="1:8" x14ac:dyDescent="0.25">
      <c r="A373" s="1">
        <v>39035</v>
      </c>
      <c r="B373" t="s">
        <v>14</v>
      </c>
      <c r="C373">
        <v>108</v>
      </c>
      <c r="D373" s="3">
        <f>VLOOKUP(F373,$H$5:$I$14,2,0)</f>
        <v>2.0499999999999998</v>
      </c>
      <c r="E373" s="3">
        <f t="shared" si="10"/>
        <v>221.39999999999998</v>
      </c>
      <c r="F373" s="5">
        <f t="shared" si="11"/>
        <v>2006</v>
      </c>
      <c r="G373" s="5"/>
      <c r="H373" s="5"/>
    </row>
    <row r="374" spans="1:8" x14ac:dyDescent="0.25">
      <c r="A374" s="1">
        <v>39040</v>
      </c>
      <c r="B374" t="s">
        <v>37</v>
      </c>
      <c r="C374">
        <v>62</v>
      </c>
      <c r="D374" s="3">
        <f>VLOOKUP(F374,$H$5:$I$14,2,0)</f>
        <v>2.0499999999999998</v>
      </c>
      <c r="E374" s="3">
        <f t="shared" si="10"/>
        <v>127.1</v>
      </c>
      <c r="F374" s="5">
        <f t="shared" si="11"/>
        <v>2006</v>
      </c>
      <c r="G374" s="5"/>
      <c r="H374" s="5"/>
    </row>
    <row r="375" spans="1:8" x14ac:dyDescent="0.25">
      <c r="A375" s="1">
        <v>39040</v>
      </c>
      <c r="B375" t="s">
        <v>7</v>
      </c>
      <c r="C375">
        <v>426</v>
      </c>
      <c r="D375" s="3">
        <f>VLOOKUP(F375,$H$5:$I$14,2,0)</f>
        <v>2.0499999999999998</v>
      </c>
      <c r="E375" s="3">
        <f t="shared" si="10"/>
        <v>873.3</v>
      </c>
      <c r="F375" s="5">
        <f t="shared" si="11"/>
        <v>2006</v>
      </c>
      <c r="G375" s="5"/>
      <c r="H375" s="5"/>
    </row>
    <row r="376" spans="1:8" x14ac:dyDescent="0.25">
      <c r="A376" s="1">
        <v>39043</v>
      </c>
      <c r="B376" t="s">
        <v>45</v>
      </c>
      <c r="C376">
        <v>303</v>
      </c>
      <c r="D376" s="3">
        <f>VLOOKUP(F376,$H$5:$I$14,2,0)</f>
        <v>2.0499999999999998</v>
      </c>
      <c r="E376" s="3">
        <f t="shared" si="10"/>
        <v>621.15</v>
      </c>
      <c r="F376" s="5">
        <f t="shared" si="11"/>
        <v>2006</v>
      </c>
      <c r="G376" s="5"/>
      <c r="H376" s="5"/>
    </row>
    <row r="377" spans="1:8" x14ac:dyDescent="0.25">
      <c r="A377" s="1">
        <v>39044</v>
      </c>
      <c r="B377" t="s">
        <v>0</v>
      </c>
      <c r="C377">
        <v>20</v>
      </c>
      <c r="D377" s="3">
        <f>VLOOKUP(F377,$H$5:$I$14,2,0)</f>
        <v>2.0499999999999998</v>
      </c>
      <c r="E377" s="3">
        <f t="shared" si="10"/>
        <v>41</v>
      </c>
      <c r="F377" s="5">
        <f t="shared" si="11"/>
        <v>2006</v>
      </c>
      <c r="G377" s="5"/>
      <c r="H377" s="5"/>
    </row>
    <row r="378" spans="1:8" x14ac:dyDescent="0.25">
      <c r="A378" s="1">
        <v>39047</v>
      </c>
      <c r="B378" t="s">
        <v>9</v>
      </c>
      <c r="C378">
        <v>237</v>
      </c>
      <c r="D378" s="3">
        <f>VLOOKUP(F378,$H$5:$I$14,2,0)</f>
        <v>2.0499999999999998</v>
      </c>
      <c r="E378" s="3">
        <f t="shared" si="10"/>
        <v>485.84999999999997</v>
      </c>
      <c r="F378" s="5">
        <f t="shared" si="11"/>
        <v>2006</v>
      </c>
      <c r="G378" s="5"/>
      <c r="H378" s="5"/>
    </row>
    <row r="379" spans="1:8" x14ac:dyDescent="0.25">
      <c r="A379" s="1">
        <v>39048</v>
      </c>
      <c r="B379" t="s">
        <v>23</v>
      </c>
      <c r="C379">
        <v>151</v>
      </c>
      <c r="D379" s="3">
        <f>VLOOKUP(F379,$H$5:$I$14,2,0)</f>
        <v>2.0499999999999998</v>
      </c>
      <c r="E379" s="3">
        <f t="shared" si="10"/>
        <v>309.54999999999995</v>
      </c>
      <c r="F379" s="5">
        <f t="shared" si="11"/>
        <v>2006</v>
      </c>
      <c r="G379" s="5"/>
      <c r="H379" s="5"/>
    </row>
    <row r="380" spans="1:8" x14ac:dyDescent="0.25">
      <c r="A380" s="1">
        <v>39049</v>
      </c>
      <c r="B380" t="s">
        <v>128</v>
      </c>
      <c r="C380">
        <v>6</v>
      </c>
      <c r="D380" s="3">
        <f>VLOOKUP(F380,$H$5:$I$14,2,0)</f>
        <v>2.0499999999999998</v>
      </c>
      <c r="E380" s="3">
        <f t="shared" si="10"/>
        <v>12.299999999999999</v>
      </c>
      <c r="F380" s="5">
        <f t="shared" si="11"/>
        <v>2006</v>
      </c>
      <c r="G380" s="5"/>
      <c r="H380" s="5"/>
    </row>
    <row r="381" spans="1:8" x14ac:dyDescent="0.25">
      <c r="A381" s="1">
        <v>39052</v>
      </c>
      <c r="B381" t="s">
        <v>6</v>
      </c>
      <c r="C381">
        <v>124</v>
      </c>
      <c r="D381" s="3">
        <f>VLOOKUP(F381,$H$5:$I$14,2,0)</f>
        <v>2.0499999999999998</v>
      </c>
      <c r="E381" s="3">
        <f t="shared" si="10"/>
        <v>254.2</v>
      </c>
      <c r="F381" s="5">
        <f t="shared" si="11"/>
        <v>2006</v>
      </c>
      <c r="G381" s="5"/>
      <c r="H381" s="5"/>
    </row>
    <row r="382" spans="1:8" x14ac:dyDescent="0.25">
      <c r="A382" s="1">
        <v>39054</v>
      </c>
      <c r="B382" t="s">
        <v>129</v>
      </c>
      <c r="C382">
        <v>7</v>
      </c>
      <c r="D382" s="3">
        <f>VLOOKUP(F382,$H$5:$I$14,2,0)</f>
        <v>2.0499999999999998</v>
      </c>
      <c r="E382" s="3">
        <f t="shared" si="10"/>
        <v>14.349999999999998</v>
      </c>
      <c r="F382" s="5">
        <f t="shared" si="11"/>
        <v>2006</v>
      </c>
      <c r="G382" s="5"/>
      <c r="H382" s="5"/>
    </row>
    <row r="383" spans="1:8" x14ac:dyDescent="0.25">
      <c r="A383" s="1">
        <v>39055</v>
      </c>
      <c r="B383" t="s">
        <v>130</v>
      </c>
      <c r="C383">
        <v>7</v>
      </c>
      <c r="D383" s="3">
        <f>VLOOKUP(F383,$H$5:$I$14,2,0)</f>
        <v>2.0499999999999998</v>
      </c>
      <c r="E383" s="3">
        <f t="shared" si="10"/>
        <v>14.349999999999998</v>
      </c>
      <c r="F383" s="5">
        <f t="shared" si="11"/>
        <v>2006</v>
      </c>
      <c r="G383" s="5"/>
      <c r="H383" s="5"/>
    </row>
    <row r="384" spans="1:8" x14ac:dyDescent="0.25">
      <c r="A384" s="1">
        <v>39057</v>
      </c>
      <c r="B384" t="s">
        <v>45</v>
      </c>
      <c r="C384">
        <v>105</v>
      </c>
      <c r="D384" s="3">
        <f>VLOOKUP(F384,$H$5:$I$14,2,0)</f>
        <v>2.0499999999999998</v>
      </c>
      <c r="E384" s="3">
        <f t="shared" si="10"/>
        <v>215.24999999999997</v>
      </c>
      <c r="F384" s="5">
        <f t="shared" si="11"/>
        <v>2006</v>
      </c>
      <c r="G384" s="5"/>
      <c r="H384" s="5"/>
    </row>
    <row r="385" spans="1:8" x14ac:dyDescent="0.25">
      <c r="A385" s="1">
        <v>39058</v>
      </c>
      <c r="B385" t="s">
        <v>69</v>
      </c>
      <c r="C385">
        <v>58</v>
      </c>
      <c r="D385" s="3">
        <f>VLOOKUP(F385,$H$5:$I$14,2,0)</f>
        <v>2.0499999999999998</v>
      </c>
      <c r="E385" s="3">
        <f t="shared" si="10"/>
        <v>118.89999999999999</v>
      </c>
      <c r="F385" s="5">
        <f t="shared" si="11"/>
        <v>2006</v>
      </c>
      <c r="G385" s="5"/>
      <c r="H385" s="5"/>
    </row>
    <row r="386" spans="1:8" x14ac:dyDescent="0.25">
      <c r="A386" s="1">
        <v>39058</v>
      </c>
      <c r="B386" t="s">
        <v>131</v>
      </c>
      <c r="C386">
        <v>182</v>
      </c>
      <c r="D386" s="3">
        <f>VLOOKUP(F386,$H$5:$I$14,2,0)</f>
        <v>2.0499999999999998</v>
      </c>
      <c r="E386" s="3">
        <f t="shared" ref="E386:E449" si="12">C386*D386</f>
        <v>373.09999999999997</v>
      </c>
      <c r="F386" s="5">
        <f t="shared" si="11"/>
        <v>2006</v>
      </c>
      <c r="G386" s="5"/>
      <c r="H386" s="5"/>
    </row>
    <row r="387" spans="1:8" x14ac:dyDescent="0.25">
      <c r="A387" s="1">
        <v>39060</v>
      </c>
      <c r="B387" t="s">
        <v>50</v>
      </c>
      <c r="C387">
        <v>163</v>
      </c>
      <c r="D387" s="3">
        <f>VLOOKUP(F387,$H$5:$I$14,2,0)</f>
        <v>2.0499999999999998</v>
      </c>
      <c r="E387" s="3">
        <f t="shared" si="12"/>
        <v>334.15</v>
      </c>
      <c r="F387" s="5">
        <f t="shared" ref="F387:F450" si="13">YEAR(A387)</f>
        <v>2006</v>
      </c>
      <c r="G387" s="5"/>
      <c r="H387" s="5"/>
    </row>
    <row r="388" spans="1:8" x14ac:dyDescent="0.25">
      <c r="A388" s="1">
        <v>39060</v>
      </c>
      <c r="B388" t="s">
        <v>132</v>
      </c>
      <c r="C388">
        <v>14</v>
      </c>
      <c r="D388" s="3">
        <f>VLOOKUP(F388,$H$5:$I$14,2,0)</f>
        <v>2.0499999999999998</v>
      </c>
      <c r="E388" s="3">
        <f t="shared" si="12"/>
        <v>28.699999999999996</v>
      </c>
      <c r="F388" s="5">
        <f t="shared" si="13"/>
        <v>2006</v>
      </c>
      <c r="G388" s="5"/>
      <c r="H388" s="5"/>
    </row>
    <row r="389" spans="1:8" x14ac:dyDescent="0.25">
      <c r="A389" s="1">
        <v>39061</v>
      </c>
      <c r="B389" t="s">
        <v>133</v>
      </c>
      <c r="C389">
        <v>4</v>
      </c>
      <c r="D389" s="3">
        <f>VLOOKUP(F389,$H$5:$I$14,2,0)</f>
        <v>2.0499999999999998</v>
      </c>
      <c r="E389" s="3">
        <f t="shared" si="12"/>
        <v>8.1999999999999993</v>
      </c>
      <c r="F389" s="5">
        <f t="shared" si="13"/>
        <v>2006</v>
      </c>
      <c r="G389" s="5"/>
      <c r="H389" s="5"/>
    </row>
    <row r="390" spans="1:8" x14ac:dyDescent="0.25">
      <c r="A390" s="1">
        <v>39062</v>
      </c>
      <c r="B390" t="s">
        <v>134</v>
      </c>
      <c r="C390">
        <v>13</v>
      </c>
      <c r="D390" s="3">
        <f>VLOOKUP(F390,$H$5:$I$14,2,0)</f>
        <v>2.0499999999999998</v>
      </c>
      <c r="E390" s="3">
        <f t="shared" si="12"/>
        <v>26.65</v>
      </c>
      <c r="F390" s="5">
        <f t="shared" si="13"/>
        <v>2006</v>
      </c>
      <c r="G390" s="5"/>
      <c r="H390" s="5"/>
    </row>
    <row r="391" spans="1:8" x14ac:dyDescent="0.25">
      <c r="A391" s="1">
        <v>39063</v>
      </c>
      <c r="B391" t="s">
        <v>7</v>
      </c>
      <c r="C391">
        <v>422</v>
      </c>
      <c r="D391" s="3">
        <f>VLOOKUP(F391,$H$5:$I$14,2,0)</f>
        <v>2.0499999999999998</v>
      </c>
      <c r="E391" s="3">
        <f t="shared" si="12"/>
        <v>865.09999999999991</v>
      </c>
      <c r="F391" s="5">
        <f t="shared" si="13"/>
        <v>2006</v>
      </c>
      <c r="G391" s="5"/>
      <c r="H391" s="5"/>
    </row>
    <row r="392" spans="1:8" x14ac:dyDescent="0.25">
      <c r="A392" s="1">
        <v>39064</v>
      </c>
      <c r="B392" t="s">
        <v>82</v>
      </c>
      <c r="C392">
        <v>6</v>
      </c>
      <c r="D392" s="3">
        <f>VLOOKUP(F392,$H$5:$I$14,2,0)</f>
        <v>2.0499999999999998</v>
      </c>
      <c r="E392" s="3">
        <f t="shared" si="12"/>
        <v>12.299999999999999</v>
      </c>
      <c r="F392" s="5">
        <f t="shared" si="13"/>
        <v>2006</v>
      </c>
      <c r="G392" s="5"/>
      <c r="H392" s="5"/>
    </row>
    <row r="393" spans="1:8" x14ac:dyDescent="0.25">
      <c r="A393" s="1">
        <v>39069</v>
      </c>
      <c r="B393" t="s">
        <v>135</v>
      </c>
      <c r="C393">
        <v>15</v>
      </c>
      <c r="D393" s="3">
        <f>VLOOKUP(F393,$H$5:$I$14,2,0)</f>
        <v>2.0499999999999998</v>
      </c>
      <c r="E393" s="3">
        <f t="shared" si="12"/>
        <v>30.749999999999996</v>
      </c>
      <c r="F393" s="5">
        <f t="shared" si="13"/>
        <v>2006</v>
      </c>
      <c r="G393" s="5"/>
      <c r="H393" s="5"/>
    </row>
    <row r="394" spans="1:8" x14ac:dyDescent="0.25">
      <c r="A394" s="1">
        <v>39070</v>
      </c>
      <c r="B394" t="s">
        <v>30</v>
      </c>
      <c r="C394">
        <v>168</v>
      </c>
      <c r="D394" s="3">
        <f>VLOOKUP(F394,$H$5:$I$14,2,0)</f>
        <v>2.0499999999999998</v>
      </c>
      <c r="E394" s="3">
        <f t="shared" si="12"/>
        <v>344.4</v>
      </c>
      <c r="F394" s="5">
        <f t="shared" si="13"/>
        <v>2006</v>
      </c>
      <c r="G394" s="5"/>
      <c r="H394" s="5"/>
    </row>
    <row r="395" spans="1:8" x14ac:dyDescent="0.25">
      <c r="A395" s="1">
        <v>39072</v>
      </c>
      <c r="B395" t="s">
        <v>50</v>
      </c>
      <c r="C395">
        <v>193</v>
      </c>
      <c r="D395" s="3">
        <f>VLOOKUP(F395,$H$5:$I$14,2,0)</f>
        <v>2.0499999999999998</v>
      </c>
      <c r="E395" s="3">
        <f t="shared" si="12"/>
        <v>395.65</v>
      </c>
      <c r="F395" s="5">
        <f t="shared" si="13"/>
        <v>2006</v>
      </c>
      <c r="G395" s="5"/>
      <c r="H395" s="5"/>
    </row>
    <row r="396" spans="1:8" x14ac:dyDescent="0.25">
      <c r="A396" s="1">
        <v>39078</v>
      </c>
      <c r="B396" t="s">
        <v>105</v>
      </c>
      <c r="C396">
        <v>15</v>
      </c>
      <c r="D396" s="3">
        <f>VLOOKUP(F396,$H$5:$I$14,2,0)</f>
        <v>2.0499999999999998</v>
      </c>
      <c r="E396" s="3">
        <f t="shared" si="12"/>
        <v>30.749999999999996</v>
      </c>
      <c r="F396" s="5">
        <f t="shared" si="13"/>
        <v>2006</v>
      </c>
      <c r="G396" s="5"/>
      <c r="H396" s="5"/>
    </row>
    <row r="397" spans="1:8" x14ac:dyDescent="0.25">
      <c r="A397" s="1">
        <v>39079</v>
      </c>
      <c r="B397" t="s">
        <v>23</v>
      </c>
      <c r="C397">
        <v>27</v>
      </c>
      <c r="D397" s="3">
        <f>VLOOKUP(F397,$H$5:$I$14,2,0)</f>
        <v>2.0499999999999998</v>
      </c>
      <c r="E397" s="3">
        <f t="shared" si="12"/>
        <v>55.349999999999994</v>
      </c>
      <c r="F397" s="5">
        <f t="shared" si="13"/>
        <v>2006</v>
      </c>
      <c r="G397" s="5"/>
      <c r="H397" s="5"/>
    </row>
    <row r="398" spans="1:8" x14ac:dyDescent="0.25">
      <c r="A398" s="1">
        <v>39080</v>
      </c>
      <c r="B398" t="s">
        <v>23</v>
      </c>
      <c r="C398">
        <v>116</v>
      </c>
      <c r="D398" s="3">
        <f>VLOOKUP(F398,$H$5:$I$14,2,0)</f>
        <v>2.0499999999999998</v>
      </c>
      <c r="E398" s="3">
        <f t="shared" si="12"/>
        <v>237.79999999999998</v>
      </c>
      <c r="F398" s="5">
        <f t="shared" si="13"/>
        <v>2006</v>
      </c>
      <c r="G398" s="5"/>
      <c r="H398" s="5"/>
    </row>
    <row r="399" spans="1:8" x14ac:dyDescent="0.25">
      <c r="A399" s="1">
        <v>39081</v>
      </c>
      <c r="B399" t="s">
        <v>61</v>
      </c>
      <c r="C399">
        <v>21</v>
      </c>
      <c r="D399" s="3">
        <f>VLOOKUP(F399,$H$5:$I$14,2,0)</f>
        <v>2.0499999999999998</v>
      </c>
      <c r="E399" s="3">
        <f t="shared" si="12"/>
        <v>43.05</v>
      </c>
      <c r="F399" s="5">
        <f t="shared" si="13"/>
        <v>2006</v>
      </c>
      <c r="G399" s="5"/>
      <c r="H399" s="5"/>
    </row>
    <row r="400" spans="1:8" x14ac:dyDescent="0.25">
      <c r="A400" s="1">
        <v>39081</v>
      </c>
      <c r="B400" t="s">
        <v>23</v>
      </c>
      <c r="C400">
        <v>61</v>
      </c>
      <c r="D400" s="3">
        <f>VLOOKUP(F400,$H$5:$I$14,2,0)</f>
        <v>2.0499999999999998</v>
      </c>
      <c r="E400" s="3">
        <f t="shared" si="12"/>
        <v>125.04999999999998</v>
      </c>
      <c r="F400" s="5">
        <f t="shared" si="13"/>
        <v>2006</v>
      </c>
      <c r="G400" s="5"/>
      <c r="H400" s="5"/>
    </row>
    <row r="401" spans="1:8" x14ac:dyDescent="0.25">
      <c r="A401" s="1">
        <v>39081</v>
      </c>
      <c r="B401" t="s">
        <v>17</v>
      </c>
      <c r="C401">
        <v>458</v>
      </c>
      <c r="D401" s="3">
        <f>VLOOKUP(F401,$H$5:$I$14,2,0)</f>
        <v>2.0499999999999998</v>
      </c>
      <c r="E401" s="3">
        <f t="shared" si="12"/>
        <v>938.89999999999986</v>
      </c>
      <c r="F401" s="5">
        <f t="shared" si="13"/>
        <v>2006</v>
      </c>
      <c r="G401" s="5"/>
      <c r="H401" s="5"/>
    </row>
    <row r="402" spans="1:8" x14ac:dyDescent="0.25">
      <c r="A402" s="1">
        <v>39082</v>
      </c>
      <c r="B402" t="s">
        <v>136</v>
      </c>
      <c r="C402">
        <v>19</v>
      </c>
      <c r="D402" s="3">
        <f>VLOOKUP(F402,$H$5:$I$14,2,0)</f>
        <v>2.0499999999999998</v>
      </c>
      <c r="E402" s="3">
        <f t="shared" si="12"/>
        <v>38.949999999999996</v>
      </c>
      <c r="F402" s="5">
        <f t="shared" si="13"/>
        <v>2006</v>
      </c>
      <c r="G402" s="5"/>
      <c r="H402" s="5"/>
    </row>
    <row r="403" spans="1:8" x14ac:dyDescent="0.25">
      <c r="A403" s="1">
        <v>39084</v>
      </c>
      <c r="B403" t="s">
        <v>55</v>
      </c>
      <c r="C403">
        <v>81</v>
      </c>
      <c r="D403" s="3">
        <f>VLOOKUP(F403,$H$5:$I$14,2,0)</f>
        <v>2.09</v>
      </c>
      <c r="E403" s="3">
        <f t="shared" si="12"/>
        <v>169.29</v>
      </c>
      <c r="F403" s="5">
        <f t="shared" si="13"/>
        <v>2007</v>
      </c>
      <c r="G403" s="5"/>
      <c r="H403" s="5"/>
    </row>
    <row r="404" spans="1:8" x14ac:dyDescent="0.25">
      <c r="A404" s="1">
        <v>39085</v>
      </c>
      <c r="B404" t="s">
        <v>18</v>
      </c>
      <c r="C404">
        <v>86</v>
      </c>
      <c r="D404" s="3">
        <f>VLOOKUP(F404,$H$5:$I$14,2,0)</f>
        <v>2.09</v>
      </c>
      <c r="E404" s="3">
        <f t="shared" si="12"/>
        <v>179.73999999999998</v>
      </c>
      <c r="F404" s="5">
        <f t="shared" si="13"/>
        <v>2007</v>
      </c>
      <c r="G404" s="5"/>
      <c r="H404" s="5"/>
    </row>
    <row r="405" spans="1:8" x14ac:dyDescent="0.25">
      <c r="A405" s="1">
        <v>39086</v>
      </c>
      <c r="B405" t="s">
        <v>7</v>
      </c>
      <c r="C405">
        <v>142</v>
      </c>
      <c r="D405" s="3">
        <f>VLOOKUP(F405,$H$5:$I$14,2,0)</f>
        <v>2.09</v>
      </c>
      <c r="E405" s="3">
        <f t="shared" si="12"/>
        <v>296.77999999999997</v>
      </c>
      <c r="F405" s="5">
        <f t="shared" si="13"/>
        <v>2007</v>
      </c>
      <c r="G405" s="5"/>
      <c r="H405" s="5"/>
    </row>
    <row r="406" spans="1:8" x14ac:dyDescent="0.25">
      <c r="A406" s="1">
        <v>39092</v>
      </c>
      <c r="B406" t="s">
        <v>17</v>
      </c>
      <c r="C406">
        <v>459</v>
      </c>
      <c r="D406" s="3">
        <f>VLOOKUP(F406,$H$5:$I$14,2,0)</f>
        <v>2.09</v>
      </c>
      <c r="E406" s="3">
        <f t="shared" si="12"/>
        <v>959.31</v>
      </c>
      <c r="F406" s="5">
        <f t="shared" si="13"/>
        <v>2007</v>
      </c>
      <c r="G406" s="5"/>
      <c r="H406" s="5"/>
    </row>
    <row r="407" spans="1:8" x14ac:dyDescent="0.25">
      <c r="A407" s="1">
        <v>39093</v>
      </c>
      <c r="B407" t="s">
        <v>40</v>
      </c>
      <c r="C407">
        <v>20</v>
      </c>
      <c r="D407" s="3">
        <f>VLOOKUP(F407,$H$5:$I$14,2,0)</f>
        <v>2.09</v>
      </c>
      <c r="E407" s="3">
        <f t="shared" si="12"/>
        <v>41.8</v>
      </c>
      <c r="F407" s="5">
        <f t="shared" si="13"/>
        <v>2007</v>
      </c>
      <c r="G407" s="5"/>
      <c r="H407" s="5"/>
    </row>
    <row r="408" spans="1:8" x14ac:dyDescent="0.25">
      <c r="A408" s="1">
        <v>39095</v>
      </c>
      <c r="B408" t="s">
        <v>45</v>
      </c>
      <c r="C408">
        <v>245</v>
      </c>
      <c r="D408" s="3">
        <f>VLOOKUP(F408,$H$5:$I$14,2,0)</f>
        <v>2.09</v>
      </c>
      <c r="E408" s="3">
        <f t="shared" si="12"/>
        <v>512.04999999999995</v>
      </c>
      <c r="F408" s="5">
        <f t="shared" si="13"/>
        <v>2007</v>
      </c>
      <c r="G408" s="5"/>
      <c r="H408" s="5"/>
    </row>
    <row r="409" spans="1:8" x14ac:dyDescent="0.25">
      <c r="A409" s="1">
        <v>39095</v>
      </c>
      <c r="B409" t="s">
        <v>100</v>
      </c>
      <c r="C409">
        <v>19</v>
      </c>
      <c r="D409" s="3">
        <f>VLOOKUP(F409,$H$5:$I$14,2,0)</f>
        <v>2.09</v>
      </c>
      <c r="E409" s="3">
        <f t="shared" si="12"/>
        <v>39.709999999999994</v>
      </c>
      <c r="F409" s="5">
        <f t="shared" si="13"/>
        <v>2007</v>
      </c>
      <c r="G409" s="5"/>
      <c r="H409" s="5"/>
    </row>
    <row r="410" spans="1:8" x14ac:dyDescent="0.25">
      <c r="A410" s="1">
        <v>39096</v>
      </c>
      <c r="B410" t="s">
        <v>10</v>
      </c>
      <c r="C410">
        <v>159</v>
      </c>
      <c r="D410" s="3">
        <f>VLOOKUP(F410,$H$5:$I$14,2,0)</f>
        <v>2.09</v>
      </c>
      <c r="E410" s="3">
        <f t="shared" si="12"/>
        <v>332.31</v>
      </c>
      <c r="F410" s="5">
        <f t="shared" si="13"/>
        <v>2007</v>
      </c>
      <c r="G410" s="5"/>
      <c r="H410" s="5"/>
    </row>
    <row r="411" spans="1:8" x14ac:dyDescent="0.25">
      <c r="A411" s="1">
        <v>39097</v>
      </c>
      <c r="B411" t="s">
        <v>23</v>
      </c>
      <c r="C411">
        <v>99</v>
      </c>
      <c r="D411" s="3">
        <f>VLOOKUP(F411,$H$5:$I$14,2,0)</f>
        <v>2.09</v>
      </c>
      <c r="E411" s="3">
        <f t="shared" si="12"/>
        <v>206.91</v>
      </c>
      <c r="F411" s="5">
        <f t="shared" si="13"/>
        <v>2007</v>
      </c>
      <c r="G411" s="5"/>
      <c r="H411" s="5"/>
    </row>
    <row r="412" spans="1:8" x14ac:dyDescent="0.25">
      <c r="A412" s="1">
        <v>39099</v>
      </c>
      <c r="B412" t="s">
        <v>22</v>
      </c>
      <c r="C412">
        <v>213</v>
      </c>
      <c r="D412" s="3">
        <f>VLOOKUP(F412,$H$5:$I$14,2,0)</f>
        <v>2.09</v>
      </c>
      <c r="E412" s="3">
        <f t="shared" si="12"/>
        <v>445.16999999999996</v>
      </c>
      <c r="F412" s="5">
        <f t="shared" si="13"/>
        <v>2007</v>
      </c>
      <c r="G412" s="5"/>
      <c r="H412" s="5"/>
    </row>
    <row r="413" spans="1:8" x14ac:dyDescent="0.25">
      <c r="A413" s="1">
        <v>39106</v>
      </c>
      <c r="B413" t="s">
        <v>14</v>
      </c>
      <c r="C413">
        <v>349</v>
      </c>
      <c r="D413" s="3">
        <f>VLOOKUP(F413,$H$5:$I$14,2,0)</f>
        <v>2.09</v>
      </c>
      <c r="E413" s="3">
        <f t="shared" si="12"/>
        <v>729.41</v>
      </c>
      <c r="F413" s="5">
        <f t="shared" si="13"/>
        <v>2007</v>
      </c>
      <c r="G413" s="5"/>
      <c r="H413" s="5"/>
    </row>
    <row r="414" spans="1:8" x14ac:dyDescent="0.25">
      <c r="A414" s="1">
        <v>39109</v>
      </c>
      <c r="B414" t="s">
        <v>17</v>
      </c>
      <c r="C414">
        <v>114</v>
      </c>
      <c r="D414" s="3">
        <f>VLOOKUP(F414,$H$5:$I$14,2,0)</f>
        <v>2.09</v>
      </c>
      <c r="E414" s="3">
        <f t="shared" si="12"/>
        <v>238.26</v>
      </c>
      <c r="F414" s="5">
        <f t="shared" si="13"/>
        <v>2007</v>
      </c>
      <c r="G414" s="5"/>
      <c r="H414" s="5"/>
    </row>
    <row r="415" spans="1:8" x14ac:dyDescent="0.25">
      <c r="A415" s="1">
        <v>39109</v>
      </c>
      <c r="B415" t="s">
        <v>27</v>
      </c>
      <c r="C415">
        <v>12</v>
      </c>
      <c r="D415" s="3">
        <f>VLOOKUP(F415,$H$5:$I$14,2,0)</f>
        <v>2.09</v>
      </c>
      <c r="E415" s="3">
        <f t="shared" si="12"/>
        <v>25.08</v>
      </c>
      <c r="F415" s="5">
        <f t="shared" si="13"/>
        <v>2007</v>
      </c>
      <c r="G415" s="5"/>
      <c r="H415" s="5"/>
    </row>
    <row r="416" spans="1:8" x14ac:dyDescent="0.25">
      <c r="A416" s="1">
        <v>39111</v>
      </c>
      <c r="B416" t="s">
        <v>99</v>
      </c>
      <c r="C416">
        <v>12</v>
      </c>
      <c r="D416" s="3">
        <f>VLOOKUP(F416,$H$5:$I$14,2,0)</f>
        <v>2.09</v>
      </c>
      <c r="E416" s="3">
        <f t="shared" si="12"/>
        <v>25.08</v>
      </c>
      <c r="F416" s="5">
        <f t="shared" si="13"/>
        <v>2007</v>
      </c>
      <c r="G416" s="5"/>
      <c r="H416" s="5"/>
    </row>
    <row r="417" spans="1:8" x14ac:dyDescent="0.25">
      <c r="A417" s="1">
        <v>39117</v>
      </c>
      <c r="B417" t="s">
        <v>12</v>
      </c>
      <c r="C417">
        <v>132</v>
      </c>
      <c r="D417" s="3">
        <f>VLOOKUP(F417,$H$5:$I$14,2,0)</f>
        <v>2.09</v>
      </c>
      <c r="E417" s="3">
        <f t="shared" si="12"/>
        <v>275.88</v>
      </c>
      <c r="F417" s="5">
        <f t="shared" si="13"/>
        <v>2007</v>
      </c>
      <c r="G417" s="5"/>
      <c r="H417" s="5"/>
    </row>
    <row r="418" spans="1:8" x14ac:dyDescent="0.25">
      <c r="A418" s="1">
        <v>39120</v>
      </c>
      <c r="B418" t="s">
        <v>23</v>
      </c>
      <c r="C418">
        <v>197</v>
      </c>
      <c r="D418" s="3">
        <f>VLOOKUP(F418,$H$5:$I$14,2,0)</f>
        <v>2.09</v>
      </c>
      <c r="E418" s="3">
        <f t="shared" si="12"/>
        <v>411.72999999999996</v>
      </c>
      <c r="F418" s="5">
        <f t="shared" si="13"/>
        <v>2007</v>
      </c>
      <c r="G418" s="5"/>
      <c r="H418" s="5"/>
    </row>
    <row r="419" spans="1:8" x14ac:dyDescent="0.25">
      <c r="A419" s="1">
        <v>39120</v>
      </c>
      <c r="B419" t="s">
        <v>15</v>
      </c>
      <c r="C419">
        <v>5</v>
      </c>
      <c r="D419" s="3">
        <f>VLOOKUP(F419,$H$5:$I$14,2,0)</f>
        <v>2.09</v>
      </c>
      <c r="E419" s="3">
        <f t="shared" si="12"/>
        <v>10.45</v>
      </c>
      <c r="F419" s="5">
        <f t="shared" si="13"/>
        <v>2007</v>
      </c>
      <c r="G419" s="5"/>
      <c r="H419" s="5"/>
    </row>
    <row r="420" spans="1:8" x14ac:dyDescent="0.25">
      <c r="A420" s="1">
        <v>39120</v>
      </c>
      <c r="B420" t="s">
        <v>50</v>
      </c>
      <c r="C420">
        <v>403</v>
      </c>
      <c r="D420" s="3">
        <f>VLOOKUP(F420,$H$5:$I$14,2,0)</f>
        <v>2.09</v>
      </c>
      <c r="E420" s="3">
        <f t="shared" si="12"/>
        <v>842.27</v>
      </c>
      <c r="F420" s="5">
        <f t="shared" si="13"/>
        <v>2007</v>
      </c>
      <c r="G420" s="5"/>
      <c r="H420" s="5"/>
    </row>
    <row r="421" spans="1:8" x14ac:dyDescent="0.25">
      <c r="A421" s="1">
        <v>39121</v>
      </c>
      <c r="B421" t="s">
        <v>10</v>
      </c>
      <c r="C421">
        <v>200</v>
      </c>
      <c r="D421" s="3">
        <f>VLOOKUP(F421,$H$5:$I$14,2,0)</f>
        <v>2.09</v>
      </c>
      <c r="E421" s="3">
        <f t="shared" si="12"/>
        <v>418</v>
      </c>
      <c r="F421" s="5">
        <f t="shared" si="13"/>
        <v>2007</v>
      </c>
      <c r="G421" s="5"/>
      <c r="H421" s="5"/>
    </row>
    <row r="422" spans="1:8" x14ac:dyDescent="0.25">
      <c r="A422" s="1">
        <v>39124</v>
      </c>
      <c r="B422" t="s">
        <v>69</v>
      </c>
      <c r="C422">
        <v>23</v>
      </c>
      <c r="D422" s="3">
        <f>VLOOKUP(F422,$H$5:$I$14,2,0)</f>
        <v>2.09</v>
      </c>
      <c r="E422" s="3">
        <f t="shared" si="12"/>
        <v>48.069999999999993</v>
      </c>
      <c r="F422" s="5">
        <f t="shared" si="13"/>
        <v>2007</v>
      </c>
      <c r="G422" s="5"/>
      <c r="H422" s="5"/>
    </row>
    <row r="423" spans="1:8" x14ac:dyDescent="0.25">
      <c r="A423" s="1">
        <v>39131</v>
      </c>
      <c r="B423" t="s">
        <v>45</v>
      </c>
      <c r="C423">
        <v>337</v>
      </c>
      <c r="D423" s="3">
        <f>VLOOKUP(F423,$H$5:$I$14,2,0)</f>
        <v>2.09</v>
      </c>
      <c r="E423" s="3">
        <f t="shared" si="12"/>
        <v>704.32999999999993</v>
      </c>
      <c r="F423" s="5">
        <f t="shared" si="13"/>
        <v>2007</v>
      </c>
      <c r="G423" s="5"/>
      <c r="H423" s="5"/>
    </row>
    <row r="424" spans="1:8" x14ac:dyDescent="0.25">
      <c r="A424" s="1">
        <v>39132</v>
      </c>
      <c r="B424" t="s">
        <v>5</v>
      </c>
      <c r="C424">
        <v>500</v>
      </c>
      <c r="D424" s="3">
        <f>VLOOKUP(F424,$H$5:$I$14,2,0)</f>
        <v>2.09</v>
      </c>
      <c r="E424" s="3">
        <f t="shared" si="12"/>
        <v>1045</v>
      </c>
      <c r="F424" s="5">
        <f t="shared" si="13"/>
        <v>2007</v>
      </c>
      <c r="G424" s="5"/>
      <c r="H424" s="5"/>
    </row>
    <row r="425" spans="1:8" x14ac:dyDescent="0.25">
      <c r="A425" s="1">
        <v>39132</v>
      </c>
      <c r="B425" t="s">
        <v>90</v>
      </c>
      <c r="C425">
        <v>9</v>
      </c>
      <c r="D425" s="3">
        <f>VLOOKUP(F425,$H$5:$I$14,2,0)</f>
        <v>2.09</v>
      </c>
      <c r="E425" s="3">
        <f t="shared" si="12"/>
        <v>18.809999999999999</v>
      </c>
      <c r="F425" s="5">
        <f t="shared" si="13"/>
        <v>2007</v>
      </c>
      <c r="G425" s="5"/>
      <c r="H425" s="5"/>
    </row>
    <row r="426" spans="1:8" x14ac:dyDescent="0.25">
      <c r="A426" s="1">
        <v>39134</v>
      </c>
      <c r="B426" t="s">
        <v>131</v>
      </c>
      <c r="C426">
        <v>39</v>
      </c>
      <c r="D426" s="3">
        <f>VLOOKUP(F426,$H$5:$I$14,2,0)</f>
        <v>2.09</v>
      </c>
      <c r="E426" s="3">
        <f t="shared" si="12"/>
        <v>81.509999999999991</v>
      </c>
      <c r="F426" s="5">
        <f t="shared" si="13"/>
        <v>2007</v>
      </c>
      <c r="G426" s="5"/>
      <c r="H426" s="5"/>
    </row>
    <row r="427" spans="1:8" x14ac:dyDescent="0.25">
      <c r="A427" s="1">
        <v>39139</v>
      </c>
      <c r="B427" t="s">
        <v>78</v>
      </c>
      <c r="C427">
        <v>156</v>
      </c>
      <c r="D427" s="3">
        <f>VLOOKUP(F427,$H$5:$I$14,2,0)</f>
        <v>2.09</v>
      </c>
      <c r="E427" s="3">
        <f t="shared" si="12"/>
        <v>326.03999999999996</v>
      </c>
      <c r="F427" s="5">
        <f t="shared" si="13"/>
        <v>2007</v>
      </c>
      <c r="G427" s="5"/>
      <c r="H427" s="5"/>
    </row>
    <row r="428" spans="1:8" x14ac:dyDescent="0.25">
      <c r="A428" s="1">
        <v>39140</v>
      </c>
      <c r="B428" t="s">
        <v>17</v>
      </c>
      <c r="C428">
        <v>258</v>
      </c>
      <c r="D428" s="3">
        <f>VLOOKUP(F428,$H$5:$I$14,2,0)</f>
        <v>2.09</v>
      </c>
      <c r="E428" s="3">
        <f t="shared" si="12"/>
        <v>539.21999999999991</v>
      </c>
      <c r="F428" s="5">
        <f t="shared" si="13"/>
        <v>2007</v>
      </c>
      <c r="G428" s="5"/>
      <c r="H428" s="5"/>
    </row>
    <row r="429" spans="1:8" x14ac:dyDescent="0.25">
      <c r="A429" s="1">
        <v>39140</v>
      </c>
      <c r="B429" t="s">
        <v>94</v>
      </c>
      <c r="C429">
        <v>14</v>
      </c>
      <c r="D429" s="3">
        <f>VLOOKUP(F429,$H$5:$I$14,2,0)</f>
        <v>2.09</v>
      </c>
      <c r="E429" s="3">
        <f t="shared" si="12"/>
        <v>29.259999999999998</v>
      </c>
      <c r="F429" s="5">
        <f t="shared" si="13"/>
        <v>2007</v>
      </c>
      <c r="G429" s="5"/>
      <c r="H429" s="5"/>
    </row>
    <row r="430" spans="1:8" x14ac:dyDescent="0.25">
      <c r="A430" s="1">
        <v>39142</v>
      </c>
      <c r="B430" t="s">
        <v>12</v>
      </c>
      <c r="C430">
        <v>91</v>
      </c>
      <c r="D430" s="3">
        <f>VLOOKUP(F430,$H$5:$I$14,2,0)</f>
        <v>2.09</v>
      </c>
      <c r="E430" s="3">
        <f t="shared" si="12"/>
        <v>190.19</v>
      </c>
      <c r="F430" s="5">
        <f t="shared" si="13"/>
        <v>2007</v>
      </c>
      <c r="G430" s="5"/>
      <c r="H430" s="5"/>
    </row>
    <row r="431" spans="1:8" x14ac:dyDescent="0.25">
      <c r="A431" s="1">
        <v>39149</v>
      </c>
      <c r="B431" t="s">
        <v>12</v>
      </c>
      <c r="C431">
        <v>68</v>
      </c>
      <c r="D431" s="3">
        <f>VLOOKUP(F431,$H$5:$I$14,2,0)</f>
        <v>2.09</v>
      </c>
      <c r="E431" s="3">
        <f t="shared" si="12"/>
        <v>142.12</v>
      </c>
      <c r="F431" s="5">
        <f t="shared" si="13"/>
        <v>2007</v>
      </c>
      <c r="G431" s="5"/>
      <c r="H431" s="5"/>
    </row>
    <row r="432" spans="1:8" x14ac:dyDescent="0.25">
      <c r="A432" s="1">
        <v>39150</v>
      </c>
      <c r="B432" t="s">
        <v>137</v>
      </c>
      <c r="C432">
        <v>13</v>
      </c>
      <c r="D432" s="3">
        <f>VLOOKUP(F432,$H$5:$I$14,2,0)</f>
        <v>2.09</v>
      </c>
      <c r="E432" s="3">
        <f t="shared" si="12"/>
        <v>27.169999999999998</v>
      </c>
      <c r="F432" s="5">
        <f t="shared" si="13"/>
        <v>2007</v>
      </c>
      <c r="G432" s="5"/>
      <c r="H432" s="5"/>
    </row>
    <row r="433" spans="1:8" x14ac:dyDescent="0.25">
      <c r="A433" s="1">
        <v>39152</v>
      </c>
      <c r="B433" t="s">
        <v>28</v>
      </c>
      <c r="C433">
        <v>118</v>
      </c>
      <c r="D433" s="3">
        <f>VLOOKUP(F433,$H$5:$I$14,2,0)</f>
        <v>2.09</v>
      </c>
      <c r="E433" s="3">
        <f t="shared" si="12"/>
        <v>246.61999999999998</v>
      </c>
      <c r="F433" s="5">
        <f t="shared" si="13"/>
        <v>2007</v>
      </c>
      <c r="G433" s="5"/>
      <c r="H433" s="5"/>
    </row>
    <row r="434" spans="1:8" x14ac:dyDescent="0.25">
      <c r="A434" s="1">
        <v>39154</v>
      </c>
      <c r="B434" t="s">
        <v>25</v>
      </c>
      <c r="C434">
        <v>54</v>
      </c>
      <c r="D434" s="3">
        <f>VLOOKUP(F434,$H$5:$I$14,2,0)</f>
        <v>2.09</v>
      </c>
      <c r="E434" s="3">
        <f t="shared" si="12"/>
        <v>112.85999999999999</v>
      </c>
      <c r="F434" s="5">
        <f t="shared" si="13"/>
        <v>2007</v>
      </c>
      <c r="G434" s="5"/>
      <c r="H434" s="5"/>
    </row>
    <row r="435" spans="1:8" x14ac:dyDescent="0.25">
      <c r="A435" s="1">
        <v>39158</v>
      </c>
      <c r="B435" t="s">
        <v>138</v>
      </c>
      <c r="C435">
        <v>10</v>
      </c>
      <c r="D435" s="3">
        <f>VLOOKUP(F435,$H$5:$I$14,2,0)</f>
        <v>2.09</v>
      </c>
      <c r="E435" s="3">
        <f t="shared" si="12"/>
        <v>20.9</v>
      </c>
      <c r="F435" s="5">
        <f t="shared" si="13"/>
        <v>2007</v>
      </c>
      <c r="G435" s="5"/>
      <c r="H435" s="5"/>
    </row>
    <row r="436" spans="1:8" x14ac:dyDescent="0.25">
      <c r="A436" s="1">
        <v>39162</v>
      </c>
      <c r="B436" t="s">
        <v>50</v>
      </c>
      <c r="C436">
        <v>339</v>
      </c>
      <c r="D436" s="3">
        <f>VLOOKUP(F436,$H$5:$I$14,2,0)</f>
        <v>2.09</v>
      </c>
      <c r="E436" s="3">
        <f t="shared" si="12"/>
        <v>708.51</v>
      </c>
      <c r="F436" s="5">
        <f t="shared" si="13"/>
        <v>2007</v>
      </c>
      <c r="G436" s="5"/>
      <c r="H436" s="5"/>
    </row>
    <row r="437" spans="1:8" x14ac:dyDescent="0.25">
      <c r="A437" s="1">
        <v>39163</v>
      </c>
      <c r="B437" t="s">
        <v>30</v>
      </c>
      <c r="C437">
        <v>80</v>
      </c>
      <c r="D437" s="3">
        <f>VLOOKUP(F437,$H$5:$I$14,2,0)</f>
        <v>2.09</v>
      </c>
      <c r="E437" s="3">
        <f t="shared" si="12"/>
        <v>167.2</v>
      </c>
      <c r="F437" s="5">
        <f t="shared" si="13"/>
        <v>2007</v>
      </c>
      <c r="G437" s="5"/>
      <c r="H437" s="5"/>
    </row>
    <row r="438" spans="1:8" x14ac:dyDescent="0.25">
      <c r="A438" s="1">
        <v>39165</v>
      </c>
      <c r="B438" t="s">
        <v>22</v>
      </c>
      <c r="C438">
        <v>431</v>
      </c>
      <c r="D438" s="3">
        <f>VLOOKUP(F438,$H$5:$I$14,2,0)</f>
        <v>2.09</v>
      </c>
      <c r="E438" s="3">
        <f t="shared" si="12"/>
        <v>900.79</v>
      </c>
      <c r="F438" s="5">
        <f t="shared" si="13"/>
        <v>2007</v>
      </c>
      <c r="G438" s="5"/>
      <c r="H438" s="5"/>
    </row>
    <row r="439" spans="1:8" x14ac:dyDescent="0.25">
      <c r="A439" s="1">
        <v>39167</v>
      </c>
      <c r="B439" t="s">
        <v>50</v>
      </c>
      <c r="C439">
        <v>268</v>
      </c>
      <c r="D439" s="3">
        <f>VLOOKUP(F439,$H$5:$I$14,2,0)</f>
        <v>2.09</v>
      </c>
      <c r="E439" s="3">
        <f t="shared" si="12"/>
        <v>560.12</v>
      </c>
      <c r="F439" s="5">
        <f t="shared" si="13"/>
        <v>2007</v>
      </c>
      <c r="G439" s="5"/>
      <c r="H439" s="5"/>
    </row>
    <row r="440" spans="1:8" x14ac:dyDescent="0.25">
      <c r="A440" s="1">
        <v>39167</v>
      </c>
      <c r="B440" t="s">
        <v>22</v>
      </c>
      <c r="C440">
        <v>440</v>
      </c>
      <c r="D440" s="3">
        <f>VLOOKUP(F440,$H$5:$I$14,2,0)</f>
        <v>2.09</v>
      </c>
      <c r="E440" s="3">
        <f t="shared" si="12"/>
        <v>919.59999999999991</v>
      </c>
      <c r="F440" s="5">
        <f t="shared" si="13"/>
        <v>2007</v>
      </c>
      <c r="G440" s="5"/>
      <c r="H440" s="5"/>
    </row>
    <row r="441" spans="1:8" x14ac:dyDescent="0.25">
      <c r="A441" s="1">
        <v>39167</v>
      </c>
      <c r="B441" t="s">
        <v>5</v>
      </c>
      <c r="C441">
        <v>396</v>
      </c>
      <c r="D441" s="3">
        <f>VLOOKUP(F441,$H$5:$I$14,2,0)</f>
        <v>2.09</v>
      </c>
      <c r="E441" s="3">
        <f t="shared" si="12"/>
        <v>827.64</v>
      </c>
      <c r="F441" s="5">
        <f t="shared" si="13"/>
        <v>2007</v>
      </c>
      <c r="G441" s="5"/>
      <c r="H441" s="5"/>
    </row>
    <row r="442" spans="1:8" x14ac:dyDescent="0.25">
      <c r="A442" s="1">
        <v>39167</v>
      </c>
      <c r="B442" t="s">
        <v>18</v>
      </c>
      <c r="C442">
        <v>157</v>
      </c>
      <c r="D442" s="3">
        <f>VLOOKUP(F442,$H$5:$I$14,2,0)</f>
        <v>2.09</v>
      </c>
      <c r="E442" s="3">
        <f t="shared" si="12"/>
        <v>328.13</v>
      </c>
      <c r="F442" s="5">
        <f t="shared" si="13"/>
        <v>2007</v>
      </c>
      <c r="G442" s="5"/>
      <c r="H442" s="5"/>
    </row>
    <row r="443" spans="1:8" x14ac:dyDescent="0.25">
      <c r="A443" s="1">
        <v>39171</v>
      </c>
      <c r="B443" t="s">
        <v>12</v>
      </c>
      <c r="C443">
        <v>194</v>
      </c>
      <c r="D443" s="3">
        <f>VLOOKUP(F443,$H$5:$I$14,2,0)</f>
        <v>2.09</v>
      </c>
      <c r="E443" s="3">
        <f t="shared" si="12"/>
        <v>405.46</v>
      </c>
      <c r="F443" s="5">
        <f t="shared" si="13"/>
        <v>2007</v>
      </c>
      <c r="G443" s="5"/>
      <c r="H443" s="5"/>
    </row>
    <row r="444" spans="1:8" x14ac:dyDescent="0.25">
      <c r="A444" s="1">
        <v>39172</v>
      </c>
      <c r="B444" t="s">
        <v>39</v>
      </c>
      <c r="C444">
        <v>156</v>
      </c>
      <c r="D444" s="3">
        <f>VLOOKUP(F444,$H$5:$I$14,2,0)</f>
        <v>2.09</v>
      </c>
      <c r="E444" s="3">
        <f t="shared" si="12"/>
        <v>326.03999999999996</v>
      </c>
      <c r="F444" s="5">
        <f t="shared" si="13"/>
        <v>2007</v>
      </c>
      <c r="G444" s="5"/>
      <c r="H444" s="5"/>
    </row>
    <row r="445" spans="1:8" x14ac:dyDescent="0.25">
      <c r="A445" s="1">
        <v>39173</v>
      </c>
      <c r="B445" t="s">
        <v>112</v>
      </c>
      <c r="C445">
        <v>11</v>
      </c>
      <c r="D445" s="3">
        <f>VLOOKUP(F445,$H$5:$I$14,2,0)</f>
        <v>2.09</v>
      </c>
      <c r="E445" s="3">
        <f t="shared" si="12"/>
        <v>22.99</v>
      </c>
      <c r="F445" s="5">
        <f t="shared" si="13"/>
        <v>2007</v>
      </c>
      <c r="G445" s="5"/>
      <c r="H445" s="5"/>
    </row>
    <row r="446" spans="1:8" x14ac:dyDescent="0.25">
      <c r="A446" s="1">
        <v>39174</v>
      </c>
      <c r="B446" t="s">
        <v>35</v>
      </c>
      <c r="C446">
        <v>110</v>
      </c>
      <c r="D446" s="3">
        <f>VLOOKUP(F446,$H$5:$I$14,2,0)</f>
        <v>2.09</v>
      </c>
      <c r="E446" s="3">
        <f t="shared" si="12"/>
        <v>229.89999999999998</v>
      </c>
      <c r="F446" s="5">
        <f t="shared" si="13"/>
        <v>2007</v>
      </c>
      <c r="G446" s="5"/>
      <c r="H446" s="5"/>
    </row>
    <row r="447" spans="1:8" x14ac:dyDescent="0.25">
      <c r="A447" s="1">
        <v>39176</v>
      </c>
      <c r="B447" t="s">
        <v>139</v>
      </c>
      <c r="C447">
        <v>12</v>
      </c>
      <c r="D447" s="3">
        <f>VLOOKUP(F447,$H$5:$I$14,2,0)</f>
        <v>2.09</v>
      </c>
      <c r="E447" s="3">
        <f t="shared" si="12"/>
        <v>25.08</v>
      </c>
      <c r="F447" s="5">
        <f t="shared" si="13"/>
        <v>2007</v>
      </c>
      <c r="G447" s="5"/>
      <c r="H447" s="5"/>
    </row>
    <row r="448" spans="1:8" x14ac:dyDescent="0.25">
      <c r="A448" s="1">
        <v>39177</v>
      </c>
      <c r="B448" t="s">
        <v>5</v>
      </c>
      <c r="C448">
        <v>464</v>
      </c>
      <c r="D448" s="3">
        <f>VLOOKUP(F448,$H$5:$I$14,2,0)</f>
        <v>2.09</v>
      </c>
      <c r="E448" s="3">
        <f t="shared" si="12"/>
        <v>969.76</v>
      </c>
      <c r="F448" s="5">
        <f t="shared" si="13"/>
        <v>2007</v>
      </c>
      <c r="G448" s="5"/>
      <c r="H448" s="5"/>
    </row>
    <row r="449" spans="1:8" x14ac:dyDescent="0.25">
      <c r="A449" s="1">
        <v>39178</v>
      </c>
      <c r="B449" t="s">
        <v>66</v>
      </c>
      <c r="C449">
        <v>40</v>
      </c>
      <c r="D449" s="3">
        <f>VLOOKUP(F449,$H$5:$I$14,2,0)</f>
        <v>2.09</v>
      </c>
      <c r="E449" s="3">
        <f t="shared" si="12"/>
        <v>83.6</v>
      </c>
      <c r="F449" s="5">
        <f t="shared" si="13"/>
        <v>2007</v>
      </c>
      <c r="G449" s="5"/>
      <c r="H449" s="5"/>
    </row>
    <row r="450" spans="1:8" x14ac:dyDescent="0.25">
      <c r="A450" s="1">
        <v>39179</v>
      </c>
      <c r="B450" t="s">
        <v>39</v>
      </c>
      <c r="C450">
        <v>52</v>
      </c>
      <c r="D450" s="3">
        <f>VLOOKUP(F450,$H$5:$I$14,2,0)</f>
        <v>2.09</v>
      </c>
      <c r="E450" s="3">
        <f t="shared" ref="E450:E513" si="14">C450*D450</f>
        <v>108.67999999999999</v>
      </c>
      <c r="F450" s="5">
        <f t="shared" si="13"/>
        <v>2007</v>
      </c>
      <c r="G450" s="5"/>
      <c r="H450" s="5"/>
    </row>
    <row r="451" spans="1:8" x14ac:dyDescent="0.25">
      <c r="A451" s="1">
        <v>39184</v>
      </c>
      <c r="B451" t="s">
        <v>75</v>
      </c>
      <c r="C451">
        <v>12</v>
      </c>
      <c r="D451" s="3">
        <f>VLOOKUP(F451,$H$5:$I$14,2,0)</f>
        <v>2.09</v>
      </c>
      <c r="E451" s="3">
        <f t="shared" si="14"/>
        <v>25.08</v>
      </c>
      <c r="F451" s="5">
        <f t="shared" ref="F451:F514" si="15">YEAR(A451)</f>
        <v>2007</v>
      </c>
      <c r="G451" s="5"/>
      <c r="H451" s="5"/>
    </row>
    <row r="452" spans="1:8" x14ac:dyDescent="0.25">
      <c r="A452" s="1">
        <v>39186</v>
      </c>
      <c r="B452" t="s">
        <v>7</v>
      </c>
      <c r="C452">
        <v>412</v>
      </c>
      <c r="D452" s="3">
        <f>VLOOKUP(F452,$H$5:$I$14,2,0)</f>
        <v>2.09</v>
      </c>
      <c r="E452" s="3">
        <f t="shared" si="14"/>
        <v>861.07999999999993</v>
      </c>
      <c r="F452" s="5">
        <f t="shared" si="15"/>
        <v>2007</v>
      </c>
      <c r="G452" s="5"/>
      <c r="H452" s="5"/>
    </row>
    <row r="453" spans="1:8" x14ac:dyDescent="0.25">
      <c r="A453" s="1">
        <v>39188</v>
      </c>
      <c r="B453" t="s">
        <v>17</v>
      </c>
      <c r="C453">
        <v>268</v>
      </c>
      <c r="D453" s="3">
        <f>VLOOKUP(F453,$H$5:$I$14,2,0)</f>
        <v>2.09</v>
      </c>
      <c r="E453" s="3">
        <f t="shared" si="14"/>
        <v>560.12</v>
      </c>
      <c r="F453" s="5">
        <f t="shared" si="15"/>
        <v>2007</v>
      </c>
      <c r="G453" s="5"/>
      <c r="H453" s="5"/>
    </row>
    <row r="454" spans="1:8" x14ac:dyDescent="0.25">
      <c r="A454" s="1">
        <v>39188</v>
      </c>
      <c r="B454" t="s">
        <v>7</v>
      </c>
      <c r="C454">
        <v>495</v>
      </c>
      <c r="D454" s="3">
        <f>VLOOKUP(F454,$H$5:$I$14,2,0)</f>
        <v>2.09</v>
      </c>
      <c r="E454" s="3">
        <f t="shared" si="14"/>
        <v>1034.55</v>
      </c>
      <c r="F454" s="5">
        <f t="shared" si="15"/>
        <v>2007</v>
      </c>
      <c r="G454" s="5"/>
      <c r="H454" s="5"/>
    </row>
    <row r="455" spans="1:8" x14ac:dyDescent="0.25">
      <c r="A455" s="1">
        <v>39188</v>
      </c>
      <c r="B455" t="s">
        <v>35</v>
      </c>
      <c r="C455">
        <v>30</v>
      </c>
      <c r="D455" s="3">
        <f>VLOOKUP(F455,$H$5:$I$14,2,0)</f>
        <v>2.09</v>
      </c>
      <c r="E455" s="3">
        <f t="shared" si="14"/>
        <v>62.699999999999996</v>
      </c>
      <c r="F455" s="5">
        <f t="shared" si="15"/>
        <v>2007</v>
      </c>
      <c r="G455" s="5"/>
      <c r="H455" s="5"/>
    </row>
    <row r="456" spans="1:8" x14ac:dyDescent="0.25">
      <c r="A456" s="1">
        <v>39191</v>
      </c>
      <c r="B456" t="s">
        <v>6</v>
      </c>
      <c r="C456">
        <v>67</v>
      </c>
      <c r="D456" s="3">
        <f>VLOOKUP(F456,$H$5:$I$14,2,0)</f>
        <v>2.09</v>
      </c>
      <c r="E456" s="3">
        <f t="shared" si="14"/>
        <v>140.03</v>
      </c>
      <c r="F456" s="5">
        <f t="shared" si="15"/>
        <v>2007</v>
      </c>
      <c r="G456" s="5"/>
      <c r="H456" s="5"/>
    </row>
    <row r="457" spans="1:8" x14ac:dyDescent="0.25">
      <c r="A457" s="1">
        <v>39197</v>
      </c>
      <c r="B457" t="s">
        <v>14</v>
      </c>
      <c r="C457">
        <v>497</v>
      </c>
      <c r="D457" s="3">
        <f>VLOOKUP(F457,$H$5:$I$14,2,0)</f>
        <v>2.09</v>
      </c>
      <c r="E457" s="3">
        <f t="shared" si="14"/>
        <v>1038.73</v>
      </c>
      <c r="F457" s="5">
        <f t="shared" si="15"/>
        <v>2007</v>
      </c>
      <c r="G457" s="5"/>
      <c r="H457" s="5"/>
    </row>
    <row r="458" spans="1:8" x14ac:dyDescent="0.25">
      <c r="A458" s="1">
        <v>39200</v>
      </c>
      <c r="B458" t="s">
        <v>22</v>
      </c>
      <c r="C458">
        <v>102</v>
      </c>
      <c r="D458" s="3">
        <f>VLOOKUP(F458,$H$5:$I$14,2,0)</f>
        <v>2.09</v>
      </c>
      <c r="E458" s="3">
        <f t="shared" si="14"/>
        <v>213.17999999999998</v>
      </c>
      <c r="F458" s="5">
        <f t="shared" si="15"/>
        <v>2007</v>
      </c>
      <c r="G458" s="5"/>
      <c r="H458" s="5"/>
    </row>
    <row r="459" spans="1:8" x14ac:dyDescent="0.25">
      <c r="A459" s="1">
        <v>39203</v>
      </c>
      <c r="B459" t="s">
        <v>7</v>
      </c>
      <c r="C459">
        <v>322</v>
      </c>
      <c r="D459" s="3">
        <f>VLOOKUP(F459,$H$5:$I$14,2,0)</f>
        <v>2.09</v>
      </c>
      <c r="E459" s="3">
        <f t="shared" si="14"/>
        <v>672.9799999999999</v>
      </c>
      <c r="F459" s="5">
        <f t="shared" si="15"/>
        <v>2007</v>
      </c>
      <c r="G459" s="5"/>
      <c r="H459" s="5"/>
    </row>
    <row r="460" spans="1:8" x14ac:dyDescent="0.25">
      <c r="A460" s="1">
        <v>39204</v>
      </c>
      <c r="B460" t="s">
        <v>9</v>
      </c>
      <c r="C460">
        <v>297</v>
      </c>
      <c r="D460" s="3">
        <f>VLOOKUP(F460,$H$5:$I$14,2,0)</f>
        <v>2.09</v>
      </c>
      <c r="E460" s="3">
        <f t="shared" si="14"/>
        <v>620.7299999999999</v>
      </c>
      <c r="F460" s="5">
        <f t="shared" si="15"/>
        <v>2007</v>
      </c>
      <c r="G460" s="5"/>
      <c r="H460" s="5"/>
    </row>
    <row r="461" spans="1:8" x14ac:dyDescent="0.25">
      <c r="A461" s="1">
        <v>39206</v>
      </c>
      <c r="B461" t="s">
        <v>12</v>
      </c>
      <c r="C461">
        <v>179</v>
      </c>
      <c r="D461" s="3">
        <f>VLOOKUP(F461,$H$5:$I$14,2,0)</f>
        <v>2.09</v>
      </c>
      <c r="E461" s="3">
        <f t="shared" si="14"/>
        <v>374.10999999999996</v>
      </c>
      <c r="F461" s="5">
        <f t="shared" si="15"/>
        <v>2007</v>
      </c>
      <c r="G461" s="5"/>
      <c r="H461" s="5"/>
    </row>
    <row r="462" spans="1:8" x14ac:dyDescent="0.25">
      <c r="A462" s="1">
        <v>39208</v>
      </c>
      <c r="B462" t="s">
        <v>140</v>
      </c>
      <c r="C462">
        <v>15</v>
      </c>
      <c r="D462" s="3">
        <f>VLOOKUP(F462,$H$5:$I$14,2,0)</f>
        <v>2.09</v>
      </c>
      <c r="E462" s="3">
        <f t="shared" si="14"/>
        <v>31.349999999999998</v>
      </c>
      <c r="F462" s="5">
        <f t="shared" si="15"/>
        <v>2007</v>
      </c>
      <c r="G462" s="5"/>
      <c r="H462" s="5"/>
    </row>
    <row r="463" spans="1:8" x14ac:dyDescent="0.25">
      <c r="A463" s="1">
        <v>39210</v>
      </c>
      <c r="B463" t="s">
        <v>61</v>
      </c>
      <c r="C463">
        <v>65</v>
      </c>
      <c r="D463" s="3">
        <f>VLOOKUP(F463,$H$5:$I$14,2,0)</f>
        <v>2.09</v>
      </c>
      <c r="E463" s="3">
        <f t="shared" si="14"/>
        <v>135.85</v>
      </c>
      <c r="F463" s="5">
        <f t="shared" si="15"/>
        <v>2007</v>
      </c>
      <c r="G463" s="5"/>
      <c r="H463" s="5"/>
    </row>
    <row r="464" spans="1:8" x14ac:dyDescent="0.25">
      <c r="A464" s="1">
        <v>39212</v>
      </c>
      <c r="B464" t="s">
        <v>7</v>
      </c>
      <c r="C464">
        <v>297</v>
      </c>
      <c r="D464" s="3">
        <f>VLOOKUP(F464,$H$5:$I$14,2,0)</f>
        <v>2.09</v>
      </c>
      <c r="E464" s="3">
        <f t="shared" si="14"/>
        <v>620.7299999999999</v>
      </c>
      <c r="F464" s="5">
        <f t="shared" si="15"/>
        <v>2007</v>
      </c>
      <c r="G464" s="5"/>
      <c r="H464" s="5"/>
    </row>
    <row r="465" spans="1:8" x14ac:dyDescent="0.25">
      <c r="A465" s="1">
        <v>39214</v>
      </c>
      <c r="B465" t="s">
        <v>8</v>
      </c>
      <c r="C465">
        <v>131</v>
      </c>
      <c r="D465" s="3">
        <f>VLOOKUP(F465,$H$5:$I$14,2,0)</f>
        <v>2.09</v>
      </c>
      <c r="E465" s="3">
        <f t="shared" si="14"/>
        <v>273.78999999999996</v>
      </c>
      <c r="F465" s="5">
        <f t="shared" si="15"/>
        <v>2007</v>
      </c>
      <c r="G465" s="5"/>
      <c r="H465" s="5"/>
    </row>
    <row r="466" spans="1:8" x14ac:dyDescent="0.25">
      <c r="A466" s="1">
        <v>39215</v>
      </c>
      <c r="B466" t="s">
        <v>141</v>
      </c>
      <c r="C466">
        <v>12</v>
      </c>
      <c r="D466" s="3">
        <f>VLOOKUP(F466,$H$5:$I$14,2,0)</f>
        <v>2.09</v>
      </c>
      <c r="E466" s="3">
        <f t="shared" si="14"/>
        <v>25.08</v>
      </c>
      <c r="F466" s="5">
        <f t="shared" si="15"/>
        <v>2007</v>
      </c>
      <c r="G466" s="5"/>
      <c r="H466" s="5"/>
    </row>
    <row r="467" spans="1:8" x14ac:dyDescent="0.25">
      <c r="A467" s="1">
        <v>39215</v>
      </c>
      <c r="B467" t="s">
        <v>18</v>
      </c>
      <c r="C467">
        <v>114</v>
      </c>
      <c r="D467" s="3">
        <f>VLOOKUP(F467,$H$5:$I$14,2,0)</f>
        <v>2.09</v>
      </c>
      <c r="E467" s="3">
        <f t="shared" si="14"/>
        <v>238.26</v>
      </c>
      <c r="F467" s="5">
        <f t="shared" si="15"/>
        <v>2007</v>
      </c>
      <c r="G467" s="5"/>
      <c r="H467" s="5"/>
    </row>
    <row r="468" spans="1:8" x14ac:dyDescent="0.25">
      <c r="A468" s="1">
        <v>39218</v>
      </c>
      <c r="B468" t="s">
        <v>14</v>
      </c>
      <c r="C468">
        <v>293</v>
      </c>
      <c r="D468" s="3">
        <f>VLOOKUP(F468,$H$5:$I$14,2,0)</f>
        <v>2.09</v>
      </c>
      <c r="E468" s="3">
        <f t="shared" si="14"/>
        <v>612.37</v>
      </c>
      <c r="F468" s="5">
        <f t="shared" si="15"/>
        <v>2007</v>
      </c>
      <c r="G468" s="5"/>
      <c r="H468" s="5"/>
    </row>
    <row r="469" spans="1:8" x14ac:dyDescent="0.25">
      <c r="A469" s="1">
        <v>39220</v>
      </c>
      <c r="B469" t="s">
        <v>142</v>
      </c>
      <c r="C469">
        <v>18</v>
      </c>
      <c r="D469" s="3">
        <f>VLOOKUP(F469,$H$5:$I$14,2,0)</f>
        <v>2.09</v>
      </c>
      <c r="E469" s="3">
        <f t="shared" si="14"/>
        <v>37.619999999999997</v>
      </c>
      <c r="F469" s="5">
        <f t="shared" si="15"/>
        <v>2007</v>
      </c>
      <c r="G469" s="5"/>
      <c r="H469" s="5"/>
    </row>
    <row r="470" spans="1:8" x14ac:dyDescent="0.25">
      <c r="A470" s="1">
        <v>39220</v>
      </c>
      <c r="B470" t="s">
        <v>19</v>
      </c>
      <c r="C470">
        <v>186</v>
      </c>
      <c r="D470" s="3">
        <f>VLOOKUP(F470,$H$5:$I$14,2,0)</f>
        <v>2.09</v>
      </c>
      <c r="E470" s="3">
        <f t="shared" si="14"/>
        <v>388.73999999999995</v>
      </c>
      <c r="F470" s="5">
        <f t="shared" si="15"/>
        <v>2007</v>
      </c>
      <c r="G470" s="5"/>
      <c r="H470" s="5"/>
    </row>
    <row r="471" spans="1:8" x14ac:dyDescent="0.25">
      <c r="A471" s="1">
        <v>39223</v>
      </c>
      <c r="B471" t="s">
        <v>28</v>
      </c>
      <c r="C471">
        <v>119</v>
      </c>
      <c r="D471" s="3">
        <f>VLOOKUP(F471,$H$5:$I$14,2,0)</f>
        <v>2.09</v>
      </c>
      <c r="E471" s="3">
        <f t="shared" si="14"/>
        <v>248.70999999999998</v>
      </c>
      <c r="F471" s="5">
        <f t="shared" si="15"/>
        <v>2007</v>
      </c>
      <c r="G471" s="5"/>
      <c r="H471" s="5"/>
    </row>
    <row r="472" spans="1:8" x14ac:dyDescent="0.25">
      <c r="A472" s="1">
        <v>39227</v>
      </c>
      <c r="B472" t="s">
        <v>130</v>
      </c>
      <c r="C472">
        <v>4</v>
      </c>
      <c r="D472" s="3">
        <f>VLOOKUP(F472,$H$5:$I$14,2,0)</f>
        <v>2.09</v>
      </c>
      <c r="E472" s="3">
        <f t="shared" si="14"/>
        <v>8.36</v>
      </c>
      <c r="F472" s="5">
        <f t="shared" si="15"/>
        <v>2007</v>
      </c>
      <c r="G472" s="5"/>
      <c r="H472" s="5"/>
    </row>
    <row r="473" spans="1:8" x14ac:dyDescent="0.25">
      <c r="A473" s="1">
        <v>39230</v>
      </c>
      <c r="B473" t="s">
        <v>14</v>
      </c>
      <c r="C473">
        <v>415</v>
      </c>
      <c r="D473" s="3">
        <f>VLOOKUP(F473,$H$5:$I$14,2,0)</f>
        <v>2.09</v>
      </c>
      <c r="E473" s="3">
        <f t="shared" si="14"/>
        <v>867.34999999999991</v>
      </c>
      <c r="F473" s="5">
        <f t="shared" si="15"/>
        <v>2007</v>
      </c>
      <c r="G473" s="5"/>
      <c r="H473" s="5"/>
    </row>
    <row r="474" spans="1:8" x14ac:dyDescent="0.25">
      <c r="A474" s="1">
        <v>39230</v>
      </c>
      <c r="B474" t="s">
        <v>13</v>
      </c>
      <c r="C474">
        <v>10</v>
      </c>
      <c r="D474" s="3">
        <f>VLOOKUP(F474,$H$5:$I$14,2,0)</f>
        <v>2.09</v>
      </c>
      <c r="E474" s="3">
        <f t="shared" si="14"/>
        <v>20.9</v>
      </c>
      <c r="F474" s="5">
        <f t="shared" si="15"/>
        <v>2007</v>
      </c>
      <c r="G474" s="5"/>
      <c r="H474" s="5"/>
    </row>
    <row r="475" spans="1:8" x14ac:dyDescent="0.25">
      <c r="A475" s="1">
        <v>39230</v>
      </c>
      <c r="B475" t="s">
        <v>18</v>
      </c>
      <c r="C475">
        <v>159</v>
      </c>
      <c r="D475" s="3">
        <f>VLOOKUP(F475,$H$5:$I$14,2,0)</f>
        <v>2.09</v>
      </c>
      <c r="E475" s="3">
        <f t="shared" si="14"/>
        <v>332.31</v>
      </c>
      <c r="F475" s="5">
        <f t="shared" si="15"/>
        <v>2007</v>
      </c>
      <c r="G475" s="5"/>
      <c r="H475" s="5"/>
    </row>
    <row r="476" spans="1:8" x14ac:dyDescent="0.25">
      <c r="A476" s="1">
        <v>39231</v>
      </c>
      <c r="B476" t="s">
        <v>17</v>
      </c>
      <c r="C476">
        <v>140</v>
      </c>
      <c r="D476" s="3">
        <f>VLOOKUP(F476,$H$5:$I$14,2,0)</f>
        <v>2.09</v>
      </c>
      <c r="E476" s="3">
        <f t="shared" si="14"/>
        <v>292.59999999999997</v>
      </c>
      <c r="F476" s="5">
        <f t="shared" si="15"/>
        <v>2007</v>
      </c>
      <c r="G476" s="5"/>
      <c r="H476" s="5"/>
    </row>
    <row r="477" spans="1:8" x14ac:dyDescent="0.25">
      <c r="A477" s="1">
        <v>39239</v>
      </c>
      <c r="B477" t="s">
        <v>19</v>
      </c>
      <c r="C477">
        <v>128</v>
      </c>
      <c r="D477" s="3">
        <f>VLOOKUP(F477,$H$5:$I$14,2,0)</f>
        <v>2.09</v>
      </c>
      <c r="E477" s="3">
        <f t="shared" si="14"/>
        <v>267.52</v>
      </c>
      <c r="F477" s="5">
        <f t="shared" si="15"/>
        <v>2007</v>
      </c>
      <c r="G477" s="5"/>
      <c r="H477" s="5"/>
    </row>
    <row r="478" spans="1:8" x14ac:dyDescent="0.25">
      <c r="A478" s="1">
        <v>39247</v>
      </c>
      <c r="B478" t="s">
        <v>143</v>
      </c>
      <c r="C478">
        <v>9</v>
      </c>
      <c r="D478" s="3">
        <f>VLOOKUP(F478,$H$5:$I$14,2,0)</f>
        <v>2.09</v>
      </c>
      <c r="E478" s="3">
        <f t="shared" si="14"/>
        <v>18.809999999999999</v>
      </c>
      <c r="F478" s="5">
        <f t="shared" si="15"/>
        <v>2007</v>
      </c>
      <c r="G478" s="5"/>
      <c r="H478" s="5"/>
    </row>
    <row r="479" spans="1:8" x14ac:dyDescent="0.25">
      <c r="A479" s="1">
        <v>39247</v>
      </c>
      <c r="B479" t="s">
        <v>17</v>
      </c>
      <c r="C479">
        <v>121</v>
      </c>
      <c r="D479" s="3">
        <f>VLOOKUP(F479,$H$5:$I$14,2,0)</f>
        <v>2.09</v>
      </c>
      <c r="E479" s="3">
        <f t="shared" si="14"/>
        <v>252.89</v>
      </c>
      <c r="F479" s="5">
        <f t="shared" si="15"/>
        <v>2007</v>
      </c>
      <c r="G479" s="5"/>
      <c r="H479" s="5"/>
    </row>
    <row r="480" spans="1:8" x14ac:dyDescent="0.25">
      <c r="A480" s="1">
        <v>39248</v>
      </c>
      <c r="B480" t="s">
        <v>14</v>
      </c>
      <c r="C480">
        <v>169</v>
      </c>
      <c r="D480" s="3">
        <f>VLOOKUP(F480,$H$5:$I$14,2,0)</f>
        <v>2.09</v>
      </c>
      <c r="E480" s="3">
        <f t="shared" si="14"/>
        <v>353.21</v>
      </c>
      <c r="F480" s="5">
        <f t="shared" si="15"/>
        <v>2007</v>
      </c>
      <c r="G480" s="5"/>
      <c r="H480" s="5"/>
    </row>
    <row r="481" spans="1:8" x14ac:dyDescent="0.25">
      <c r="A481" s="1">
        <v>39250</v>
      </c>
      <c r="B481" t="s">
        <v>55</v>
      </c>
      <c r="C481">
        <v>118</v>
      </c>
      <c r="D481" s="3">
        <f>VLOOKUP(F481,$H$5:$I$14,2,0)</f>
        <v>2.09</v>
      </c>
      <c r="E481" s="3">
        <f t="shared" si="14"/>
        <v>246.61999999999998</v>
      </c>
      <c r="F481" s="5">
        <f t="shared" si="15"/>
        <v>2007</v>
      </c>
      <c r="G481" s="5"/>
      <c r="H481" s="5"/>
    </row>
    <row r="482" spans="1:8" x14ac:dyDescent="0.25">
      <c r="A482" s="1">
        <v>39250</v>
      </c>
      <c r="B482" t="s">
        <v>78</v>
      </c>
      <c r="C482">
        <v>37</v>
      </c>
      <c r="D482" s="3">
        <f>VLOOKUP(F482,$H$5:$I$14,2,0)</f>
        <v>2.09</v>
      </c>
      <c r="E482" s="3">
        <f t="shared" si="14"/>
        <v>77.33</v>
      </c>
      <c r="F482" s="5">
        <f t="shared" si="15"/>
        <v>2007</v>
      </c>
      <c r="G482" s="5"/>
      <c r="H482" s="5"/>
    </row>
    <row r="483" spans="1:8" x14ac:dyDescent="0.25">
      <c r="A483" s="1">
        <v>39253</v>
      </c>
      <c r="B483" t="s">
        <v>35</v>
      </c>
      <c r="C483">
        <v>198</v>
      </c>
      <c r="D483" s="3">
        <f>VLOOKUP(F483,$H$5:$I$14,2,0)</f>
        <v>2.09</v>
      </c>
      <c r="E483" s="3">
        <f t="shared" si="14"/>
        <v>413.82</v>
      </c>
      <c r="F483" s="5">
        <f t="shared" si="15"/>
        <v>2007</v>
      </c>
      <c r="G483" s="5"/>
      <c r="H483" s="5"/>
    </row>
    <row r="484" spans="1:8" x14ac:dyDescent="0.25">
      <c r="A484" s="1">
        <v>39254</v>
      </c>
      <c r="B484" t="s">
        <v>28</v>
      </c>
      <c r="C484">
        <v>74</v>
      </c>
      <c r="D484" s="3">
        <f>VLOOKUP(F484,$H$5:$I$14,2,0)</f>
        <v>2.09</v>
      </c>
      <c r="E484" s="3">
        <f t="shared" si="14"/>
        <v>154.66</v>
      </c>
      <c r="F484" s="5">
        <f t="shared" si="15"/>
        <v>2007</v>
      </c>
      <c r="G484" s="5"/>
      <c r="H484" s="5"/>
    </row>
    <row r="485" spans="1:8" x14ac:dyDescent="0.25">
      <c r="A485" s="1">
        <v>39259</v>
      </c>
      <c r="B485" t="s">
        <v>144</v>
      </c>
      <c r="C485">
        <v>18</v>
      </c>
      <c r="D485" s="3">
        <f>VLOOKUP(F485,$H$5:$I$14,2,0)</f>
        <v>2.09</v>
      </c>
      <c r="E485" s="3">
        <f t="shared" si="14"/>
        <v>37.619999999999997</v>
      </c>
      <c r="F485" s="5">
        <f t="shared" si="15"/>
        <v>2007</v>
      </c>
      <c r="G485" s="5"/>
      <c r="H485" s="5"/>
    </row>
    <row r="486" spans="1:8" x14ac:dyDescent="0.25">
      <c r="A486" s="1">
        <v>39263</v>
      </c>
      <c r="B486" t="s">
        <v>24</v>
      </c>
      <c r="C486">
        <v>291</v>
      </c>
      <c r="D486" s="3">
        <f>VLOOKUP(F486,$H$5:$I$14,2,0)</f>
        <v>2.09</v>
      </c>
      <c r="E486" s="3">
        <f t="shared" si="14"/>
        <v>608.18999999999994</v>
      </c>
      <c r="F486" s="5">
        <f t="shared" si="15"/>
        <v>2007</v>
      </c>
      <c r="G486" s="5"/>
      <c r="H486" s="5"/>
    </row>
    <row r="487" spans="1:8" x14ac:dyDescent="0.25">
      <c r="A487" s="1">
        <v>39270</v>
      </c>
      <c r="B487" t="s">
        <v>9</v>
      </c>
      <c r="C487">
        <v>208</v>
      </c>
      <c r="D487" s="3">
        <f>VLOOKUP(F487,$H$5:$I$14,2,0)</f>
        <v>2.09</v>
      </c>
      <c r="E487" s="3">
        <f t="shared" si="14"/>
        <v>434.71999999999997</v>
      </c>
      <c r="F487" s="5">
        <f t="shared" si="15"/>
        <v>2007</v>
      </c>
      <c r="G487" s="5"/>
      <c r="H487" s="5"/>
    </row>
    <row r="488" spans="1:8" x14ac:dyDescent="0.25">
      <c r="A488" s="1">
        <v>39270</v>
      </c>
      <c r="B488" t="s">
        <v>5</v>
      </c>
      <c r="C488">
        <v>354</v>
      </c>
      <c r="D488" s="3">
        <f>VLOOKUP(F488,$H$5:$I$14,2,0)</f>
        <v>2.09</v>
      </c>
      <c r="E488" s="3">
        <f t="shared" si="14"/>
        <v>739.8599999999999</v>
      </c>
      <c r="F488" s="5">
        <f t="shared" si="15"/>
        <v>2007</v>
      </c>
      <c r="G488" s="5"/>
      <c r="H488" s="5"/>
    </row>
    <row r="489" spans="1:8" x14ac:dyDescent="0.25">
      <c r="A489" s="1">
        <v>39277</v>
      </c>
      <c r="B489" t="s">
        <v>25</v>
      </c>
      <c r="C489">
        <v>113</v>
      </c>
      <c r="D489" s="3">
        <f>VLOOKUP(F489,$H$5:$I$14,2,0)</f>
        <v>2.09</v>
      </c>
      <c r="E489" s="3">
        <f t="shared" si="14"/>
        <v>236.17</v>
      </c>
      <c r="F489" s="5">
        <f t="shared" si="15"/>
        <v>2007</v>
      </c>
      <c r="G489" s="5"/>
      <c r="H489" s="5"/>
    </row>
    <row r="490" spans="1:8" x14ac:dyDescent="0.25">
      <c r="A490" s="1">
        <v>39278</v>
      </c>
      <c r="B490" t="s">
        <v>145</v>
      </c>
      <c r="C490">
        <v>3</v>
      </c>
      <c r="D490" s="3">
        <f>VLOOKUP(F490,$H$5:$I$14,2,0)</f>
        <v>2.09</v>
      </c>
      <c r="E490" s="3">
        <f t="shared" si="14"/>
        <v>6.27</v>
      </c>
      <c r="F490" s="5">
        <f t="shared" si="15"/>
        <v>2007</v>
      </c>
      <c r="G490" s="5"/>
      <c r="H490" s="5"/>
    </row>
    <row r="491" spans="1:8" x14ac:dyDescent="0.25">
      <c r="A491" s="1">
        <v>39278</v>
      </c>
      <c r="B491" t="s">
        <v>45</v>
      </c>
      <c r="C491">
        <v>446</v>
      </c>
      <c r="D491" s="3">
        <f>VLOOKUP(F491,$H$5:$I$14,2,0)</f>
        <v>2.09</v>
      </c>
      <c r="E491" s="3">
        <f t="shared" si="14"/>
        <v>932.14</v>
      </c>
      <c r="F491" s="5">
        <f t="shared" si="15"/>
        <v>2007</v>
      </c>
      <c r="G491" s="5"/>
      <c r="H491" s="5"/>
    </row>
    <row r="492" spans="1:8" x14ac:dyDescent="0.25">
      <c r="A492" s="1">
        <v>39278</v>
      </c>
      <c r="B492" t="s">
        <v>121</v>
      </c>
      <c r="C492">
        <v>9</v>
      </c>
      <c r="D492" s="3">
        <f>VLOOKUP(F492,$H$5:$I$14,2,0)</f>
        <v>2.09</v>
      </c>
      <c r="E492" s="3">
        <f t="shared" si="14"/>
        <v>18.809999999999999</v>
      </c>
      <c r="F492" s="5">
        <f t="shared" si="15"/>
        <v>2007</v>
      </c>
      <c r="G492" s="5"/>
      <c r="H492" s="5"/>
    </row>
    <row r="493" spans="1:8" x14ac:dyDescent="0.25">
      <c r="A493" s="1">
        <v>39282</v>
      </c>
      <c r="B493" t="s">
        <v>50</v>
      </c>
      <c r="C493">
        <v>445</v>
      </c>
      <c r="D493" s="3">
        <f>VLOOKUP(F493,$H$5:$I$14,2,0)</f>
        <v>2.09</v>
      </c>
      <c r="E493" s="3">
        <f t="shared" si="14"/>
        <v>930.05</v>
      </c>
      <c r="F493" s="5">
        <f t="shared" si="15"/>
        <v>2007</v>
      </c>
      <c r="G493" s="5"/>
      <c r="H493" s="5"/>
    </row>
    <row r="494" spans="1:8" x14ac:dyDescent="0.25">
      <c r="A494" s="1">
        <v>39283</v>
      </c>
      <c r="B494" t="s">
        <v>69</v>
      </c>
      <c r="C494">
        <v>47</v>
      </c>
      <c r="D494" s="3">
        <f>VLOOKUP(F494,$H$5:$I$14,2,0)</f>
        <v>2.09</v>
      </c>
      <c r="E494" s="3">
        <f t="shared" si="14"/>
        <v>98.22999999999999</v>
      </c>
      <c r="F494" s="5">
        <f t="shared" si="15"/>
        <v>2007</v>
      </c>
      <c r="G494" s="5"/>
      <c r="H494" s="5"/>
    </row>
    <row r="495" spans="1:8" x14ac:dyDescent="0.25">
      <c r="A495" s="1">
        <v>39284</v>
      </c>
      <c r="B495" t="s">
        <v>146</v>
      </c>
      <c r="C495">
        <v>14</v>
      </c>
      <c r="D495" s="3">
        <f>VLOOKUP(F495,$H$5:$I$14,2,0)</f>
        <v>2.09</v>
      </c>
      <c r="E495" s="3">
        <f t="shared" si="14"/>
        <v>29.259999999999998</v>
      </c>
      <c r="F495" s="5">
        <f t="shared" si="15"/>
        <v>2007</v>
      </c>
      <c r="G495" s="5"/>
      <c r="H495" s="5"/>
    </row>
    <row r="496" spans="1:8" x14ac:dyDescent="0.25">
      <c r="A496" s="1">
        <v>39289</v>
      </c>
      <c r="B496" t="s">
        <v>37</v>
      </c>
      <c r="C496">
        <v>187</v>
      </c>
      <c r="D496" s="3">
        <f>VLOOKUP(F496,$H$5:$I$14,2,0)</f>
        <v>2.09</v>
      </c>
      <c r="E496" s="3">
        <f t="shared" si="14"/>
        <v>390.83</v>
      </c>
      <c r="F496" s="5">
        <f t="shared" si="15"/>
        <v>2007</v>
      </c>
      <c r="G496" s="5"/>
      <c r="H496" s="5"/>
    </row>
    <row r="497" spans="1:8" x14ac:dyDescent="0.25">
      <c r="A497" s="1">
        <v>39290</v>
      </c>
      <c r="B497" t="s">
        <v>45</v>
      </c>
      <c r="C497">
        <v>355</v>
      </c>
      <c r="D497" s="3">
        <f>VLOOKUP(F497,$H$5:$I$14,2,0)</f>
        <v>2.09</v>
      </c>
      <c r="E497" s="3">
        <f t="shared" si="14"/>
        <v>741.94999999999993</v>
      </c>
      <c r="F497" s="5">
        <f t="shared" si="15"/>
        <v>2007</v>
      </c>
      <c r="G497" s="5"/>
      <c r="H497" s="5"/>
    </row>
    <row r="498" spans="1:8" x14ac:dyDescent="0.25">
      <c r="A498" s="1">
        <v>39291</v>
      </c>
      <c r="B498" t="s">
        <v>115</v>
      </c>
      <c r="C498">
        <v>6</v>
      </c>
      <c r="D498" s="3">
        <f>VLOOKUP(F498,$H$5:$I$14,2,0)</f>
        <v>2.09</v>
      </c>
      <c r="E498" s="3">
        <f t="shared" si="14"/>
        <v>12.54</v>
      </c>
      <c r="F498" s="5">
        <f t="shared" si="15"/>
        <v>2007</v>
      </c>
      <c r="G498" s="5"/>
      <c r="H498" s="5"/>
    </row>
    <row r="499" spans="1:8" x14ac:dyDescent="0.25">
      <c r="A499" s="1">
        <v>39292</v>
      </c>
      <c r="B499" t="s">
        <v>68</v>
      </c>
      <c r="C499">
        <v>18</v>
      </c>
      <c r="D499" s="3">
        <f>VLOOKUP(F499,$H$5:$I$14,2,0)</f>
        <v>2.09</v>
      </c>
      <c r="E499" s="3">
        <f t="shared" si="14"/>
        <v>37.619999999999997</v>
      </c>
      <c r="F499" s="5">
        <f t="shared" si="15"/>
        <v>2007</v>
      </c>
      <c r="G499" s="5"/>
      <c r="H499" s="5"/>
    </row>
    <row r="500" spans="1:8" x14ac:dyDescent="0.25">
      <c r="A500" s="1">
        <v>39294</v>
      </c>
      <c r="B500" t="s">
        <v>71</v>
      </c>
      <c r="C500">
        <v>111</v>
      </c>
      <c r="D500" s="3">
        <f>VLOOKUP(F500,$H$5:$I$14,2,0)</f>
        <v>2.09</v>
      </c>
      <c r="E500" s="3">
        <f t="shared" si="14"/>
        <v>231.98999999999998</v>
      </c>
      <c r="F500" s="5">
        <f t="shared" si="15"/>
        <v>2007</v>
      </c>
      <c r="G500" s="5"/>
      <c r="H500" s="5"/>
    </row>
    <row r="501" spans="1:8" x14ac:dyDescent="0.25">
      <c r="A501" s="1">
        <v>39294</v>
      </c>
      <c r="B501" t="s">
        <v>8</v>
      </c>
      <c r="C501">
        <v>156</v>
      </c>
      <c r="D501" s="3">
        <f>VLOOKUP(F501,$H$5:$I$14,2,0)</f>
        <v>2.09</v>
      </c>
      <c r="E501" s="3">
        <f t="shared" si="14"/>
        <v>326.03999999999996</v>
      </c>
      <c r="F501" s="5">
        <f t="shared" si="15"/>
        <v>2007</v>
      </c>
      <c r="G501" s="5"/>
      <c r="H501" s="5"/>
    </row>
    <row r="502" spans="1:8" x14ac:dyDescent="0.25">
      <c r="A502" s="1">
        <v>39295</v>
      </c>
      <c r="B502" t="s">
        <v>45</v>
      </c>
      <c r="C502">
        <v>396</v>
      </c>
      <c r="D502" s="3">
        <f>VLOOKUP(F502,$H$5:$I$14,2,0)</f>
        <v>2.09</v>
      </c>
      <c r="E502" s="3">
        <f t="shared" si="14"/>
        <v>827.64</v>
      </c>
      <c r="F502" s="5">
        <f t="shared" si="15"/>
        <v>2007</v>
      </c>
      <c r="G502" s="5"/>
      <c r="H502" s="5"/>
    </row>
    <row r="503" spans="1:8" x14ac:dyDescent="0.25">
      <c r="A503" s="1">
        <v>39299</v>
      </c>
      <c r="B503" t="s">
        <v>60</v>
      </c>
      <c r="C503">
        <v>7</v>
      </c>
      <c r="D503" s="3">
        <f>VLOOKUP(F503,$H$5:$I$14,2,0)</f>
        <v>2.09</v>
      </c>
      <c r="E503" s="3">
        <f t="shared" si="14"/>
        <v>14.629999999999999</v>
      </c>
      <c r="F503" s="5">
        <f t="shared" si="15"/>
        <v>2007</v>
      </c>
      <c r="G503" s="5"/>
      <c r="H503" s="5"/>
    </row>
    <row r="504" spans="1:8" x14ac:dyDescent="0.25">
      <c r="A504" s="1">
        <v>39301</v>
      </c>
      <c r="B504" t="s">
        <v>55</v>
      </c>
      <c r="C504">
        <v>98</v>
      </c>
      <c r="D504" s="3">
        <f>VLOOKUP(F504,$H$5:$I$14,2,0)</f>
        <v>2.09</v>
      </c>
      <c r="E504" s="3">
        <f t="shared" si="14"/>
        <v>204.82</v>
      </c>
      <c r="F504" s="5">
        <f t="shared" si="15"/>
        <v>2007</v>
      </c>
      <c r="G504" s="5"/>
      <c r="H504" s="5"/>
    </row>
    <row r="505" spans="1:8" x14ac:dyDescent="0.25">
      <c r="A505" s="1">
        <v>39303</v>
      </c>
      <c r="B505" t="s">
        <v>45</v>
      </c>
      <c r="C505">
        <v>405</v>
      </c>
      <c r="D505" s="3">
        <f>VLOOKUP(F505,$H$5:$I$14,2,0)</f>
        <v>2.09</v>
      </c>
      <c r="E505" s="3">
        <f t="shared" si="14"/>
        <v>846.44999999999993</v>
      </c>
      <c r="F505" s="5">
        <f t="shared" si="15"/>
        <v>2007</v>
      </c>
      <c r="G505" s="5"/>
      <c r="H505" s="5"/>
    </row>
    <row r="506" spans="1:8" x14ac:dyDescent="0.25">
      <c r="A506" s="1">
        <v>39305</v>
      </c>
      <c r="B506" t="s">
        <v>7</v>
      </c>
      <c r="C506">
        <v>220</v>
      </c>
      <c r="D506" s="3">
        <f>VLOOKUP(F506,$H$5:$I$14,2,0)</f>
        <v>2.09</v>
      </c>
      <c r="E506" s="3">
        <f t="shared" si="14"/>
        <v>459.79999999999995</v>
      </c>
      <c r="F506" s="5">
        <f t="shared" si="15"/>
        <v>2007</v>
      </c>
      <c r="G506" s="5"/>
      <c r="H506" s="5"/>
    </row>
    <row r="507" spans="1:8" x14ac:dyDescent="0.25">
      <c r="A507" s="1">
        <v>39306</v>
      </c>
      <c r="B507" t="s">
        <v>30</v>
      </c>
      <c r="C507">
        <v>141</v>
      </c>
      <c r="D507" s="3">
        <f>VLOOKUP(F507,$H$5:$I$14,2,0)</f>
        <v>2.09</v>
      </c>
      <c r="E507" s="3">
        <f t="shared" si="14"/>
        <v>294.69</v>
      </c>
      <c r="F507" s="5">
        <f t="shared" si="15"/>
        <v>2007</v>
      </c>
      <c r="G507" s="5"/>
      <c r="H507" s="5"/>
    </row>
    <row r="508" spans="1:8" x14ac:dyDescent="0.25">
      <c r="A508" s="1">
        <v>39307</v>
      </c>
      <c r="B508" t="s">
        <v>90</v>
      </c>
      <c r="C508">
        <v>17</v>
      </c>
      <c r="D508" s="3">
        <f>VLOOKUP(F508,$H$5:$I$14,2,0)</f>
        <v>2.09</v>
      </c>
      <c r="E508" s="3">
        <f t="shared" si="14"/>
        <v>35.53</v>
      </c>
      <c r="F508" s="5">
        <f t="shared" si="15"/>
        <v>2007</v>
      </c>
      <c r="G508" s="5"/>
      <c r="H508" s="5"/>
    </row>
    <row r="509" spans="1:8" x14ac:dyDescent="0.25">
      <c r="A509" s="1">
        <v>39307</v>
      </c>
      <c r="B509" t="s">
        <v>9</v>
      </c>
      <c r="C509">
        <v>260</v>
      </c>
      <c r="D509" s="3">
        <f>VLOOKUP(F509,$H$5:$I$14,2,0)</f>
        <v>2.09</v>
      </c>
      <c r="E509" s="3">
        <f t="shared" si="14"/>
        <v>543.4</v>
      </c>
      <c r="F509" s="5">
        <f t="shared" si="15"/>
        <v>2007</v>
      </c>
      <c r="G509" s="5"/>
      <c r="H509" s="5"/>
    </row>
    <row r="510" spans="1:8" x14ac:dyDescent="0.25">
      <c r="A510" s="1">
        <v>39308</v>
      </c>
      <c r="B510" t="s">
        <v>119</v>
      </c>
      <c r="C510">
        <v>11</v>
      </c>
      <c r="D510" s="3">
        <f>VLOOKUP(F510,$H$5:$I$14,2,0)</f>
        <v>2.09</v>
      </c>
      <c r="E510" s="3">
        <f t="shared" si="14"/>
        <v>22.99</v>
      </c>
      <c r="F510" s="5">
        <f t="shared" si="15"/>
        <v>2007</v>
      </c>
      <c r="G510" s="5"/>
      <c r="H510" s="5"/>
    </row>
    <row r="511" spans="1:8" x14ac:dyDescent="0.25">
      <c r="A511" s="1">
        <v>39312</v>
      </c>
      <c r="B511" t="s">
        <v>52</v>
      </c>
      <c r="C511">
        <v>182</v>
      </c>
      <c r="D511" s="3">
        <f>VLOOKUP(F511,$H$5:$I$14,2,0)</f>
        <v>2.09</v>
      </c>
      <c r="E511" s="3">
        <f t="shared" si="14"/>
        <v>380.38</v>
      </c>
      <c r="F511" s="5">
        <f t="shared" si="15"/>
        <v>2007</v>
      </c>
      <c r="G511" s="5"/>
      <c r="H511" s="5"/>
    </row>
    <row r="512" spans="1:8" x14ac:dyDescent="0.25">
      <c r="A512" s="1">
        <v>39314</v>
      </c>
      <c r="B512" t="s">
        <v>37</v>
      </c>
      <c r="C512">
        <v>59</v>
      </c>
      <c r="D512" s="3">
        <f>VLOOKUP(F512,$H$5:$I$14,2,0)</f>
        <v>2.09</v>
      </c>
      <c r="E512" s="3">
        <f t="shared" si="14"/>
        <v>123.30999999999999</v>
      </c>
      <c r="F512" s="5">
        <f t="shared" si="15"/>
        <v>2007</v>
      </c>
      <c r="G512" s="5"/>
      <c r="H512" s="5"/>
    </row>
    <row r="513" spans="1:8" x14ac:dyDescent="0.25">
      <c r="A513" s="1">
        <v>39315</v>
      </c>
      <c r="B513" t="s">
        <v>66</v>
      </c>
      <c r="C513">
        <v>45</v>
      </c>
      <c r="D513" s="3">
        <f>VLOOKUP(F513,$H$5:$I$14,2,0)</f>
        <v>2.09</v>
      </c>
      <c r="E513" s="3">
        <f t="shared" si="14"/>
        <v>94.05</v>
      </c>
      <c r="F513" s="5">
        <f t="shared" si="15"/>
        <v>2007</v>
      </c>
      <c r="G513" s="5"/>
      <c r="H513" s="5"/>
    </row>
    <row r="514" spans="1:8" x14ac:dyDescent="0.25">
      <c r="A514" s="1">
        <v>39315</v>
      </c>
      <c r="B514" t="s">
        <v>76</v>
      </c>
      <c r="C514">
        <v>3</v>
      </c>
      <c r="D514" s="3">
        <f>VLOOKUP(F514,$H$5:$I$14,2,0)</f>
        <v>2.09</v>
      </c>
      <c r="E514" s="3">
        <f t="shared" ref="E514:E577" si="16">C514*D514</f>
        <v>6.27</v>
      </c>
      <c r="F514" s="5">
        <f t="shared" si="15"/>
        <v>2007</v>
      </c>
      <c r="G514" s="5"/>
      <c r="H514" s="5"/>
    </row>
    <row r="515" spans="1:8" x14ac:dyDescent="0.25">
      <c r="A515" s="1">
        <v>39317</v>
      </c>
      <c r="B515" t="s">
        <v>61</v>
      </c>
      <c r="C515">
        <v>52</v>
      </c>
      <c r="D515" s="3">
        <f>VLOOKUP(F515,$H$5:$I$14,2,0)</f>
        <v>2.09</v>
      </c>
      <c r="E515" s="3">
        <f t="shared" si="16"/>
        <v>108.67999999999999</v>
      </c>
      <c r="F515" s="5">
        <f t="shared" ref="F515:F578" si="17">YEAR(A515)</f>
        <v>2007</v>
      </c>
      <c r="G515" s="5"/>
      <c r="H515" s="5"/>
    </row>
    <row r="516" spans="1:8" x14ac:dyDescent="0.25">
      <c r="A516" s="1">
        <v>39317</v>
      </c>
      <c r="B516" t="s">
        <v>22</v>
      </c>
      <c r="C516">
        <v>373</v>
      </c>
      <c r="D516" s="3">
        <f>VLOOKUP(F516,$H$5:$I$14,2,0)</f>
        <v>2.09</v>
      </c>
      <c r="E516" s="3">
        <f t="shared" si="16"/>
        <v>779.56999999999994</v>
      </c>
      <c r="F516" s="5">
        <f t="shared" si="17"/>
        <v>2007</v>
      </c>
      <c r="G516" s="5"/>
      <c r="H516" s="5"/>
    </row>
    <row r="517" spans="1:8" x14ac:dyDescent="0.25">
      <c r="A517" s="1">
        <v>39318</v>
      </c>
      <c r="B517" t="s">
        <v>34</v>
      </c>
      <c r="C517">
        <v>2</v>
      </c>
      <c r="D517" s="3">
        <f>VLOOKUP(F517,$H$5:$I$14,2,0)</f>
        <v>2.09</v>
      </c>
      <c r="E517" s="3">
        <f t="shared" si="16"/>
        <v>4.18</v>
      </c>
      <c r="F517" s="5">
        <f t="shared" si="17"/>
        <v>2007</v>
      </c>
      <c r="G517" s="5"/>
      <c r="H517" s="5"/>
    </row>
    <row r="518" spans="1:8" x14ac:dyDescent="0.25">
      <c r="A518" s="1">
        <v>39318</v>
      </c>
      <c r="B518" t="s">
        <v>24</v>
      </c>
      <c r="C518">
        <v>445</v>
      </c>
      <c r="D518" s="3">
        <f>VLOOKUP(F518,$H$5:$I$14,2,0)</f>
        <v>2.09</v>
      </c>
      <c r="E518" s="3">
        <f t="shared" si="16"/>
        <v>930.05</v>
      </c>
      <c r="F518" s="5">
        <f t="shared" si="17"/>
        <v>2007</v>
      </c>
      <c r="G518" s="5"/>
      <c r="H518" s="5"/>
    </row>
    <row r="519" spans="1:8" x14ac:dyDescent="0.25">
      <c r="A519" s="1">
        <v>39319</v>
      </c>
      <c r="B519" t="s">
        <v>52</v>
      </c>
      <c r="C519">
        <v>93</v>
      </c>
      <c r="D519" s="3">
        <f>VLOOKUP(F519,$H$5:$I$14,2,0)</f>
        <v>2.09</v>
      </c>
      <c r="E519" s="3">
        <f t="shared" si="16"/>
        <v>194.36999999999998</v>
      </c>
      <c r="F519" s="5">
        <f t="shared" si="17"/>
        <v>2007</v>
      </c>
      <c r="G519" s="5"/>
      <c r="H519" s="5"/>
    </row>
    <row r="520" spans="1:8" x14ac:dyDescent="0.25">
      <c r="A520" s="1">
        <v>39324</v>
      </c>
      <c r="B520" t="s">
        <v>22</v>
      </c>
      <c r="C520">
        <v>329</v>
      </c>
      <c r="D520" s="3">
        <f>VLOOKUP(F520,$H$5:$I$14,2,0)</f>
        <v>2.09</v>
      </c>
      <c r="E520" s="3">
        <f t="shared" si="16"/>
        <v>687.6099999999999</v>
      </c>
      <c r="F520" s="5">
        <f t="shared" si="17"/>
        <v>2007</v>
      </c>
      <c r="G520" s="5"/>
      <c r="H520" s="5"/>
    </row>
    <row r="521" spans="1:8" x14ac:dyDescent="0.25">
      <c r="A521" s="1">
        <v>39326</v>
      </c>
      <c r="B521" t="s">
        <v>22</v>
      </c>
      <c r="C521">
        <v>217</v>
      </c>
      <c r="D521" s="3">
        <f>VLOOKUP(F521,$H$5:$I$14,2,0)</f>
        <v>2.09</v>
      </c>
      <c r="E521" s="3">
        <f t="shared" si="16"/>
        <v>453.53</v>
      </c>
      <c r="F521" s="5">
        <f t="shared" si="17"/>
        <v>2007</v>
      </c>
      <c r="G521" s="5"/>
      <c r="H521" s="5"/>
    </row>
    <row r="522" spans="1:8" x14ac:dyDescent="0.25">
      <c r="A522" s="1">
        <v>39326</v>
      </c>
      <c r="B522" t="s">
        <v>18</v>
      </c>
      <c r="C522">
        <v>165</v>
      </c>
      <c r="D522" s="3">
        <f>VLOOKUP(F522,$H$5:$I$14,2,0)</f>
        <v>2.09</v>
      </c>
      <c r="E522" s="3">
        <f t="shared" si="16"/>
        <v>344.84999999999997</v>
      </c>
      <c r="F522" s="5">
        <f t="shared" si="17"/>
        <v>2007</v>
      </c>
      <c r="G522" s="5"/>
      <c r="H522" s="5"/>
    </row>
    <row r="523" spans="1:8" x14ac:dyDescent="0.25">
      <c r="A523" s="1">
        <v>39327</v>
      </c>
      <c r="B523" t="s">
        <v>41</v>
      </c>
      <c r="C523">
        <v>20</v>
      </c>
      <c r="D523" s="3">
        <f>VLOOKUP(F523,$H$5:$I$14,2,0)</f>
        <v>2.09</v>
      </c>
      <c r="E523" s="3">
        <f t="shared" si="16"/>
        <v>41.8</v>
      </c>
      <c r="F523" s="5">
        <f t="shared" si="17"/>
        <v>2007</v>
      </c>
      <c r="G523" s="5"/>
      <c r="H523" s="5"/>
    </row>
    <row r="524" spans="1:8" x14ac:dyDescent="0.25">
      <c r="A524" s="1">
        <v>39328</v>
      </c>
      <c r="B524" t="s">
        <v>33</v>
      </c>
      <c r="C524">
        <v>11</v>
      </c>
      <c r="D524" s="3">
        <f>VLOOKUP(F524,$H$5:$I$14,2,0)</f>
        <v>2.09</v>
      </c>
      <c r="E524" s="3">
        <f t="shared" si="16"/>
        <v>22.99</v>
      </c>
      <c r="F524" s="5">
        <f t="shared" si="17"/>
        <v>2007</v>
      </c>
      <c r="G524" s="5"/>
      <c r="H524" s="5"/>
    </row>
    <row r="525" spans="1:8" x14ac:dyDescent="0.25">
      <c r="A525" s="1">
        <v>39329</v>
      </c>
      <c r="B525" t="s">
        <v>14</v>
      </c>
      <c r="C525">
        <v>294</v>
      </c>
      <c r="D525" s="3">
        <f>VLOOKUP(F525,$H$5:$I$14,2,0)</f>
        <v>2.09</v>
      </c>
      <c r="E525" s="3">
        <f t="shared" si="16"/>
        <v>614.45999999999992</v>
      </c>
      <c r="F525" s="5">
        <f t="shared" si="17"/>
        <v>2007</v>
      </c>
      <c r="G525" s="5"/>
      <c r="H525" s="5"/>
    </row>
    <row r="526" spans="1:8" x14ac:dyDescent="0.25">
      <c r="A526" s="1">
        <v>39331</v>
      </c>
      <c r="B526" t="s">
        <v>12</v>
      </c>
      <c r="C526">
        <v>82</v>
      </c>
      <c r="D526" s="3">
        <f>VLOOKUP(F526,$H$5:$I$14,2,0)</f>
        <v>2.09</v>
      </c>
      <c r="E526" s="3">
        <f t="shared" si="16"/>
        <v>171.38</v>
      </c>
      <c r="F526" s="5">
        <f t="shared" si="17"/>
        <v>2007</v>
      </c>
      <c r="G526" s="5"/>
      <c r="H526" s="5"/>
    </row>
    <row r="527" spans="1:8" x14ac:dyDescent="0.25">
      <c r="A527" s="1">
        <v>39331</v>
      </c>
      <c r="B527" t="s">
        <v>23</v>
      </c>
      <c r="C527">
        <v>186</v>
      </c>
      <c r="D527" s="3">
        <f>VLOOKUP(F527,$H$5:$I$14,2,0)</f>
        <v>2.09</v>
      </c>
      <c r="E527" s="3">
        <f t="shared" si="16"/>
        <v>388.73999999999995</v>
      </c>
      <c r="F527" s="5">
        <f t="shared" si="17"/>
        <v>2007</v>
      </c>
      <c r="G527" s="5"/>
      <c r="H527" s="5"/>
    </row>
    <row r="528" spans="1:8" x14ac:dyDescent="0.25">
      <c r="A528" s="1">
        <v>39333</v>
      </c>
      <c r="B528" t="s">
        <v>10</v>
      </c>
      <c r="C528">
        <v>163</v>
      </c>
      <c r="D528" s="3">
        <f>VLOOKUP(F528,$H$5:$I$14,2,0)</f>
        <v>2.09</v>
      </c>
      <c r="E528" s="3">
        <f t="shared" si="16"/>
        <v>340.66999999999996</v>
      </c>
      <c r="F528" s="5">
        <f t="shared" si="17"/>
        <v>2007</v>
      </c>
      <c r="G528" s="5"/>
      <c r="H528" s="5"/>
    </row>
    <row r="529" spans="1:8" x14ac:dyDescent="0.25">
      <c r="A529" s="1">
        <v>39333</v>
      </c>
      <c r="B529" t="s">
        <v>30</v>
      </c>
      <c r="C529">
        <v>148</v>
      </c>
      <c r="D529" s="3">
        <f>VLOOKUP(F529,$H$5:$I$14,2,0)</f>
        <v>2.09</v>
      </c>
      <c r="E529" s="3">
        <f t="shared" si="16"/>
        <v>309.32</v>
      </c>
      <c r="F529" s="5">
        <f t="shared" si="17"/>
        <v>2007</v>
      </c>
      <c r="G529" s="5"/>
      <c r="H529" s="5"/>
    </row>
    <row r="530" spans="1:8" x14ac:dyDescent="0.25">
      <c r="A530" s="1">
        <v>39334</v>
      </c>
      <c r="B530" t="s">
        <v>40</v>
      </c>
      <c r="C530">
        <v>2</v>
      </c>
      <c r="D530" s="3">
        <f>VLOOKUP(F530,$H$5:$I$14,2,0)</f>
        <v>2.09</v>
      </c>
      <c r="E530" s="3">
        <f t="shared" si="16"/>
        <v>4.18</v>
      </c>
      <c r="F530" s="5">
        <f t="shared" si="17"/>
        <v>2007</v>
      </c>
      <c r="G530" s="5"/>
      <c r="H530" s="5"/>
    </row>
    <row r="531" spans="1:8" x14ac:dyDescent="0.25">
      <c r="A531" s="1">
        <v>39336</v>
      </c>
      <c r="B531" t="s">
        <v>22</v>
      </c>
      <c r="C531">
        <v>343</v>
      </c>
      <c r="D531" s="3">
        <f>VLOOKUP(F531,$H$5:$I$14,2,0)</f>
        <v>2.09</v>
      </c>
      <c r="E531" s="3">
        <f t="shared" si="16"/>
        <v>716.87</v>
      </c>
      <c r="F531" s="5">
        <f t="shared" si="17"/>
        <v>2007</v>
      </c>
      <c r="G531" s="5"/>
      <c r="H531" s="5"/>
    </row>
    <row r="532" spans="1:8" x14ac:dyDescent="0.25">
      <c r="A532" s="1">
        <v>39336</v>
      </c>
      <c r="B532" t="s">
        <v>71</v>
      </c>
      <c r="C532">
        <v>51</v>
      </c>
      <c r="D532" s="3">
        <f>VLOOKUP(F532,$H$5:$I$14,2,0)</f>
        <v>2.09</v>
      </c>
      <c r="E532" s="3">
        <f t="shared" si="16"/>
        <v>106.58999999999999</v>
      </c>
      <c r="F532" s="5">
        <f t="shared" si="17"/>
        <v>2007</v>
      </c>
      <c r="G532" s="5"/>
      <c r="H532" s="5"/>
    </row>
    <row r="533" spans="1:8" x14ac:dyDescent="0.25">
      <c r="A533" s="1">
        <v>39339</v>
      </c>
      <c r="B533" t="s">
        <v>10</v>
      </c>
      <c r="C533">
        <v>164</v>
      </c>
      <c r="D533" s="3">
        <f>VLOOKUP(F533,$H$5:$I$14,2,0)</f>
        <v>2.09</v>
      </c>
      <c r="E533" s="3">
        <f t="shared" si="16"/>
        <v>342.76</v>
      </c>
      <c r="F533" s="5">
        <f t="shared" si="17"/>
        <v>2007</v>
      </c>
      <c r="G533" s="5"/>
      <c r="H533" s="5"/>
    </row>
    <row r="534" spans="1:8" x14ac:dyDescent="0.25">
      <c r="A534" s="1">
        <v>39339</v>
      </c>
      <c r="B534" t="s">
        <v>4</v>
      </c>
      <c r="C534">
        <v>5</v>
      </c>
      <c r="D534" s="3">
        <f>VLOOKUP(F534,$H$5:$I$14,2,0)</f>
        <v>2.09</v>
      </c>
      <c r="E534" s="3">
        <f t="shared" si="16"/>
        <v>10.45</v>
      </c>
      <c r="F534" s="5">
        <f t="shared" si="17"/>
        <v>2007</v>
      </c>
      <c r="G534" s="5"/>
      <c r="H534" s="5"/>
    </row>
    <row r="535" spans="1:8" x14ac:dyDescent="0.25">
      <c r="A535" s="1">
        <v>39340</v>
      </c>
      <c r="B535" t="s">
        <v>7</v>
      </c>
      <c r="C535">
        <v>260</v>
      </c>
      <c r="D535" s="3">
        <f>VLOOKUP(F535,$H$5:$I$14,2,0)</f>
        <v>2.09</v>
      </c>
      <c r="E535" s="3">
        <f t="shared" si="16"/>
        <v>543.4</v>
      </c>
      <c r="F535" s="5">
        <f t="shared" si="17"/>
        <v>2007</v>
      </c>
      <c r="G535" s="5"/>
      <c r="H535" s="5"/>
    </row>
    <row r="536" spans="1:8" x14ac:dyDescent="0.25">
      <c r="A536" s="1">
        <v>39340</v>
      </c>
      <c r="B536" t="s">
        <v>9</v>
      </c>
      <c r="C536">
        <v>415</v>
      </c>
      <c r="D536" s="3">
        <f>VLOOKUP(F536,$H$5:$I$14,2,0)</f>
        <v>2.09</v>
      </c>
      <c r="E536" s="3">
        <f t="shared" si="16"/>
        <v>867.34999999999991</v>
      </c>
      <c r="F536" s="5">
        <f t="shared" si="17"/>
        <v>2007</v>
      </c>
      <c r="G536" s="5"/>
      <c r="H536" s="5"/>
    </row>
    <row r="537" spans="1:8" x14ac:dyDescent="0.25">
      <c r="A537" s="1">
        <v>39341</v>
      </c>
      <c r="B537" t="s">
        <v>9</v>
      </c>
      <c r="C537">
        <v>467</v>
      </c>
      <c r="D537" s="3">
        <f>VLOOKUP(F537,$H$5:$I$14,2,0)</f>
        <v>2.09</v>
      </c>
      <c r="E537" s="3">
        <f t="shared" si="16"/>
        <v>976.03</v>
      </c>
      <c r="F537" s="5">
        <f t="shared" si="17"/>
        <v>2007</v>
      </c>
      <c r="G537" s="5"/>
      <c r="H537" s="5"/>
    </row>
    <row r="538" spans="1:8" x14ac:dyDescent="0.25">
      <c r="A538" s="1">
        <v>39341</v>
      </c>
      <c r="B538" t="s">
        <v>61</v>
      </c>
      <c r="C538">
        <v>43</v>
      </c>
      <c r="D538" s="3">
        <f>VLOOKUP(F538,$H$5:$I$14,2,0)</f>
        <v>2.09</v>
      </c>
      <c r="E538" s="3">
        <f t="shared" si="16"/>
        <v>89.86999999999999</v>
      </c>
      <c r="F538" s="5">
        <f t="shared" si="17"/>
        <v>2007</v>
      </c>
      <c r="G538" s="5"/>
      <c r="H538" s="5"/>
    </row>
    <row r="539" spans="1:8" x14ac:dyDescent="0.25">
      <c r="A539" s="1">
        <v>39342</v>
      </c>
      <c r="B539" t="s">
        <v>8</v>
      </c>
      <c r="C539">
        <v>40</v>
      </c>
      <c r="D539" s="3">
        <f>VLOOKUP(F539,$H$5:$I$14,2,0)</f>
        <v>2.09</v>
      </c>
      <c r="E539" s="3">
        <f t="shared" si="16"/>
        <v>83.6</v>
      </c>
      <c r="F539" s="5">
        <f t="shared" si="17"/>
        <v>2007</v>
      </c>
      <c r="G539" s="5"/>
      <c r="H539" s="5"/>
    </row>
    <row r="540" spans="1:8" x14ac:dyDescent="0.25">
      <c r="A540" s="1">
        <v>39344</v>
      </c>
      <c r="B540" t="s">
        <v>147</v>
      </c>
      <c r="C540">
        <v>10</v>
      </c>
      <c r="D540" s="3">
        <f>VLOOKUP(F540,$H$5:$I$14,2,0)</f>
        <v>2.09</v>
      </c>
      <c r="E540" s="3">
        <f t="shared" si="16"/>
        <v>20.9</v>
      </c>
      <c r="F540" s="5">
        <f t="shared" si="17"/>
        <v>2007</v>
      </c>
      <c r="G540" s="5"/>
      <c r="H540" s="5"/>
    </row>
    <row r="541" spans="1:8" x14ac:dyDescent="0.25">
      <c r="A541" s="1">
        <v>39345</v>
      </c>
      <c r="B541" t="s">
        <v>9</v>
      </c>
      <c r="C541">
        <v>197</v>
      </c>
      <c r="D541" s="3">
        <f>VLOOKUP(F541,$H$5:$I$14,2,0)</f>
        <v>2.09</v>
      </c>
      <c r="E541" s="3">
        <f t="shared" si="16"/>
        <v>411.72999999999996</v>
      </c>
      <c r="F541" s="5">
        <f t="shared" si="17"/>
        <v>2007</v>
      </c>
      <c r="G541" s="5"/>
      <c r="H541" s="5"/>
    </row>
    <row r="542" spans="1:8" x14ac:dyDescent="0.25">
      <c r="A542" s="1">
        <v>39348</v>
      </c>
      <c r="B542" t="s">
        <v>78</v>
      </c>
      <c r="C542">
        <v>145</v>
      </c>
      <c r="D542" s="3">
        <f>VLOOKUP(F542,$H$5:$I$14,2,0)</f>
        <v>2.09</v>
      </c>
      <c r="E542" s="3">
        <f t="shared" si="16"/>
        <v>303.04999999999995</v>
      </c>
      <c r="F542" s="5">
        <f t="shared" si="17"/>
        <v>2007</v>
      </c>
      <c r="G542" s="5"/>
      <c r="H542" s="5"/>
    </row>
    <row r="543" spans="1:8" x14ac:dyDescent="0.25">
      <c r="A543" s="1">
        <v>39349</v>
      </c>
      <c r="B543" t="s">
        <v>55</v>
      </c>
      <c r="C543">
        <v>105</v>
      </c>
      <c r="D543" s="3">
        <f>VLOOKUP(F543,$H$5:$I$14,2,0)</f>
        <v>2.09</v>
      </c>
      <c r="E543" s="3">
        <f t="shared" si="16"/>
        <v>219.45</v>
      </c>
      <c r="F543" s="5">
        <f t="shared" si="17"/>
        <v>2007</v>
      </c>
      <c r="G543" s="5"/>
      <c r="H543" s="5"/>
    </row>
    <row r="544" spans="1:8" x14ac:dyDescent="0.25">
      <c r="A544" s="1">
        <v>39350</v>
      </c>
      <c r="B544" t="s">
        <v>37</v>
      </c>
      <c r="C544">
        <v>33</v>
      </c>
      <c r="D544" s="3">
        <f>VLOOKUP(F544,$H$5:$I$14,2,0)</f>
        <v>2.09</v>
      </c>
      <c r="E544" s="3">
        <f t="shared" si="16"/>
        <v>68.97</v>
      </c>
      <c r="F544" s="5">
        <f t="shared" si="17"/>
        <v>2007</v>
      </c>
      <c r="G544" s="5"/>
      <c r="H544" s="5"/>
    </row>
    <row r="545" spans="1:8" x14ac:dyDescent="0.25">
      <c r="A545" s="1">
        <v>39350</v>
      </c>
      <c r="B545" t="s">
        <v>120</v>
      </c>
      <c r="C545">
        <v>78</v>
      </c>
      <c r="D545" s="3">
        <f>VLOOKUP(F545,$H$5:$I$14,2,0)</f>
        <v>2.09</v>
      </c>
      <c r="E545" s="3">
        <f t="shared" si="16"/>
        <v>163.01999999999998</v>
      </c>
      <c r="F545" s="5">
        <f t="shared" si="17"/>
        <v>2007</v>
      </c>
      <c r="G545" s="5"/>
      <c r="H545" s="5"/>
    </row>
    <row r="546" spans="1:8" x14ac:dyDescent="0.25">
      <c r="A546" s="1">
        <v>39351</v>
      </c>
      <c r="B546" t="s">
        <v>9</v>
      </c>
      <c r="C546">
        <v>466</v>
      </c>
      <c r="D546" s="3">
        <f>VLOOKUP(F546,$H$5:$I$14,2,0)</f>
        <v>2.09</v>
      </c>
      <c r="E546" s="3">
        <f t="shared" si="16"/>
        <v>973.93999999999994</v>
      </c>
      <c r="F546" s="5">
        <f t="shared" si="17"/>
        <v>2007</v>
      </c>
      <c r="G546" s="5"/>
      <c r="H546" s="5"/>
    </row>
    <row r="547" spans="1:8" x14ac:dyDescent="0.25">
      <c r="A547" s="1">
        <v>39354</v>
      </c>
      <c r="B547" t="s">
        <v>45</v>
      </c>
      <c r="C547">
        <v>476</v>
      </c>
      <c r="D547" s="3">
        <f>VLOOKUP(F547,$H$5:$I$14,2,0)</f>
        <v>2.09</v>
      </c>
      <c r="E547" s="3">
        <f t="shared" si="16"/>
        <v>994.83999999999992</v>
      </c>
      <c r="F547" s="5">
        <f t="shared" si="17"/>
        <v>2007</v>
      </c>
      <c r="G547" s="5"/>
      <c r="H547" s="5"/>
    </row>
    <row r="548" spans="1:8" x14ac:dyDescent="0.25">
      <c r="A548" s="1">
        <v>39357</v>
      </c>
      <c r="B548" t="s">
        <v>19</v>
      </c>
      <c r="C548">
        <v>151</v>
      </c>
      <c r="D548" s="3">
        <f>VLOOKUP(F548,$H$5:$I$14,2,0)</f>
        <v>2.09</v>
      </c>
      <c r="E548" s="3">
        <f t="shared" si="16"/>
        <v>315.58999999999997</v>
      </c>
      <c r="F548" s="5">
        <f t="shared" si="17"/>
        <v>2007</v>
      </c>
      <c r="G548" s="5"/>
      <c r="H548" s="5"/>
    </row>
    <row r="549" spans="1:8" x14ac:dyDescent="0.25">
      <c r="A549" s="1">
        <v>39357</v>
      </c>
      <c r="B549" t="s">
        <v>148</v>
      </c>
      <c r="C549">
        <v>17</v>
      </c>
      <c r="D549" s="3">
        <f>VLOOKUP(F549,$H$5:$I$14,2,0)</f>
        <v>2.09</v>
      </c>
      <c r="E549" s="3">
        <f t="shared" si="16"/>
        <v>35.53</v>
      </c>
      <c r="F549" s="5">
        <f t="shared" si="17"/>
        <v>2007</v>
      </c>
      <c r="G549" s="5"/>
      <c r="H549" s="5"/>
    </row>
    <row r="550" spans="1:8" x14ac:dyDescent="0.25">
      <c r="A550" s="1">
        <v>39361</v>
      </c>
      <c r="B550" t="s">
        <v>149</v>
      </c>
      <c r="C550">
        <v>4</v>
      </c>
      <c r="D550" s="3">
        <f>VLOOKUP(F550,$H$5:$I$14,2,0)</f>
        <v>2.09</v>
      </c>
      <c r="E550" s="3">
        <f t="shared" si="16"/>
        <v>8.36</v>
      </c>
      <c r="F550" s="5">
        <f t="shared" si="17"/>
        <v>2007</v>
      </c>
      <c r="G550" s="5"/>
      <c r="H550" s="5"/>
    </row>
    <row r="551" spans="1:8" x14ac:dyDescent="0.25">
      <c r="A551" s="1">
        <v>39371</v>
      </c>
      <c r="B551" t="s">
        <v>5</v>
      </c>
      <c r="C551">
        <v>131</v>
      </c>
      <c r="D551" s="3">
        <f>VLOOKUP(F551,$H$5:$I$14,2,0)</f>
        <v>2.09</v>
      </c>
      <c r="E551" s="3">
        <f t="shared" si="16"/>
        <v>273.78999999999996</v>
      </c>
      <c r="F551" s="5">
        <f t="shared" si="17"/>
        <v>2007</v>
      </c>
      <c r="G551" s="5"/>
      <c r="H551" s="5"/>
    </row>
    <row r="552" spans="1:8" x14ac:dyDescent="0.25">
      <c r="A552" s="1">
        <v>39371</v>
      </c>
      <c r="B552" t="s">
        <v>24</v>
      </c>
      <c r="C552">
        <v>369</v>
      </c>
      <c r="D552" s="3">
        <f>VLOOKUP(F552,$H$5:$I$14,2,0)</f>
        <v>2.09</v>
      </c>
      <c r="E552" s="3">
        <f t="shared" si="16"/>
        <v>771.20999999999992</v>
      </c>
      <c r="F552" s="5">
        <f t="shared" si="17"/>
        <v>2007</v>
      </c>
      <c r="G552" s="5"/>
      <c r="H552" s="5"/>
    </row>
    <row r="553" spans="1:8" x14ac:dyDescent="0.25">
      <c r="A553" s="1">
        <v>39371</v>
      </c>
      <c r="B553" t="s">
        <v>131</v>
      </c>
      <c r="C553">
        <v>60</v>
      </c>
      <c r="D553" s="3">
        <f>VLOOKUP(F553,$H$5:$I$14,2,0)</f>
        <v>2.09</v>
      </c>
      <c r="E553" s="3">
        <f t="shared" si="16"/>
        <v>125.39999999999999</v>
      </c>
      <c r="F553" s="5">
        <f t="shared" si="17"/>
        <v>2007</v>
      </c>
      <c r="G553" s="5"/>
      <c r="H553" s="5"/>
    </row>
    <row r="554" spans="1:8" x14ac:dyDescent="0.25">
      <c r="A554" s="1">
        <v>39375</v>
      </c>
      <c r="B554" t="s">
        <v>17</v>
      </c>
      <c r="C554">
        <v>405</v>
      </c>
      <c r="D554" s="3">
        <f>VLOOKUP(F554,$H$5:$I$14,2,0)</f>
        <v>2.09</v>
      </c>
      <c r="E554" s="3">
        <f t="shared" si="16"/>
        <v>846.44999999999993</v>
      </c>
      <c r="F554" s="5">
        <f t="shared" si="17"/>
        <v>2007</v>
      </c>
      <c r="G554" s="5"/>
      <c r="H554" s="5"/>
    </row>
    <row r="555" spans="1:8" x14ac:dyDescent="0.25">
      <c r="A555" s="1">
        <v>39376</v>
      </c>
      <c r="B555" t="s">
        <v>21</v>
      </c>
      <c r="C555">
        <v>3</v>
      </c>
      <c r="D555" s="3">
        <f>VLOOKUP(F555,$H$5:$I$14,2,0)</f>
        <v>2.09</v>
      </c>
      <c r="E555" s="3">
        <f t="shared" si="16"/>
        <v>6.27</v>
      </c>
      <c r="F555" s="5">
        <f t="shared" si="17"/>
        <v>2007</v>
      </c>
      <c r="G555" s="5"/>
      <c r="H555" s="5"/>
    </row>
    <row r="556" spans="1:8" x14ac:dyDescent="0.25">
      <c r="A556" s="1">
        <v>39380</v>
      </c>
      <c r="B556" t="s">
        <v>78</v>
      </c>
      <c r="C556">
        <v>35</v>
      </c>
      <c r="D556" s="3">
        <f>VLOOKUP(F556,$H$5:$I$14,2,0)</f>
        <v>2.09</v>
      </c>
      <c r="E556" s="3">
        <f t="shared" si="16"/>
        <v>73.149999999999991</v>
      </c>
      <c r="F556" s="5">
        <f t="shared" si="17"/>
        <v>2007</v>
      </c>
      <c r="G556" s="5"/>
      <c r="H556" s="5"/>
    </row>
    <row r="557" spans="1:8" x14ac:dyDescent="0.25">
      <c r="A557" s="1">
        <v>39382</v>
      </c>
      <c r="B557" t="s">
        <v>50</v>
      </c>
      <c r="C557">
        <v>444</v>
      </c>
      <c r="D557" s="3">
        <f>VLOOKUP(F557,$H$5:$I$14,2,0)</f>
        <v>2.09</v>
      </c>
      <c r="E557" s="3">
        <f t="shared" si="16"/>
        <v>927.95999999999992</v>
      </c>
      <c r="F557" s="5">
        <f t="shared" si="17"/>
        <v>2007</v>
      </c>
      <c r="G557" s="5"/>
      <c r="H557" s="5"/>
    </row>
    <row r="558" spans="1:8" x14ac:dyDescent="0.25">
      <c r="A558" s="1">
        <v>39382</v>
      </c>
      <c r="B558" t="s">
        <v>45</v>
      </c>
      <c r="C558">
        <v>424</v>
      </c>
      <c r="D558" s="3">
        <f>VLOOKUP(F558,$H$5:$I$14,2,0)</f>
        <v>2.09</v>
      </c>
      <c r="E558" s="3">
        <f t="shared" si="16"/>
        <v>886.16</v>
      </c>
      <c r="F558" s="5">
        <f t="shared" si="17"/>
        <v>2007</v>
      </c>
      <c r="G558" s="5"/>
      <c r="H558" s="5"/>
    </row>
    <row r="559" spans="1:8" x14ac:dyDescent="0.25">
      <c r="A559" s="1">
        <v>39382</v>
      </c>
      <c r="B559" t="s">
        <v>150</v>
      </c>
      <c r="C559">
        <v>2</v>
      </c>
      <c r="D559" s="3">
        <f>VLOOKUP(F559,$H$5:$I$14,2,0)</f>
        <v>2.09</v>
      </c>
      <c r="E559" s="3">
        <f t="shared" si="16"/>
        <v>4.18</v>
      </c>
      <c r="F559" s="5">
        <f t="shared" si="17"/>
        <v>2007</v>
      </c>
      <c r="G559" s="5"/>
      <c r="H559" s="5"/>
    </row>
    <row r="560" spans="1:8" x14ac:dyDescent="0.25">
      <c r="A560" s="1">
        <v>39385</v>
      </c>
      <c r="B560" t="s">
        <v>17</v>
      </c>
      <c r="C560">
        <v>480</v>
      </c>
      <c r="D560" s="3">
        <f>VLOOKUP(F560,$H$5:$I$14,2,0)</f>
        <v>2.09</v>
      </c>
      <c r="E560" s="3">
        <f t="shared" si="16"/>
        <v>1003.1999999999999</v>
      </c>
      <c r="F560" s="5">
        <f t="shared" si="17"/>
        <v>2007</v>
      </c>
      <c r="G560" s="5"/>
      <c r="H560" s="5"/>
    </row>
    <row r="561" spans="1:8" x14ac:dyDescent="0.25">
      <c r="A561" s="1">
        <v>39386</v>
      </c>
      <c r="B561" t="s">
        <v>37</v>
      </c>
      <c r="C561">
        <v>65</v>
      </c>
      <c r="D561" s="3">
        <f>VLOOKUP(F561,$H$5:$I$14,2,0)</f>
        <v>2.09</v>
      </c>
      <c r="E561" s="3">
        <f t="shared" si="16"/>
        <v>135.85</v>
      </c>
      <c r="F561" s="5">
        <f t="shared" si="17"/>
        <v>2007</v>
      </c>
      <c r="G561" s="5"/>
      <c r="H561" s="5"/>
    </row>
    <row r="562" spans="1:8" x14ac:dyDescent="0.25">
      <c r="A562" s="1">
        <v>39388</v>
      </c>
      <c r="B562" t="s">
        <v>89</v>
      </c>
      <c r="C562">
        <v>8</v>
      </c>
      <c r="D562" s="3">
        <f>VLOOKUP(F562,$H$5:$I$14,2,0)</f>
        <v>2.09</v>
      </c>
      <c r="E562" s="3">
        <f t="shared" si="16"/>
        <v>16.72</v>
      </c>
      <c r="F562" s="5">
        <f t="shared" si="17"/>
        <v>2007</v>
      </c>
      <c r="G562" s="5"/>
      <c r="H562" s="5"/>
    </row>
    <row r="563" spans="1:8" x14ac:dyDescent="0.25">
      <c r="A563" s="1">
        <v>39389</v>
      </c>
      <c r="B563" t="s">
        <v>52</v>
      </c>
      <c r="C563">
        <v>52</v>
      </c>
      <c r="D563" s="3">
        <f>VLOOKUP(F563,$H$5:$I$14,2,0)</f>
        <v>2.09</v>
      </c>
      <c r="E563" s="3">
        <f t="shared" si="16"/>
        <v>108.67999999999999</v>
      </c>
      <c r="F563" s="5">
        <f t="shared" si="17"/>
        <v>2007</v>
      </c>
      <c r="G563" s="5"/>
      <c r="H563" s="5"/>
    </row>
    <row r="564" spans="1:8" x14ac:dyDescent="0.25">
      <c r="A564" s="1">
        <v>39392</v>
      </c>
      <c r="B564" t="s">
        <v>40</v>
      </c>
      <c r="C564">
        <v>8</v>
      </c>
      <c r="D564" s="3">
        <f>VLOOKUP(F564,$H$5:$I$14,2,0)</f>
        <v>2.09</v>
      </c>
      <c r="E564" s="3">
        <f t="shared" si="16"/>
        <v>16.72</v>
      </c>
      <c r="F564" s="5">
        <f t="shared" si="17"/>
        <v>2007</v>
      </c>
      <c r="G564" s="5"/>
      <c r="H564" s="5"/>
    </row>
    <row r="565" spans="1:8" x14ac:dyDescent="0.25">
      <c r="A565" s="1">
        <v>39393</v>
      </c>
      <c r="B565" t="s">
        <v>7</v>
      </c>
      <c r="C565">
        <v>143</v>
      </c>
      <c r="D565" s="3">
        <f>VLOOKUP(F565,$H$5:$I$14,2,0)</f>
        <v>2.09</v>
      </c>
      <c r="E565" s="3">
        <f t="shared" si="16"/>
        <v>298.87</v>
      </c>
      <c r="F565" s="5">
        <f t="shared" si="17"/>
        <v>2007</v>
      </c>
      <c r="G565" s="5"/>
      <c r="H565" s="5"/>
    </row>
    <row r="566" spans="1:8" x14ac:dyDescent="0.25">
      <c r="A566" s="1">
        <v>39394</v>
      </c>
      <c r="B566" t="s">
        <v>18</v>
      </c>
      <c r="C566">
        <v>20</v>
      </c>
      <c r="D566" s="3">
        <f>VLOOKUP(F566,$H$5:$I$14,2,0)</f>
        <v>2.09</v>
      </c>
      <c r="E566" s="3">
        <f t="shared" si="16"/>
        <v>41.8</v>
      </c>
      <c r="F566" s="5">
        <f t="shared" si="17"/>
        <v>2007</v>
      </c>
      <c r="G566" s="5"/>
      <c r="H566" s="5"/>
    </row>
    <row r="567" spans="1:8" x14ac:dyDescent="0.25">
      <c r="A567" s="1">
        <v>39397</v>
      </c>
      <c r="B567" t="s">
        <v>14</v>
      </c>
      <c r="C567">
        <v>396</v>
      </c>
      <c r="D567" s="3">
        <f>VLOOKUP(F567,$H$5:$I$14,2,0)</f>
        <v>2.09</v>
      </c>
      <c r="E567" s="3">
        <f t="shared" si="16"/>
        <v>827.64</v>
      </c>
      <c r="F567" s="5">
        <f t="shared" si="17"/>
        <v>2007</v>
      </c>
      <c r="G567" s="5"/>
      <c r="H567" s="5"/>
    </row>
    <row r="568" spans="1:8" x14ac:dyDescent="0.25">
      <c r="A568" s="1">
        <v>39398</v>
      </c>
      <c r="B568" t="s">
        <v>69</v>
      </c>
      <c r="C568">
        <v>168</v>
      </c>
      <c r="D568" s="3">
        <f>VLOOKUP(F568,$H$5:$I$14,2,0)</f>
        <v>2.09</v>
      </c>
      <c r="E568" s="3">
        <f t="shared" si="16"/>
        <v>351.12</v>
      </c>
      <c r="F568" s="5">
        <f t="shared" si="17"/>
        <v>2007</v>
      </c>
      <c r="G568" s="5"/>
      <c r="H568" s="5"/>
    </row>
    <row r="569" spans="1:8" x14ac:dyDescent="0.25">
      <c r="A569" s="1">
        <v>39399</v>
      </c>
      <c r="B569" t="s">
        <v>69</v>
      </c>
      <c r="C569">
        <v>69</v>
      </c>
      <c r="D569" s="3">
        <f>VLOOKUP(F569,$H$5:$I$14,2,0)</f>
        <v>2.09</v>
      </c>
      <c r="E569" s="3">
        <f t="shared" si="16"/>
        <v>144.20999999999998</v>
      </c>
      <c r="F569" s="5">
        <f t="shared" si="17"/>
        <v>2007</v>
      </c>
      <c r="G569" s="5"/>
      <c r="H569" s="5"/>
    </row>
    <row r="570" spans="1:8" x14ac:dyDescent="0.25">
      <c r="A570" s="1">
        <v>39407</v>
      </c>
      <c r="B570" t="s">
        <v>30</v>
      </c>
      <c r="C570">
        <v>99</v>
      </c>
      <c r="D570" s="3">
        <f>VLOOKUP(F570,$H$5:$I$14,2,0)</f>
        <v>2.09</v>
      </c>
      <c r="E570" s="3">
        <f t="shared" si="16"/>
        <v>206.91</v>
      </c>
      <c r="F570" s="5">
        <f t="shared" si="17"/>
        <v>2007</v>
      </c>
      <c r="G570" s="5"/>
      <c r="H570" s="5"/>
    </row>
    <row r="571" spans="1:8" x14ac:dyDescent="0.25">
      <c r="A571" s="1">
        <v>39407</v>
      </c>
      <c r="B571" t="s">
        <v>123</v>
      </c>
      <c r="C571">
        <v>57</v>
      </c>
      <c r="D571" s="3">
        <f>VLOOKUP(F571,$H$5:$I$14,2,0)</f>
        <v>2.09</v>
      </c>
      <c r="E571" s="3">
        <f t="shared" si="16"/>
        <v>119.13</v>
      </c>
      <c r="F571" s="5">
        <f t="shared" si="17"/>
        <v>2007</v>
      </c>
      <c r="G571" s="5"/>
      <c r="H571" s="5"/>
    </row>
    <row r="572" spans="1:8" x14ac:dyDescent="0.25">
      <c r="A572" s="1">
        <v>39408</v>
      </c>
      <c r="B572" t="s">
        <v>6</v>
      </c>
      <c r="C572">
        <v>103</v>
      </c>
      <c r="D572" s="3">
        <f>VLOOKUP(F572,$H$5:$I$14,2,0)</f>
        <v>2.09</v>
      </c>
      <c r="E572" s="3">
        <f t="shared" si="16"/>
        <v>215.26999999999998</v>
      </c>
      <c r="F572" s="5">
        <f t="shared" si="17"/>
        <v>2007</v>
      </c>
      <c r="G572" s="5"/>
      <c r="H572" s="5"/>
    </row>
    <row r="573" spans="1:8" x14ac:dyDescent="0.25">
      <c r="A573" s="1">
        <v>39409</v>
      </c>
      <c r="B573" t="s">
        <v>124</v>
      </c>
      <c r="C573">
        <v>2</v>
      </c>
      <c r="D573" s="3">
        <f>VLOOKUP(F573,$H$5:$I$14,2,0)</f>
        <v>2.09</v>
      </c>
      <c r="E573" s="3">
        <f t="shared" si="16"/>
        <v>4.18</v>
      </c>
      <c r="F573" s="5">
        <f t="shared" si="17"/>
        <v>2007</v>
      </c>
      <c r="G573" s="5"/>
      <c r="H573" s="5"/>
    </row>
    <row r="574" spans="1:8" x14ac:dyDescent="0.25">
      <c r="A574" s="1">
        <v>39412</v>
      </c>
      <c r="B574" t="s">
        <v>52</v>
      </c>
      <c r="C574">
        <v>88</v>
      </c>
      <c r="D574" s="3">
        <f>VLOOKUP(F574,$H$5:$I$14,2,0)</f>
        <v>2.09</v>
      </c>
      <c r="E574" s="3">
        <f t="shared" si="16"/>
        <v>183.92</v>
      </c>
      <c r="F574" s="5">
        <f t="shared" si="17"/>
        <v>2007</v>
      </c>
      <c r="G574" s="5"/>
      <c r="H574" s="5"/>
    </row>
    <row r="575" spans="1:8" x14ac:dyDescent="0.25">
      <c r="A575" s="1">
        <v>39414</v>
      </c>
      <c r="B575" t="s">
        <v>37</v>
      </c>
      <c r="C575">
        <v>85</v>
      </c>
      <c r="D575" s="3">
        <f>VLOOKUP(F575,$H$5:$I$14,2,0)</f>
        <v>2.09</v>
      </c>
      <c r="E575" s="3">
        <f t="shared" si="16"/>
        <v>177.64999999999998</v>
      </c>
      <c r="F575" s="5">
        <f t="shared" si="17"/>
        <v>2007</v>
      </c>
      <c r="G575" s="5"/>
      <c r="H575" s="5"/>
    </row>
    <row r="576" spans="1:8" x14ac:dyDescent="0.25">
      <c r="A576" s="1">
        <v>39414</v>
      </c>
      <c r="B576" t="s">
        <v>7</v>
      </c>
      <c r="C576">
        <v>216</v>
      </c>
      <c r="D576" s="3">
        <f>VLOOKUP(F576,$H$5:$I$14,2,0)</f>
        <v>2.09</v>
      </c>
      <c r="E576" s="3">
        <f t="shared" si="16"/>
        <v>451.43999999999994</v>
      </c>
      <c r="F576" s="5">
        <f t="shared" si="17"/>
        <v>2007</v>
      </c>
      <c r="G576" s="5"/>
      <c r="H576" s="5"/>
    </row>
    <row r="577" spans="1:8" x14ac:dyDescent="0.25">
      <c r="A577" s="1">
        <v>39416</v>
      </c>
      <c r="B577" t="s">
        <v>7</v>
      </c>
      <c r="C577">
        <v>140</v>
      </c>
      <c r="D577" s="3">
        <f>VLOOKUP(F577,$H$5:$I$14,2,0)</f>
        <v>2.09</v>
      </c>
      <c r="E577" s="3">
        <f t="shared" si="16"/>
        <v>292.59999999999997</v>
      </c>
      <c r="F577" s="5">
        <f t="shared" si="17"/>
        <v>2007</v>
      </c>
      <c r="G577" s="5"/>
      <c r="H577" s="5"/>
    </row>
    <row r="578" spans="1:8" x14ac:dyDescent="0.25">
      <c r="A578" s="1">
        <v>39421</v>
      </c>
      <c r="B578" t="s">
        <v>50</v>
      </c>
      <c r="C578">
        <v>377</v>
      </c>
      <c r="D578" s="3">
        <f>VLOOKUP(F578,$H$5:$I$14,2,0)</f>
        <v>2.09</v>
      </c>
      <c r="E578" s="3">
        <f t="shared" ref="E578:E641" si="18">C578*D578</f>
        <v>787.93</v>
      </c>
      <c r="F578" s="5">
        <f t="shared" si="17"/>
        <v>2007</v>
      </c>
      <c r="G578" s="5"/>
      <c r="H578" s="5"/>
    </row>
    <row r="579" spans="1:8" x14ac:dyDescent="0.25">
      <c r="A579" s="1">
        <v>39423</v>
      </c>
      <c r="B579" t="s">
        <v>35</v>
      </c>
      <c r="C579">
        <v>89</v>
      </c>
      <c r="D579" s="3">
        <f>VLOOKUP(F579,$H$5:$I$14,2,0)</f>
        <v>2.09</v>
      </c>
      <c r="E579" s="3">
        <f t="shared" si="18"/>
        <v>186.01</v>
      </c>
      <c r="F579" s="5">
        <f t="shared" ref="F579:F642" si="19">YEAR(A579)</f>
        <v>2007</v>
      </c>
      <c r="G579" s="5"/>
      <c r="H579" s="5"/>
    </row>
    <row r="580" spans="1:8" x14ac:dyDescent="0.25">
      <c r="A580" s="1">
        <v>39425</v>
      </c>
      <c r="B580" t="s">
        <v>12</v>
      </c>
      <c r="C580">
        <v>181</v>
      </c>
      <c r="D580" s="3">
        <f>VLOOKUP(F580,$H$5:$I$14,2,0)</f>
        <v>2.09</v>
      </c>
      <c r="E580" s="3">
        <f t="shared" si="18"/>
        <v>378.28999999999996</v>
      </c>
      <c r="F580" s="5">
        <f t="shared" si="19"/>
        <v>2007</v>
      </c>
      <c r="G580" s="5"/>
      <c r="H580" s="5"/>
    </row>
    <row r="581" spans="1:8" x14ac:dyDescent="0.25">
      <c r="A581" s="1">
        <v>39427</v>
      </c>
      <c r="B581" t="s">
        <v>69</v>
      </c>
      <c r="C581">
        <v>131</v>
      </c>
      <c r="D581" s="3">
        <f>VLOOKUP(F581,$H$5:$I$14,2,0)</f>
        <v>2.09</v>
      </c>
      <c r="E581" s="3">
        <f t="shared" si="18"/>
        <v>273.78999999999996</v>
      </c>
      <c r="F581" s="5">
        <f t="shared" si="19"/>
        <v>2007</v>
      </c>
      <c r="G581" s="5"/>
      <c r="H581" s="5"/>
    </row>
    <row r="582" spans="1:8" x14ac:dyDescent="0.25">
      <c r="A582" s="1">
        <v>39427</v>
      </c>
      <c r="B582" t="s">
        <v>80</v>
      </c>
      <c r="C582">
        <v>43</v>
      </c>
      <c r="D582" s="3">
        <f>VLOOKUP(F582,$H$5:$I$14,2,0)</f>
        <v>2.09</v>
      </c>
      <c r="E582" s="3">
        <f t="shared" si="18"/>
        <v>89.86999999999999</v>
      </c>
      <c r="F582" s="5">
        <f t="shared" si="19"/>
        <v>2007</v>
      </c>
      <c r="G582" s="5"/>
      <c r="H582" s="5"/>
    </row>
    <row r="583" spans="1:8" x14ac:dyDescent="0.25">
      <c r="A583" s="1">
        <v>39428</v>
      </c>
      <c r="B583" t="s">
        <v>30</v>
      </c>
      <c r="C583">
        <v>166</v>
      </c>
      <c r="D583" s="3">
        <f>VLOOKUP(F583,$H$5:$I$14,2,0)</f>
        <v>2.09</v>
      </c>
      <c r="E583" s="3">
        <f t="shared" si="18"/>
        <v>346.94</v>
      </c>
      <c r="F583" s="5">
        <f t="shared" si="19"/>
        <v>2007</v>
      </c>
      <c r="G583" s="5"/>
      <c r="H583" s="5"/>
    </row>
    <row r="584" spans="1:8" x14ac:dyDescent="0.25">
      <c r="A584" s="1">
        <v>39428</v>
      </c>
      <c r="B584" t="s">
        <v>78</v>
      </c>
      <c r="C584">
        <v>192</v>
      </c>
      <c r="D584" s="3">
        <f>VLOOKUP(F584,$H$5:$I$14,2,0)</f>
        <v>2.09</v>
      </c>
      <c r="E584" s="3">
        <f t="shared" si="18"/>
        <v>401.28</v>
      </c>
      <c r="F584" s="5">
        <f t="shared" si="19"/>
        <v>2007</v>
      </c>
      <c r="G584" s="5"/>
      <c r="H584" s="5"/>
    </row>
    <row r="585" spans="1:8" x14ac:dyDescent="0.25">
      <c r="A585" s="1">
        <v>39430</v>
      </c>
      <c r="B585" t="s">
        <v>16</v>
      </c>
      <c r="C585">
        <v>7</v>
      </c>
      <c r="D585" s="3">
        <f>VLOOKUP(F585,$H$5:$I$14,2,0)</f>
        <v>2.09</v>
      </c>
      <c r="E585" s="3">
        <f t="shared" si="18"/>
        <v>14.629999999999999</v>
      </c>
      <c r="F585" s="5">
        <f t="shared" si="19"/>
        <v>2007</v>
      </c>
      <c r="G585" s="5"/>
      <c r="H585" s="5"/>
    </row>
    <row r="586" spans="1:8" x14ac:dyDescent="0.25">
      <c r="A586" s="1">
        <v>39432</v>
      </c>
      <c r="B586" t="s">
        <v>53</v>
      </c>
      <c r="C586">
        <v>11</v>
      </c>
      <c r="D586" s="3">
        <f>VLOOKUP(F586,$H$5:$I$14,2,0)</f>
        <v>2.09</v>
      </c>
      <c r="E586" s="3">
        <f t="shared" si="18"/>
        <v>22.99</v>
      </c>
      <c r="F586" s="5">
        <f t="shared" si="19"/>
        <v>2007</v>
      </c>
      <c r="G586" s="5"/>
      <c r="H586" s="5"/>
    </row>
    <row r="587" spans="1:8" x14ac:dyDescent="0.25">
      <c r="A587" s="1">
        <v>39432</v>
      </c>
      <c r="B587" t="s">
        <v>19</v>
      </c>
      <c r="C587">
        <v>146</v>
      </c>
      <c r="D587" s="3">
        <f>VLOOKUP(F587,$H$5:$I$14,2,0)</f>
        <v>2.09</v>
      </c>
      <c r="E587" s="3">
        <f t="shared" si="18"/>
        <v>305.14</v>
      </c>
      <c r="F587" s="5">
        <f t="shared" si="19"/>
        <v>2007</v>
      </c>
      <c r="G587" s="5"/>
      <c r="H587" s="5"/>
    </row>
    <row r="588" spans="1:8" x14ac:dyDescent="0.25">
      <c r="A588" s="1">
        <v>39433</v>
      </c>
      <c r="B588" t="s">
        <v>45</v>
      </c>
      <c r="C588">
        <v>138</v>
      </c>
      <c r="D588" s="3">
        <f>VLOOKUP(F588,$H$5:$I$14,2,0)</f>
        <v>2.09</v>
      </c>
      <c r="E588" s="3">
        <f t="shared" si="18"/>
        <v>288.41999999999996</v>
      </c>
      <c r="F588" s="5">
        <f t="shared" si="19"/>
        <v>2007</v>
      </c>
      <c r="G588" s="5"/>
      <c r="H588" s="5"/>
    </row>
    <row r="589" spans="1:8" x14ac:dyDescent="0.25">
      <c r="A589" s="1">
        <v>39434</v>
      </c>
      <c r="B589" t="s">
        <v>23</v>
      </c>
      <c r="C589">
        <v>138</v>
      </c>
      <c r="D589" s="3">
        <f>VLOOKUP(F589,$H$5:$I$14,2,0)</f>
        <v>2.09</v>
      </c>
      <c r="E589" s="3">
        <f t="shared" si="18"/>
        <v>288.41999999999996</v>
      </c>
      <c r="F589" s="5">
        <f t="shared" si="19"/>
        <v>2007</v>
      </c>
      <c r="G589" s="5"/>
      <c r="H589" s="5"/>
    </row>
    <row r="590" spans="1:8" x14ac:dyDescent="0.25">
      <c r="A590" s="1">
        <v>39434</v>
      </c>
      <c r="B590" t="s">
        <v>50</v>
      </c>
      <c r="C590">
        <v>482</v>
      </c>
      <c r="D590" s="3">
        <f>VLOOKUP(F590,$H$5:$I$14,2,0)</f>
        <v>2.09</v>
      </c>
      <c r="E590" s="3">
        <f t="shared" si="18"/>
        <v>1007.3799999999999</v>
      </c>
      <c r="F590" s="5">
        <f t="shared" si="19"/>
        <v>2007</v>
      </c>
      <c r="G590" s="5"/>
      <c r="H590" s="5"/>
    </row>
    <row r="591" spans="1:8" x14ac:dyDescent="0.25">
      <c r="A591" s="1">
        <v>39436</v>
      </c>
      <c r="B591" t="s">
        <v>50</v>
      </c>
      <c r="C591">
        <v>481</v>
      </c>
      <c r="D591" s="3">
        <f>VLOOKUP(F591,$H$5:$I$14,2,0)</f>
        <v>2.09</v>
      </c>
      <c r="E591" s="3">
        <f t="shared" si="18"/>
        <v>1005.29</v>
      </c>
      <c r="F591" s="5">
        <f t="shared" si="19"/>
        <v>2007</v>
      </c>
      <c r="G591" s="5"/>
      <c r="H591" s="5"/>
    </row>
    <row r="592" spans="1:8" x14ac:dyDescent="0.25">
      <c r="A592" s="1">
        <v>39438</v>
      </c>
      <c r="B592" t="s">
        <v>45</v>
      </c>
      <c r="C592">
        <v>258</v>
      </c>
      <c r="D592" s="3">
        <f>VLOOKUP(F592,$H$5:$I$14,2,0)</f>
        <v>2.09</v>
      </c>
      <c r="E592" s="3">
        <f t="shared" si="18"/>
        <v>539.21999999999991</v>
      </c>
      <c r="F592" s="5">
        <f t="shared" si="19"/>
        <v>2007</v>
      </c>
      <c r="G592" s="5"/>
      <c r="H592" s="5"/>
    </row>
    <row r="593" spans="1:8" x14ac:dyDescent="0.25">
      <c r="A593" s="1">
        <v>39440</v>
      </c>
      <c r="B593" t="s">
        <v>19</v>
      </c>
      <c r="C593">
        <v>100</v>
      </c>
      <c r="D593" s="3">
        <f>VLOOKUP(F593,$H$5:$I$14,2,0)</f>
        <v>2.09</v>
      </c>
      <c r="E593" s="3">
        <f t="shared" si="18"/>
        <v>209</v>
      </c>
      <c r="F593" s="5">
        <f t="shared" si="19"/>
        <v>2007</v>
      </c>
      <c r="G593" s="5"/>
      <c r="H593" s="5"/>
    </row>
    <row r="594" spans="1:8" x14ac:dyDescent="0.25">
      <c r="A594" s="1">
        <v>39440</v>
      </c>
      <c r="B594" t="s">
        <v>69</v>
      </c>
      <c r="C594">
        <v>86</v>
      </c>
      <c r="D594" s="3">
        <f>VLOOKUP(F594,$H$5:$I$14,2,0)</f>
        <v>2.09</v>
      </c>
      <c r="E594" s="3">
        <f t="shared" si="18"/>
        <v>179.73999999999998</v>
      </c>
      <c r="F594" s="5">
        <f t="shared" si="19"/>
        <v>2007</v>
      </c>
      <c r="G594" s="5"/>
      <c r="H594" s="5"/>
    </row>
    <row r="595" spans="1:8" x14ac:dyDescent="0.25">
      <c r="A595" s="1">
        <v>39443</v>
      </c>
      <c r="B595" t="s">
        <v>28</v>
      </c>
      <c r="C595">
        <v>165</v>
      </c>
      <c r="D595" s="3">
        <f>VLOOKUP(F595,$H$5:$I$14,2,0)</f>
        <v>2.09</v>
      </c>
      <c r="E595" s="3">
        <f t="shared" si="18"/>
        <v>344.84999999999997</v>
      </c>
      <c r="F595" s="5">
        <f t="shared" si="19"/>
        <v>2007</v>
      </c>
      <c r="G595" s="5"/>
      <c r="H595" s="5"/>
    </row>
    <row r="596" spans="1:8" x14ac:dyDescent="0.25">
      <c r="A596" s="1">
        <v>39444</v>
      </c>
      <c r="B596" t="s">
        <v>100</v>
      </c>
      <c r="C596">
        <v>4</v>
      </c>
      <c r="D596" s="3">
        <f>VLOOKUP(F596,$H$5:$I$14,2,0)</f>
        <v>2.09</v>
      </c>
      <c r="E596" s="3">
        <f t="shared" si="18"/>
        <v>8.36</v>
      </c>
      <c r="F596" s="5">
        <f t="shared" si="19"/>
        <v>2007</v>
      </c>
      <c r="G596" s="5"/>
      <c r="H596" s="5"/>
    </row>
    <row r="597" spans="1:8" x14ac:dyDescent="0.25">
      <c r="A597" s="1">
        <v>39445</v>
      </c>
      <c r="B597" t="s">
        <v>23</v>
      </c>
      <c r="C597">
        <v>156</v>
      </c>
      <c r="D597" s="3">
        <f>VLOOKUP(F597,$H$5:$I$14,2,0)</f>
        <v>2.09</v>
      </c>
      <c r="E597" s="3">
        <f t="shared" si="18"/>
        <v>326.03999999999996</v>
      </c>
      <c r="F597" s="5">
        <f t="shared" si="19"/>
        <v>2007</v>
      </c>
      <c r="G597" s="5"/>
      <c r="H597" s="5"/>
    </row>
    <row r="598" spans="1:8" x14ac:dyDescent="0.25">
      <c r="A598" s="1">
        <v>39446</v>
      </c>
      <c r="B598" t="s">
        <v>45</v>
      </c>
      <c r="C598">
        <v>320</v>
      </c>
      <c r="D598" s="3">
        <f>VLOOKUP(F598,$H$5:$I$14,2,0)</f>
        <v>2.09</v>
      </c>
      <c r="E598" s="3">
        <f t="shared" si="18"/>
        <v>668.8</v>
      </c>
      <c r="F598" s="5">
        <f t="shared" si="19"/>
        <v>2007</v>
      </c>
      <c r="G598" s="5"/>
      <c r="H598" s="5"/>
    </row>
    <row r="599" spans="1:8" x14ac:dyDescent="0.25">
      <c r="A599" s="1">
        <v>39448</v>
      </c>
      <c r="B599" t="s">
        <v>15</v>
      </c>
      <c r="C599">
        <v>1</v>
      </c>
      <c r="D599" s="3">
        <f>VLOOKUP(F599,$H$5:$I$14,2,0)</f>
        <v>2.15</v>
      </c>
      <c r="E599" s="3">
        <f t="shared" si="18"/>
        <v>2.15</v>
      </c>
      <c r="F599" s="5">
        <f t="shared" si="19"/>
        <v>2008</v>
      </c>
      <c r="G599" s="5"/>
      <c r="H599" s="5"/>
    </row>
    <row r="600" spans="1:8" x14ac:dyDescent="0.25">
      <c r="A600" s="1">
        <v>39448</v>
      </c>
      <c r="B600" t="s">
        <v>8</v>
      </c>
      <c r="C600">
        <v>81</v>
      </c>
      <c r="D600" s="3">
        <f>VLOOKUP(F600,$H$5:$I$14,2,0)</f>
        <v>2.15</v>
      </c>
      <c r="E600" s="3">
        <f t="shared" si="18"/>
        <v>174.15</v>
      </c>
      <c r="F600" s="5">
        <f t="shared" si="19"/>
        <v>2008</v>
      </c>
      <c r="G600" s="5"/>
      <c r="H600" s="5"/>
    </row>
    <row r="601" spans="1:8" x14ac:dyDescent="0.25">
      <c r="A601" s="1">
        <v>39448</v>
      </c>
      <c r="B601" t="s">
        <v>50</v>
      </c>
      <c r="C601">
        <v>438</v>
      </c>
      <c r="D601" s="3">
        <f>VLOOKUP(F601,$H$5:$I$14,2,0)</f>
        <v>2.15</v>
      </c>
      <c r="E601" s="3">
        <f t="shared" si="18"/>
        <v>941.69999999999993</v>
      </c>
      <c r="F601" s="5">
        <f t="shared" si="19"/>
        <v>2008</v>
      </c>
      <c r="G601" s="5"/>
      <c r="H601" s="5"/>
    </row>
    <row r="602" spans="1:8" x14ac:dyDescent="0.25">
      <c r="A602" s="1">
        <v>39449</v>
      </c>
      <c r="B602" t="s">
        <v>38</v>
      </c>
      <c r="C602">
        <v>1</v>
      </c>
      <c r="D602" s="3">
        <f>VLOOKUP(F602,$H$5:$I$14,2,0)</f>
        <v>2.15</v>
      </c>
      <c r="E602" s="3">
        <f t="shared" si="18"/>
        <v>2.15</v>
      </c>
      <c r="F602" s="5">
        <f t="shared" si="19"/>
        <v>2008</v>
      </c>
      <c r="G602" s="5"/>
      <c r="H602" s="5"/>
    </row>
    <row r="603" spans="1:8" x14ac:dyDescent="0.25">
      <c r="A603" s="1">
        <v>39453</v>
      </c>
      <c r="B603" t="s">
        <v>78</v>
      </c>
      <c r="C603">
        <v>173</v>
      </c>
      <c r="D603" s="3">
        <f>VLOOKUP(F603,$H$5:$I$14,2,0)</f>
        <v>2.15</v>
      </c>
      <c r="E603" s="3">
        <f t="shared" si="18"/>
        <v>371.95</v>
      </c>
      <c r="F603" s="5">
        <f t="shared" si="19"/>
        <v>2008</v>
      </c>
      <c r="G603" s="5"/>
      <c r="H603" s="5"/>
    </row>
    <row r="604" spans="1:8" x14ac:dyDescent="0.25">
      <c r="A604" s="1">
        <v>39456</v>
      </c>
      <c r="B604" t="s">
        <v>24</v>
      </c>
      <c r="C604">
        <v>412</v>
      </c>
      <c r="D604" s="3">
        <f>VLOOKUP(F604,$H$5:$I$14,2,0)</f>
        <v>2.15</v>
      </c>
      <c r="E604" s="3">
        <f t="shared" si="18"/>
        <v>885.8</v>
      </c>
      <c r="F604" s="5">
        <f t="shared" si="19"/>
        <v>2008</v>
      </c>
      <c r="G604" s="5"/>
      <c r="H604" s="5"/>
    </row>
    <row r="605" spans="1:8" x14ac:dyDescent="0.25">
      <c r="A605" s="1">
        <v>39456</v>
      </c>
      <c r="B605" t="s">
        <v>151</v>
      </c>
      <c r="C605">
        <v>13</v>
      </c>
      <c r="D605" s="3">
        <f>VLOOKUP(F605,$H$5:$I$14,2,0)</f>
        <v>2.15</v>
      </c>
      <c r="E605" s="3">
        <f t="shared" si="18"/>
        <v>27.95</v>
      </c>
      <c r="F605" s="5">
        <f t="shared" si="19"/>
        <v>2008</v>
      </c>
      <c r="G605" s="5"/>
      <c r="H605" s="5"/>
    </row>
    <row r="606" spans="1:8" x14ac:dyDescent="0.25">
      <c r="A606" s="1">
        <v>39457</v>
      </c>
      <c r="B606" t="s">
        <v>55</v>
      </c>
      <c r="C606">
        <v>130</v>
      </c>
      <c r="D606" s="3">
        <f>VLOOKUP(F606,$H$5:$I$14,2,0)</f>
        <v>2.15</v>
      </c>
      <c r="E606" s="3">
        <f t="shared" si="18"/>
        <v>279.5</v>
      </c>
      <c r="F606" s="5">
        <f t="shared" si="19"/>
        <v>2008</v>
      </c>
      <c r="G606" s="5"/>
      <c r="H606" s="5"/>
    </row>
    <row r="607" spans="1:8" x14ac:dyDescent="0.25">
      <c r="A607" s="1">
        <v>39459</v>
      </c>
      <c r="B607" t="s">
        <v>152</v>
      </c>
      <c r="C607">
        <v>4</v>
      </c>
      <c r="D607" s="3">
        <f>VLOOKUP(F607,$H$5:$I$14,2,0)</f>
        <v>2.15</v>
      </c>
      <c r="E607" s="3">
        <f t="shared" si="18"/>
        <v>8.6</v>
      </c>
      <c r="F607" s="5">
        <f t="shared" si="19"/>
        <v>2008</v>
      </c>
      <c r="G607" s="5"/>
      <c r="H607" s="5"/>
    </row>
    <row r="608" spans="1:8" x14ac:dyDescent="0.25">
      <c r="A608" s="1">
        <v>39462</v>
      </c>
      <c r="B608" t="s">
        <v>55</v>
      </c>
      <c r="C608">
        <v>176</v>
      </c>
      <c r="D608" s="3">
        <f>VLOOKUP(F608,$H$5:$I$14,2,0)</f>
        <v>2.15</v>
      </c>
      <c r="E608" s="3">
        <f t="shared" si="18"/>
        <v>378.4</v>
      </c>
      <c r="F608" s="5">
        <f t="shared" si="19"/>
        <v>2008</v>
      </c>
      <c r="G608" s="5"/>
      <c r="H608" s="5"/>
    </row>
    <row r="609" spans="1:8" x14ac:dyDescent="0.25">
      <c r="A609" s="1">
        <v>39464</v>
      </c>
      <c r="B609" t="s">
        <v>89</v>
      </c>
      <c r="C609">
        <v>14</v>
      </c>
      <c r="D609" s="3">
        <f>VLOOKUP(F609,$H$5:$I$14,2,0)</f>
        <v>2.15</v>
      </c>
      <c r="E609" s="3">
        <f t="shared" si="18"/>
        <v>30.099999999999998</v>
      </c>
      <c r="F609" s="5">
        <f t="shared" si="19"/>
        <v>2008</v>
      </c>
      <c r="G609" s="5"/>
      <c r="H609" s="5"/>
    </row>
    <row r="610" spans="1:8" x14ac:dyDescent="0.25">
      <c r="A610" s="1">
        <v>39465</v>
      </c>
      <c r="B610" t="s">
        <v>55</v>
      </c>
      <c r="C610">
        <v>97</v>
      </c>
      <c r="D610" s="3">
        <f>VLOOKUP(F610,$H$5:$I$14,2,0)</f>
        <v>2.15</v>
      </c>
      <c r="E610" s="3">
        <f t="shared" si="18"/>
        <v>208.54999999999998</v>
      </c>
      <c r="F610" s="5">
        <f t="shared" si="19"/>
        <v>2008</v>
      </c>
      <c r="G610" s="5"/>
      <c r="H610" s="5"/>
    </row>
    <row r="611" spans="1:8" x14ac:dyDescent="0.25">
      <c r="A611" s="1">
        <v>39468</v>
      </c>
      <c r="B611" t="s">
        <v>61</v>
      </c>
      <c r="C611">
        <v>81</v>
      </c>
      <c r="D611" s="3">
        <f>VLOOKUP(F611,$H$5:$I$14,2,0)</f>
        <v>2.15</v>
      </c>
      <c r="E611" s="3">
        <f t="shared" si="18"/>
        <v>174.15</v>
      </c>
      <c r="F611" s="5">
        <f t="shared" si="19"/>
        <v>2008</v>
      </c>
      <c r="G611" s="5"/>
      <c r="H611" s="5"/>
    </row>
    <row r="612" spans="1:8" x14ac:dyDescent="0.25">
      <c r="A612" s="1">
        <v>39469</v>
      </c>
      <c r="B612" t="s">
        <v>23</v>
      </c>
      <c r="C612">
        <v>179</v>
      </c>
      <c r="D612" s="3">
        <f>VLOOKUP(F612,$H$5:$I$14,2,0)</f>
        <v>2.15</v>
      </c>
      <c r="E612" s="3">
        <f t="shared" si="18"/>
        <v>384.84999999999997</v>
      </c>
      <c r="F612" s="5">
        <f t="shared" si="19"/>
        <v>2008</v>
      </c>
      <c r="G612" s="5"/>
      <c r="H612" s="5"/>
    </row>
    <row r="613" spans="1:8" x14ac:dyDescent="0.25">
      <c r="A613" s="1">
        <v>39470</v>
      </c>
      <c r="B613" t="s">
        <v>37</v>
      </c>
      <c r="C613">
        <v>132</v>
      </c>
      <c r="D613" s="3">
        <f>VLOOKUP(F613,$H$5:$I$14,2,0)</f>
        <v>2.15</v>
      </c>
      <c r="E613" s="3">
        <f t="shared" si="18"/>
        <v>283.8</v>
      </c>
      <c r="F613" s="5">
        <f t="shared" si="19"/>
        <v>2008</v>
      </c>
      <c r="G613" s="5"/>
      <c r="H613" s="5"/>
    </row>
    <row r="614" spans="1:8" x14ac:dyDescent="0.25">
      <c r="A614" s="1">
        <v>39470</v>
      </c>
      <c r="B614" t="s">
        <v>153</v>
      </c>
      <c r="C614">
        <v>5</v>
      </c>
      <c r="D614" s="3">
        <f>VLOOKUP(F614,$H$5:$I$14,2,0)</f>
        <v>2.15</v>
      </c>
      <c r="E614" s="3">
        <f t="shared" si="18"/>
        <v>10.75</v>
      </c>
      <c r="F614" s="5">
        <f t="shared" si="19"/>
        <v>2008</v>
      </c>
      <c r="G614" s="5"/>
      <c r="H614" s="5"/>
    </row>
    <row r="615" spans="1:8" x14ac:dyDescent="0.25">
      <c r="A615" s="1">
        <v>39470</v>
      </c>
      <c r="B615" t="s">
        <v>18</v>
      </c>
      <c r="C615">
        <v>100</v>
      </c>
      <c r="D615" s="3">
        <f>VLOOKUP(F615,$H$5:$I$14,2,0)</f>
        <v>2.15</v>
      </c>
      <c r="E615" s="3">
        <f t="shared" si="18"/>
        <v>215</v>
      </c>
      <c r="F615" s="5">
        <f t="shared" si="19"/>
        <v>2008</v>
      </c>
      <c r="G615" s="5"/>
      <c r="H615" s="5"/>
    </row>
    <row r="616" spans="1:8" x14ac:dyDescent="0.25">
      <c r="A616" s="1">
        <v>39474</v>
      </c>
      <c r="B616" t="s">
        <v>154</v>
      </c>
      <c r="C616">
        <v>6</v>
      </c>
      <c r="D616" s="3">
        <f>VLOOKUP(F616,$H$5:$I$14,2,0)</f>
        <v>2.15</v>
      </c>
      <c r="E616" s="3">
        <f t="shared" si="18"/>
        <v>12.899999999999999</v>
      </c>
      <c r="F616" s="5">
        <f t="shared" si="19"/>
        <v>2008</v>
      </c>
      <c r="G616" s="5"/>
      <c r="H616" s="5"/>
    </row>
    <row r="617" spans="1:8" x14ac:dyDescent="0.25">
      <c r="A617" s="1">
        <v>39481</v>
      </c>
      <c r="B617" t="s">
        <v>24</v>
      </c>
      <c r="C617">
        <v>171</v>
      </c>
      <c r="D617" s="3">
        <f>VLOOKUP(F617,$H$5:$I$14,2,0)</f>
        <v>2.15</v>
      </c>
      <c r="E617" s="3">
        <f t="shared" si="18"/>
        <v>367.65</v>
      </c>
      <c r="F617" s="5">
        <f t="shared" si="19"/>
        <v>2008</v>
      </c>
      <c r="G617" s="5"/>
      <c r="H617" s="5"/>
    </row>
    <row r="618" spans="1:8" x14ac:dyDescent="0.25">
      <c r="A618" s="1">
        <v>39483</v>
      </c>
      <c r="B618" t="s">
        <v>14</v>
      </c>
      <c r="C618">
        <v>333</v>
      </c>
      <c r="D618" s="3">
        <f>VLOOKUP(F618,$H$5:$I$14,2,0)</f>
        <v>2.15</v>
      </c>
      <c r="E618" s="3">
        <f t="shared" si="18"/>
        <v>715.94999999999993</v>
      </c>
      <c r="F618" s="5">
        <f t="shared" si="19"/>
        <v>2008</v>
      </c>
      <c r="G618" s="5"/>
      <c r="H618" s="5"/>
    </row>
    <row r="619" spans="1:8" x14ac:dyDescent="0.25">
      <c r="A619" s="1">
        <v>39484</v>
      </c>
      <c r="B619" t="s">
        <v>24</v>
      </c>
      <c r="C619">
        <v>365</v>
      </c>
      <c r="D619" s="3">
        <f>VLOOKUP(F619,$H$5:$I$14,2,0)</f>
        <v>2.15</v>
      </c>
      <c r="E619" s="3">
        <f t="shared" si="18"/>
        <v>784.75</v>
      </c>
      <c r="F619" s="5">
        <f t="shared" si="19"/>
        <v>2008</v>
      </c>
      <c r="G619" s="5"/>
      <c r="H619" s="5"/>
    </row>
    <row r="620" spans="1:8" x14ac:dyDescent="0.25">
      <c r="A620" s="1">
        <v>39484</v>
      </c>
      <c r="B620" t="s">
        <v>112</v>
      </c>
      <c r="C620">
        <v>16</v>
      </c>
      <c r="D620" s="3">
        <f>VLOOKUP(F620,$H$5:$I$14,2,0)</f>
        <v>2.15</v>
      </c>
      <c r="E620" s="3">
        <f t="shared" si="18"/>
        <v>34.4</v>
      </c>
      <c r="F620" s="5">
        <f t="shared" si="19"/>
        <v>2008</v>
      </c>
      <c r="G620" s="5"/>
      <c r="H620" s="5"/>
    </row>
    <row r="621" spans="1:8" x14ac:dyDescent="0.25">
      <c r="A621" s="1">
        <v>39485</v>
      </c>
      <c r="B621" t="s">
        <v>5</v>
      </c>
      <c r="C621">
        <v>211</v>
      </c>
      <c r="D621" s="3">
        <f>VLOOKUP(F621,$H$5:$I$14,2,0)</f>
        <v>2.15</v>
      </c>
      <c r="E621" s="3">
        <f t="shared" si="18"/>
        <v>453.65</v>
      </c>
      <c r="F621" s="5">
        <f t="shared" si="19"/>
        <v>2008</v>
      </c>
      <c r="G621" s="5"/>
      <c r="H621" s="5"/>
    </row>
    <row r="622" spans="1:8" x14ac:dyDescent="0.25">
      <c r="A622" s="1">
        <v>39489</v>
      </c>
      <c r="B622" t="s">
        <v>45</v>
      </c>
      <c r="C622">
        <v>196</v>
      </c>
      <c r="D622" s="3">
        <f>VLOOKUP(F622,$H$5:$I$14,2,0)</f>
        <v>2.15</v>
      </c>
      <c r="E622" s="3">
        <f t="shared" si="18"/>
        <v>421.4</v>
      </c>
      <c r="F622" s="5">
        <f t="shared" si="19"/>
        <v>2008</v>
      </c>
      <c r="G622" s="5"/>
      <c r="H622" s="5"/>
    </row>
    <row r="623" spans="1:8" x14ac:dyDescent="0.25">
      <c r="A623" s="1">
        <v>39490</v>
      </c>
      <c r="B623" t="s">
        <v>155</v>
      </c>
      <c r="C623">
        <v>11</v>
      </c>
      <c r="D623" s="3">
        <f>VLOOKUP(F623,$H$5:$I$14,2,0)</f>
        <v>2.15</v>
      </c>
      <c r="E623" s="3">
        <f t="shared" si="18"/>
        <v>23.65</v>
      </c>
      <c r="F623" s="5">
        <f t="shared" si="19"/>
        <v>2008</v>
      </c>
      <c r="G623" s="5"/>
      <c r="H623" s="5"/>
    </row>
    <row r="624" spans="1:8" x14ac:dyDescent="0.25">
      <c r="A624" s="1">
        <v>39491</v>
      </c>
      <c r="B624" t="s">
        <v>112</v>
      </c>
      <c r="C624">
        <v>17</v>
      </c>
      <c r="D624" s="3">
        <f>VLOOKUP(F624,$H$5:$I$14,2,0)</f>
        <v>2.15</v>
      </c>
      <c r="E624" s="3">
        <f t="shared" si="18"/>
        <v>36.549999999999997</v>
      </c>
      <c r="F624" s="5">
        <f t="shared" si="19"/>
        <v>2008</v>
      </c>
      <c r="G624" s="5"/>
      <c r="H624" s="5"/>
    </row>
    <row r="625" spans="1:8" x14ac:dyDescent="0.25">
      <c r="A625" s="1">
        <v>39494</v>
      </c>
      <c r="B625" t="s">
        <v>66</v>
      </c>
      <c r="C625">
        <v>62</v>
      </c>
      <c r="D625" s="3">
        <f>VLOOKUP(F625,$H$5:$I$14,2,0)</f>
        <v>2.15</v>
      </c>
      <c r="E625" s="3">
        <f t="shared" si="18"/>
        <v>133.29999999999998</v>
      </c>
      <c r="F625" s="5">
        <f t="shared" si="19"/>
        <v>2008</v>
      </c>
      <c r="G625" s="5"/>
      <c r="H625" s="5"/>
    </row>
    <row r="626" spans="1:8" x14ac:dyDescent="0.25">
      <c r="A626" s="1">
        <v>39494</v>
      </c>
      <c r="B626" t="s">
        <v>9</v>
      </c>
      <c r="C626">
        <v>103</v>
      </c>
      <c r="D626" s="3">
        <f>VLOOKUP(F626,$H$5:$I$14,2,0)</f>
        <v>2.15</v>
      </c>
      <c r="E626" s="3">
        <f t="shared" si="18"/>
        <v>221.45</v>
      </c>
      <c r="F626" s="5">
        <f t="shared" si="19"/>
        <v>2008</v>
      </c>
      <c r="G626" s="5"/>
      <c r="H626" s="5"/>
    </row>
    <row r="627" spans="1:8" x14ac:dyDescent="0.25">
      <c r="A627" s="1">
        <v>39494</v>
      </c>
      <c r="B627" t="s">
        <v>32</v>
      </c>
      <c r="C627">
        <v>9</v>
      </c>
      <c r="D627" s="3">
        <f>VLOOKUP(F627,$H$5:$I$14,2,0)</f>
        <v>2.15</v>
      </c>
      <c r="E627" s="3">
        <f t="shared" si="18"/>
        <v>19.349999999999998</v>
      </c>
      <c r="F627" s="5">
        <f t="shared" si="19"/>
        <v>2008</v>
      </c>
      <c r="G627" s="5"/>
      <c r="H627" s="5"/>
    </row>
    <row r="628" spans="1:8" x14ac:dyDescent="0.25">
      <c r="A628" s="1">
        <v>39495</v>
      </c>
      <c r="B628" t="s">
        <v>156</v>
      </c>
      <c r="C628">
        <v>5</v>
      </c>
      <c r="D628" s="3">
        <f>VLOOKUP(F628,$H$5:$I$14,2,0)</f>
        <v>2.15</v>
      </c>
      <c r="E628" s="3">
        <f t="shared" si="18"/>
        <v>10.75</v>
      </c>
      <c r="F628" s="5">
        <f t="shared" si="19"/>
        <v>2008</v>
      </c>
      <c r="G628" s="5"/>
      <c r="H628" s="5"/>
    </row>
    <row r="629" spans="1:8" x14ac:dyDescent="0.25">
      <c r="A629" s="1">
        <v>39495</v>
      </c>
      <c r="B629" t="s">
        <v>45</v>
      </c>
      <c r="C629">
        <v>452</v>
      </c>
      <c r="D629" s="3">
        <f>VLOOKUP(F629,$H$5:$I$14,2,0)</f>
        <v>2.15</v>
      </c>
      <c r="E629" s="3">
        <f t="shared" si="18"/>
        <v>971.8</v>
      </c>
      <c r="F629" s="5">
        <f t="shared" si="19"/>
        <v>2008</v>
      </c>
      <c r="G629" s="5"/>
      <c r="H629" s="5"/>
    </row>
    <row r="630" spans="1:8" x14ac:dyDescent="0.25">
      <c r="A630" s="1">
        <v>39496</v>
      </c>
      <c r="B630" t="s">
        <v>157</v>
      </c>
      <c r="C630">
        <v>2</v>
      </c>
      <c r="D630" s="3">
        <f>VLOOKUP(F630,$H$5:$I$14,2,0)</f>
        <v>2.15</v>
      </c>
      <c r="E630" s="3">
        <f t="shared" si="18"/>
        <v>4.3</v>
      </c>
      <c r="F630" s="5">
        <f t="shared" si="19"/>
        <v>2008</v>
      </c>
      <c r="G630" s="5"/>
      <c r="H630" s="5"/>
    </row>
    <row r="631" spans="1:8" x14ac:dyDescent="0.25">
      <c r="A631" s="1">
        <v>39497</v>
      </c>
      <c r="B631" t="s">
        <v>50</v>
      </c>
      <c r="C631">
        <v>335</v>
      </c>
      <c r="D631" s="3">
        <f>VLOOKUP(F631,$H$5:$I$14,2,0)</f>
        <v>2.15</v>
      </c>
      <c r="E631" s="3">
        <f t="shared" si="18"/>
        <v>720.25</v>
      </c>
      <c r="F631" s="5">
        <f t="shared" si="19"/>
        <v>2008</v>
      </c>
      <c r="G631" s="5"/>
      <c r="H631" s="5"/>
    </row>
    <row r="632" spans="1:8" x14ac:dyDescent="0.25">
      <c r="A632" s="1">
        <v>39498</v>
      </c>
      <c r="B632" t="s">
        <v>158</v>
      </c>
      <c r="C632">
        <v>12</v>
      </c>
      <c r="D632" s="3">
        <f>VLOOKUP(F632,$H$5:$I$14,2,0)</f>
        <v>2.15</v>
      </c>
      <c r="E632" s="3">
        <f t="shared" si="18"/>
        <v>25.799999999999997</v>
      </c>
      <c r="F632" s="5">
        <f t="shared" si="19"/>
        <v>2008</v>
      </c>
      <c r="G632" s="5"/>
      <c r="H632" s="5"/>
    </row>
    <row r="633" spans="1:8" x14ac:dyDescent="0.25">
      <c r="A633" s="1">
        <v>39499</v>
      </c>
      <c r="B633" t="s">
        <v>79</v>
      </c>
      <c r="C633">
        <v>12</v>
      </c>
      <c r="D633" s="3">
        <f>VLOOKUP(F633,$H$5:$I$14,2,0)</f>
        <v>2.15</v>
      </c>
      <c r="E633" s="3">
        <f t="shared" si="18"/>
        <v>25.799999999999997</v>
      </c>
      <c r="F633" s="5">
        <f t="shared" si="19"/>
        <v>2008</v>
      </c>
      <c r="G633" s="5"/>
      <c r="H633" s="5"/>
    </row>
    <row r="634" spans="1:8" x14ac:dyDescent="0.25">
      <c r="A634" s="1">
        <v>39500</v>
      </c>
      <c r="B634" t="s">
        <v>159</v>
      </c>
      <c r="C634">
        <v>5</v>
      </c>
      <c r="D634" s="3">
        <f>VLOOKUP(F634,$H$5:$I$14,2,0)</f>
        <v>2.15</v>
      </c>
      <c r="E634" s="3">
        <f t="shared" si="18"/>
        <v>10.75</v>
      </c>
      <c r="F634" s="5">
        <f t="shared" si="19"/>
        <v>2008</v>
      </c>
      <c r="G634" s="5"/>
      <c r="H634" s="5"/>
    </row>
    <row r="635" spans="1:8" x14ac:dyDescent="0.25">
      <c r="A635" s="1">
        <v>39500</v>
      </c>
      <c r="B635" t="s">
        <v>160</v>
      </c>
      <c r="C635">
        <v>2</v>
      </c>
      <c r="D635" s="3">
        <f>VLOOKUP(F635,$H$5:$I$14,2,0)</f>
        <v>2.15</v>
      </c>
      <c r="E635" s="3">
        <f t="shared" si="18"/>
        <v>4.3</v>
      </c>
      <c r="F635" s="5">
        <f t="shared" si="19"/>
        <v>2008</v>
      </c>
      <c r="G635" s="5"/>
      <c r="H635" s="5"/>
    </row>
    <row r="636" spans="1:8" x14ac:dyDescent="0.25">
      <c r="A636" s="1">
        <v>39501</v>
      </c>
      <c r="B636" t="s">
        <v>161</v>
      </c>
      <c r="C636">
        <v>10</v>
      </c>
      <c r="D636" s="3">
        <f>VLOOKUP(F636,$H$5:$I$14,2,0)</f>
        <v>2.15</v>
      </c>
      <c r="E636" s="3">
        <f t="shared" si="18"/>
        <v>21.5</v>
      </c>
      <c r="F636" s="5">
        <f t="shared" si="19"/>
        <v>2008</v>
      </c>
      <c r="G636" s="5"/>
      <c r="H636" s="5"/>
    </row>
    <row r="637" spans="1:8" x14ac:dyDescent="0.25">
      <c r="A637" s="1">
        <v>39503</v>
      </c>
      <c r="B637" t="s">
        <v>45</v>
      </c>
      <c r="C637">
        <v>308</v>
      </c>
      <c r="D637" s="3">
        <f>VLOOKUP(F637,$H$5:$I$14,2,0)</f>
        <v>2.15</v>
      </c>
      <c r="E637" s="3">
        <f t="shared" si="18"/>
        <v>662.19999999999993</v>
      </c>
      <c r="F637" s="5">
        <f t="shared" si="19"/>
        <v>2008</v>
      </c>
      <c r="G637" s="5"/>
      <c r="H637" s="5"/>
    </row>
    <row r="638" spans="1:8" x14ac:dyDescent="0.25">
      <c r="A638" s="1">
        <v>39505</v>
      </c>
      <c r="B638" t="s">
        <v>119</v>
      </c>
      <c r="C638">
        <v>5</v>
      </c>
      <c r="D638" s="3">
        <f>VLOOKUP(F638,$H$5:$I$14,2,0)</f>
        <v>2.15</v>
      </c>
      <c r="E638" s="3">
        <f t="shared" si="18"/>
        <v>10.75</v>
      </c>
      <c r="F638" s="5">
        <f t="shared" si="19"/>
        <v>2008</v>
      </c>
      <c r="G638" s="5"/>
      <c r="H638" s="5"/>
    </row>
    <row r="639" spans="1:8" x14ac:dyDescent="0.25">
      <c r="A639" s="1">
        <v>39505</v>
      </c>
      <c r="B639" t="s">
        <v>14</v>
      </c>
      <c r="C639">
        <v>446</v>
      </c>
      <c r="D639" s="3">
        <f>VLOOKUP(F639,$H$5:$I$14,2,0)</f>
        <v>2.15</v>
      </c>
      <c r="E639" s="3">
        <f t="shared" si="18"/>
        <v>958.9</v>
      </c>
      <c r="F639" s="5">
        <f t="shared" si="19"/>
        <v>2008</v>
      </c>
      <c r="G639" s="5"/>
      <c r="H639" s="5"/>
    </row>
    <row r="640" spans="1:8" x14ac:dyDescent="0.25">
      <c r="A640" s="1">
        <v>39506</v>
      </c>
      <c r="B640" t="s">
        <v>7</v>
      </c>
      <c r="C640">
        <v>281</v>
      </c>
      <c r="D640" s="3">
        <f>VLOOKUP(F640,$H$5:$I$14,2,0)</f>
        <v>2.15</v>
      </c>
      <c r="E640" s="3">
        <f t="shared" si="18"/>
        <v>604.15</v>
      </c>
      <c r="F640" s="5">
        <f t="shared" si="19"/>
        <v>2008</v>
      </c>
      <c r="G640" s="5"/>
      <c r="H640" s="5"/>
    </row>
    <row r="641" spans="1:8" x14ac:dyDescent="0.25">
      <c r="A641" s="1">
        <v>39510</v>
      </c>
      <c r="B641" t="s">
        <v>11</v>
      </c>
      <c r="C641">
        <v>6</v>
      </c>
      <c r="D641" s="3">
        <f>VLOOKUP(F641,$H$5:$I$14,2,0)</f>
        <v>2.15</v>
      </c>
      <c r="E641" s="3">
        <f t="shared" si="18"/>
        <v>12.899999999999999</v>
      </c>
      <c r="F641" s="5">
        <f t="shared" si="19"/>
        <v>2008</v>
      </c>
      <c r="G641" s="5"/>
      <c r="H641" s="5"/>
    </row>
    <row r="642" spans="1:8" x14ac:dyDescent="0.25">
      <c r="A642" s="1">
        <v>39511</v>
      </c>
      <c r="B642" t="s">
        <v>7</v>
      </c>
      <c r="C642">
        <v>409</v>
      </c>
      <c r="D642" s="3">
        <f>VLOOKUP(F642,$H$5:$I$14,2,0)</f>
        <v>2.15</v>
      </c>
      <c r="E642" s="3">
        <f t="shared" ref="E642:E705" si="20">C642*D642</f>
        <v>879.34999999999991</v>
      </c>
      <c r="F642" s="5">
        <f t="shared" si="19"/>
        <v>2008</v>
      </c>
      <c r="G642" s="5"/>
      <c r="H642" s="5"/>
    </row>
    <row r="643" spans="1:8" x14ac:dyDescent="0.25">
      <c r="A643" s="1">
        <v>39511</v>
      </c>
      <c r="B643" t="s">
        <v>66</v>
      </c>
      <c r="C643">
        <v>191</v>
      </c>
      <c r="D643" s="3">
        <f>VLOOKUP(F643,$H$5:$I$14,2,0)</f>
        <v>2.15</v>
      </c>
      <c r="E643" s="3">
        <f t="shared" si="20"/>
        <v>410.65</v>
      </c>
      <c r="F643" s="5">
        <f t="shared" ref="F643:F706" si="21">YEAR(A643)</f>
        <v>2008</v>
      </c>
      <c r="G643" s="5"/>
      <c r="H643" s="5"/>
    </row>
    <row r="644" spans="1:8" x14ac:dyDescent="0.25">
      <c r="A644" s="1">
        <v>39512</v>
      </c>
      <c r="B644" t="s">
        <v>50</v>
      </c>
      <c r="C644">
        <v>404</v>
      </c>
      <c r="D644" s="3">
        <f>VLOOKUP(F644,$H$5:$I$14,2,0)</f>
        <v>2.15</v>
      </c>
      <c r="E644" s="3">
        <f t="shared" si="20"/>
        <v>868.59999999999991</v>
      </c>
      <c r="F644" s="5">
        <f t="shared" si="21"/>
        <v>2008</v>
      </c>
      <c r="G644" s="5"/>
      <c r="H644" s="5"/>
    </row>
    <row r="645" spans="1:8" x14ac:dyDescent="0.25">
      <c r="A645" s="1">
        <v>39512</v>
      </c>
      <c r="B645" t="s">
        <v>28</v>
      </c>
      <c r="C645">
        <v>135</v>
      </c>
      <c r="D645" s="3">
        <f>VLOOKUP(F645,$H$5:$I$14,2,0)</f>
        <v>2.15</v>
      </c>
      <c r="E645" s="3">
        <f t="shared" si="20"/>
        <v>290.25</v>
      </c>
      <c r="F645" s="5">
        <f t="shared" si="21"/>
        <v>2008</v>
      </c>
      <c r="G645" s="5"/>
      <c r="H645" s="5"/>
    </row>
    <row r="646" spans="1:8" x14ac:dyDescent="0.25">
      <c r="A646" s="1">
        <v>39512</v>
      </c>
      <c r="B646" t="s">
        <v>27</v>
      </c>
      <c r="C646">
        <v>20</v>
      </c>
      <c r="D646" s="3">
        <f>VLOOKUP(F646,$H$5:$I$14,2,0)</f>
        <v>2.15</v>
      </c>
      <c r="E646" s="3">
        <f t="shared" si="20"/>
        <v>43</v>
      </c>
      <c r="F646" s="5">
        <f t="shared" si="21"/>
        <v>2008</v>
      </c>
      <c r="G646" s="5"/>
      <c r="H646" s="5"/>
    </row>
    <row r="647" spans="1:8" x14ac:dyDescent="0.25">
      <c r="A647" s="1">
        <v>39514</v>
      </c>
      <c r="B647" t="s">
        <v>58</v>
      </c>
      <c r="C647">
        <v>54</v>
      </c>
      <c r="D647" s="3">
        <f>VLOOKUP(F647,$H$5:$I$14,2,0)</f>
        <v>2.15</v>
      </c>
      <c r="E647" s="3">
        <f t="shared" si="20"/>
        <v>116.1</v>
      </c>
      <c r="F647" s="5">
        <f t="shared" si="21"/>
        <v>2008</v>
      </c>
      <c r="G647" s="5"/>
      <c r="H647" s="5"/>
    </row>
    <row r="648" spans="1:8" x14ac:dyDescent="0.25">
      <c r="A648" s="1">
        <v>39514</v>
      </c>
      <c r="B648" t="s">
        <v>52</v>
      </c>
      <c r="C648">
        <v>129</v>
      </c>
      <c r="D648" s="3">
        <f>VLOOKUP(F648,$H$5:$I$14,2,0)</f>
        <v>2.15</v>
      </c>
      <c r="E648" s="3">
        <f t="shared" si="20"/>
        <v>277.34999999999997</v>
      </c>
      <c r="F648" s="5">
        <f t="shared" si="21"/>
        <v>2008</v>
      </c>
      <c r="G648" s="5"/>
      <c r="H648" s="5"/>
    </row>
    <row r="649" spans="1:8" x14ac:dyDescent="0.25">
      <c r="A649" s="1">
        <v>39517</v>
      </c>
      <c r="B649" t="s">
        <v>162</v>
      </c>
      <c r="C649">
        <v>11</v>
      </c>
      <c r="D649" s="3">
        <f>VLOOKUP(F649,$H$5:$I$14,2,0)</f>
        <v>2.15</v>
      </c>
      <c r="E649" s="3">
        <f t="shared" si="20"/>
        <v>23.65</v>
      </c>
      <c r="F649" s="5">
        <f t="shared" si="21"/>
        <v>2008</v>
      </c>
      <c r="G649" s="5"/>
      <c r="H649" s="5"/>
    </row>
    <row r="650" spans="1:8" x14ac:dyDescent="0.25">
      <c r="A650" s="1">
        <v>39518</v>
      </c>
      <c r="B650" t="s">
        <v>22</v>
      </c>
      <c r="C650">
        <v>383</v>
      </c>
      <c r="D650" s="3">
        <f>VLOOKUP(F650,$H$5:$I$14,2,0)</f>
        <v>2.15</v>
      </c>
      <c r="E650" s="3">
        <f t="shared" si="20"/>
        <v>823.44999999999993</v>
      </c>
      <c r="F650" s="5">
        <f t="shared" si="21"/>
        <v>2008</v>
      </c>
      <c r="G650" s="5"/>
      <c r="H650" s="5"/>
    </row>
    <row r="651" spans="1:8" x14ac:dyDescent="0.25">
      <c r="A651" s="1">
        <v>39519</v>
      </c>
      <c r="B651" t="s">
        <v>10</v>
      </c>
      <c r="C651">
        <v>46</v>
      </c>
      <c r="D651" s="3">
        <f>VLOOKUP(F651,$H$5:$I$14,2,0)</f>
        <v>2.15</v>
      </c>
      <c r="E651" s="3">
        <f t="shared" si="20"/>
        <v>98.899999999999991</v>
      </c>
      <c r="F651" s="5">
        <f t="shared" si="21"/>
        <v>2008</v>
      </c>
      <c r="G651" s="5"/>
      <c r="H651" s="5"/>
    </row>
    <row r="652" spans="1:8" x14ac:dyDescent="0.25">
      <c r="A652" s="1">
        <v>39520</v>
      </c>
      <c r="B652" t="s">
        <v>131</v>
      </c>
      <c r="C652">
        <v>61</v>
      </c>
      <c r="D652" s="3">
        <f>VLOOKUP(F652,$H$5:$I$14,2,0)</f>
        <v>2.15</v>
      </c>
      <c r="E652" s="3">
        <f t="shared" si="20"/>
        <v>131.15</v>
      </c>
      <c r="F652" s="5">
        <f t="shared" si="21"/>
        <v>2008</v>
      </c>
      <c r="G652" s="5"/>
      <c r="H652" s="5"/>
    </row>
    <row r="653" spans="1:8" x14ac:dyDescent="0.25">
      <c r="A653" s="1">
        <v>39522</v>
      </c>
      <c r="B653" t="s">
        <v>28</v>
      </c>
      <c r="C653">
        <v>166</v>
      </c>
      <c r="D653" s="3">
        <f>VLOOKUP(F653,$H$5:$I$14,2,0)</f>
        <v>2.15</v>
      </c>
      <c r="E653" s="3">
        <f t="shared" si="20"/>
        <v>356.9</v>
      </c>
      <c r="F653" s="5">
        <f t="shared" si="21"/>
        <v>2008</v>
      </c>
      <c r="G653" s="5"/>
      <c r="H653" s="5"/>
    </row>
    <row r="654" spans="1:8" x14ac:dyDescent="0.25">
      <c r="A654" s="1">
        <v>39523</v>
      </c>
      <c r="B654" t="s">
        <v>69</v>
      </c>
      <c r="C654">
        <v>91</v>
      </c>
      <c r="D654" s="3">
        <f>VLOOKUP(F654,$H$5:$I$14,2,0)</f>
        <v>2.15</v>
      </c>
      <c r="E654" s="3">
        <f t="shared" si="20"/>
        <v>195.65</v>
      </c>
      <c r="F654" s="5">
        <f t="shared" si="21"/>
        <v>2008</v>
      </c>
      <c r="G654" s="5"/>
      <c r="H654" s="5"/>
    </row>
    <row r="655" spans="1:8" x14ac:dyDescent="0.25">
      <c r="A655" s="1">
        <v>39524</v>
      </c>
      <c r="B655" t="s">
        <v>163</v>
      </c>
      <c r="C655">
        <v>10</v>
      </c>
      <c r="D655" s="3">
        <f>VLOOKUP(F655,$H$5:$I$14,2,0)</f>
        <v>2.15</v>
      </c>
      <c r="E655" s="3">
        <f t="shared" si="20"/>
        <v>21.5</v>
      </c>
      <c r="F655" s="5">
        <f t="shared" si="21"/>
        <v>2008</v>
      </c>
      <c r="G655" s="5"/>
      <c r="H655" s="5"/>
    </row>
    <row r="656" spans="1:8" x14ac:dyDescent="0.25">
      <c r="A656" s="1">
        <v>39526</v>
      </c>
      <c r="B656" t="s">
        <v>164</v>
      </c>
      <c r="C656">
        <v>19</v>
      </c>
      <c r="D656" s="3">
        <f>VLOOKUP(F656,$H$5:$I$14,2,0)</f>
        <v>2.15</v>
      </c>
      <c r="E656" s="3">
        <f t="shared" si="20"/>
        <v>40.85</v>
      </c>
      <c r="F656" s="5">
        <f t="shared" si="21"/>
        <v>2008</v>
      </c>
      <c r="G656" s="5"/>
      <c r="H656" s="5"/>
    </row>
    <row r="657" spans="1:8" x14ac:dyDescent="0.25">
      <c r="A657" s="1">
        <v>39526</v>
      </c>
      <c r="B657" t="s">
        <v>165</v>
      </c>
      <c r="C657">
        <v>2</v>
      </c>
      <c r="D657" s="3">
        <f>VLOOKUP(F657,$H$5:$I$14,2,0)</f>
        <v>2.15</v>
      </c>
      <c r="E657" s="3">
        <f t="shared" si="20"/>
        <v>4.3</v>
      </c>
      <c r="F657" s="5">
        <f t="shared" si="21"/>
        <v>2008</v>
      </c>
      <c r="G657" s="5"/>
      <c r="H657" s="5"/>
    </row>
    <row r="658" spans="1:8" x14ac:dyDescent="0.25">
      <c r="A658" s="1">
        <v>39527</v>
      </c>
      <c r="B658" t="s">
        <v>35</v>
      </c>
      <c r="C658">
        <v>125</v>
      </c>
      <c r="D658" s="3">
        <f>VLOOKUP(F658,$H$5:$I$14,2,0)</f>
        <v>2.15</v>
      </c>
      <c r="E658" s="3">
        <f t="shared" si="20"/>
        <v>268.75</v>
      </c>
      <c r="F658" s="5">
        <f t="shared" si="21"/>
        <v>2008</v>
      </c>
      <c r="G658" s="5"/>
      <c r="H658" s="5"/>
    </row>
    <row r="659" spans="1:8" x14ac:dyDescent="0.25">
      <c r="A659" s="1">
        <v>39527</v>
      </c>
      <c r="B659" t="s">
        <v>22</v>
      </c>
      <c r="C659">
        <v>248</v>
      </c>
      <c r="D659" s="3">
        <f>VLOOKUP(F659,$H$5:$I$14,2,0)</f>
        <v>2.15</v>
      </c>
      <c r="E659" s="3">
        <f t="shared" si="20"/>
        <v>533.19999999999993</v>
      </c>
      <c r="F659" s="5">
        <f t="shared" si="21"/>
        <v>2008</v>
      </c>
      <c r="G659" s="5"/>
      <c r="H659" s="5"/>
    </row>
    <row r="660" spans="1:8" x14ac:dyDescent="0.25">
      <c r="A660" s="1">
        <v>39527</v>
      </c>
      <c r="B660" t="s">
        <v>102</v>
      </c>
      <c r="C660">
        <v>298</v>
      </c>
      <c r="D660" s="3">
        <f>VLOOKUP(F660,$H$5:$I$14,2,0)</f>
        <v>2.15</v>
      </c>
      <c r="E660" s="3">
        <f t="shared" si="20"/>
        <v>640.69999999999993</v>
      </c>
      <c r="F660" s="5">
        <f t="shared" si="21"/>
        <v>2008</v>
      </c>
      <c r="G660" s="5"/>
      <c r="H660" s="5"/>
    </row>
    <row r="661" spans="1:8" x14ac:dyDescent="0.25">
      <c r="A661" s="1">
        <v>39528</v>
      </c>
      <c r="B661" t="s">
        <v>22</v>
      </c>
      <c r="C661">
        <v>406</v>
      </c>
      <c r="D661" s="3">
        <f>VLOOKUP(F661,$H$5:$I$14,2,0)</f>
        <v>2.15</v>
      </c>
      <c r="E661" s="3">
        <f t="shared" si="20"/>
        <v>872.9</v>
      </c>
      <c r="F661" s="5">
        <f t="shared" si="21"/>
        <v>2008</v>
      </c>
      <c r="G661" s="5"/>
      <c r="H661" s="5"/>
    </row>
    <row r="662" spans="1:8" x14ac:dyDescent="0.25">
      <c r="A662" s="1">
        <v>39529</v>
      </c>
      <c r="B662" t="s">
        <v>19</v>
      </c>
      <c r="C662">
        <v>46</v>
      </c>
      <c r="D662" s="3">
        <f>VLOOKUP(F662,$H$5:$I$14,2,0)</f>
        <v>2.15</v>
      </c>
      <c r="E662" s="3">
        <f t="shared" si="20"/>
        <v>98.899999999999991</v>
      </c>
      <c r="F662" s="5">
        <f t="shared" si="21"/>
        <v>2008</v>
      </c>
      <c r="G662" s="5"/>
      <c r="H662" s="5"/>
    </row>
    <row r="663" spans="1:8" x14ac:dyDescent="0.25">
      <c r="A663" s="1">
        <v>39530</v>
      </c>
      <c r="B663" t="s">
        <v>69</v>
      </c>
      <c r="C663">
        <v>106</v>
      </c>
      <c r="D663" s="3">
        <f>VLOOKUP(F663,$H$5:$I$14,2,0)</f>
        <v>2.15</v>
      </c>
      <c r="E663" s="3">
        <f t="shared" si="20"/>
        <v>227.89999999999998</v>
      </c>
      <c r="F663" s="5">
        <f t="shared" si="21"/>
        <v>2008</v>
      </c>
      <c r="G663" s="5"/>
      <c r="H663" s="5"/>
    </row>
    <row r="664" spans="1:8" x14ac:dyDescent="0.25">
      <c r="A664" s="1">
        <v>39532</v>
      </c>
      <c r="B664" t="s">
        <v>9</v>
      </c>
      <c r="C664">
        <v>121</v>
      </c>
      <c r="D664" s="3">
        <f>VLOOKUP(F664,$H$5:$I$14,2,0)</f>
        <v>2.15</v>
      </c>
      <c r="E664" s="3">
        <f t="shared" si="20"/>
        <v>260.14999999999998</v>
      </c>
      <c r="F664" s="5">
        <f t="shared" si="21"/>
        <v>2008</v>
      </c>
      <c r="G664" s="5"/>
      <c r="H664" s="5"/>
    </row>
    <row r="665" spans="1:8" x14ac:dyDescent="0.25">
      <c r="A665" s="1">
        <v>39536</v>
      </c>
      <c r="B665" t="s">
        <v>45</v>
      </c>
      <c r="C665">
        <v>170</v>
      </c>
      <c r="D665" s="3">
        <f>VLOOKUP(F665,$H$5:$I$14,2,0)</f>
        <v>2.15</v>
      </c>
      <c r="E665" s="3">
        <f t="shared" si="20"/>
        <v>365.5</v>
      </c>
      <c r="F665" s="5">
        <f t="shared" si="21"/>
        <v>2008</v>
      </c>
      <c r="G665" s="5"/>
      <c r="H665" s="5"/>
    </row>
    <row r="666" spans="1:8" x14ac:dyDescent="0.25">
      <c r="A666" s="1">
        <v>39536</v>
      </c>
      <c r="B666" t="s">
        <v>14</v>
      </c>
      <c r="C666">
        <v>431</v>
      </c>
      <c r="D666" s="3">
        <f>VLOOKUP(F666,$H$5:$I$14,2,0)</f>
        <v>2.15</v>
      </c>
      <c r="E666" s="3">
        <f t="shared" si="20"/>
        <v>926.65</v>
      </c>
      <c r="F666" s="5">
        <f t="shared" si="21"/>
        <v>2008</v>
      </c>
      <c r="G666" s="5"/>
      <c r="H666" s="5"/>
    </row>
    <row r="667" spans="1:8" x14ac:dyDescent="0.25">
      <c r="A667" s="1">
        <v>39537</v>
      </c>
      <c r="B667" t="s">
        <v>50</v>
      </c>
      <c r="C667">
        <v>483</v>
      </c>
      <c r="D667" s="3">
        <f>VLOOKUP(F667,$H$5:$I$14,2,0)</f>
        <v>2.15</v>
      </c>
      <c r="E667" s="3">
        <f t="shared" si="20"/>
        <v>1038.45</v>
      </c>
      <c r="F667" s="5">
        <f t="shared" si="21"/>
        <v>2008</v>
      </c>
      <c r="G667" s="5"/>
      <c r="H667" s="5"/>
    </row>
    <row r="668" spans="1:8" x14ac:dyDescent="0.25">
      <c r="A668" s="1">
        <v>39539</v>
      </c>
      <c r="B668" t="s">
        <v>7</v>
      </c>
      <c r="C668">
        <v>354</v>
      </c>
      <c r="D668" s="3">
        <f>VLOOKUP(F668,$H$5:$I$14,2,0)</f>
        <v>2.15</v>
      </c>
      <c r="E668" s="3">
        <f t="shared" si="20"/>
        <v>761.1</v>
      </c>
      <c r="F668" s="5">
        <f t="shared" si="21"/>
        <v>2008</v>
      </c>
      <c r="G668" s="5"/>
      <c r="H668" s="5"/>
    </row>
    <row r="669" spans="1:8" x14ac:dyDescent="0.25">
      <c r="A669" s="1">
        <v>39541</v>
      </c>
      <c r="B669" t="s">
        <v>69</v>
      </c>
      <c r="C669">
        <v>65</v>
      </c>
      <c r="D669" s="3">
        <f>VLOOKUP(F669,$H$5:$I$14,2,0)</f>
        <v>2.15</v>
      </c>
      <c r="E669" s="3">
        <f t="shared" si="20"/>
        <v>139.75</v>
      </c>
      <c r="F669" s="5">
        <f t="shared" si="21"/>
        <v>2008</v>
      </c>
      <c r="G669" s="5"/>
      <c r="H669" s="5"/>
    </row>
    <row r="670" spans="1:8" x14ac:dyDescent="0.25">
      <c r="A670" s="1">
        <v>39544</v>
      </c>
      <c r="B670" t="s">
        <v>24</v>
      </c>
      <c r="C670">
        <v>176</v>
      </c>
      <c r="D670" s="3">
        <f>VLOOKUP(F670,$H$5:$I$14,2,0)</f>
        <v>2.15</v>
      </c>
      <c r="E670" s="3">
        <f t="shared" si="20"/>
        <v>378.4</v>
      </c>
      <c r="F670" s="5">
        <f t="shared" si="21"/>
        <v>2008</v>
      </c>
      <c r="G670" s="5"/>
      <c r="H670" s="5"/>
    </row>
    <row r="671" spans="1:8" x14ac:dyDescent="0.25">
      <c r="A671" s="1">
        <v>39545</v>
      </c>
      <c r="B671" t="s">
        <v>51</v>
      </c>
      <c r="C671">
        <v>2</v>
      </c>
      <c r="D671" s="3">
        <f>VLOOKUP(F671,$H$5:$I$14,2,0)</f>
        <v>2.15</v>
      </c>
      <c r="E671" s="3">
        <f t="shared" si="20"/>
        <v>4.3</v>
      </c>
      <c r="F671" s="5">
        <f t="shared" si="21"/>
        <v>2008</v>
      </c>
      <c r="G671" s="5"/>
      <c r="H671" s="5"/>
    </row>
    <row r="672" spans="1:8" x14ac:dyDescent="0.25">
      <c r="A672" s="1">
        <v>39546</v>
      </c>
      <c r="B672" t="s">
        <v>66</v>
      </c>
      <c r="C672">
        <v>46</v>
      </c>
      <c r="D672" s="3">
        <f>VLOOKUP(F672,$H$5:$I$14,2,0)</f>
        <v>2.15</v>
      </c>
      <c r="E672" s="3">
        <f t="shared" si="20"/>
        <v>98.899999999999991</v>
      </c>
      <c r="F672" s="5">
        <f t="shared" si="21"/>
        <v>2008</v>
      </c>
      <c r="G672" s="5"/>
      <c r="H672" s="5"/>
    </row>
    <row r="673" spans="1:8" x14ac:dyDescent="0.25">
      <c r="A673" s="1">
        <v>39549</v>
      </c>
      <c r="B673" t="s">
        <v>102</v>
      </c>
      <c r="C673">
        <v>477</v>
      </c>
      <c r="D673" s="3">
        <f>VLOOKUP(F673,$H$5:$I$14,2,0)</f>
        <v>2.15</v>
      </c>
      <c r="E673" s="3">
        <f t="shared" si="20"/>
        <v>1025.55</v>
      </c>
      <c r="F673" s="5">
        <f t="shared" si="21"/>
        <v>2008</v>
      </c>
      <c r="G673" s="5"/>
      <c r="H673" s="5"/>
    </row>
    <row r="674" spans="1:8" x14ac:dyDescent="0.25">
      <c r="A674" s="1">
        <v>39550</v>
      </c>
      <c r="B674" t="s">
        <v>57</v>
      </c>
      <c r="C674">
        <v>6</v>
      </c>
      <c r="D674" s="3">
        <f>VLOOKUP(F674,$H$5:$I$14,2,0)</f>
        <v>2.15</v>
      </c>
      <c r="E674" s="3">
        <f t="shared" si="20"/>
        <v>12.899999999999999</v>
      </c>
      <c r="F674" s="5">
        <f t="shared" si="21"/>
        <v>2008</v>
      </c>
      <c r="G674" s="5"/>
      <c r="H674" s="5"/>
    </row>
    <row r="675" spans="1:8" x14ac:dyDescent="0.25">
      <c r="A675" s="1">
        <v>39552</v>
      </c>
      <c r="B675" t="s">
        <v>48</v>
      </c>
      <c r="C675">
        <v>11</v>
      </c>
      <c r="D675" s="3">
        <f>VLOOKUP(F675,$H$5:$I$14,2,0)</f>
        <v>2.15</v>
      </c>
      <c r="E675" s="3">
        <f t="shared" si="20"/>
        <v>23.65</v>
      </c>
      <c r="F675" s="5">
        <f t="shared" si="21"/>
        <v>2008</v>
      </c>
      <c r="G675" s="5"/>
      <c r="H675" s="5"/>
    </row>
    <row r="676" spans="1:8" x14ac:dyDescent="0.25">
      <c r="A676" s="1">
        <v>39552</v>
      </c>
      <c r="B676" t="s">
        <v>66</v>
      </c>
      <c r="C676">
        <v>126</v>
      </c>
      <c r="D676" s="3">
        <f>VLOOKUP(F676,$H$5:$I$14,2,0)</f>
        <v>2.15</v>
      </c>
      <c r="E676" s="3">
        <f t="shared" si="20"/>
        <v>270.89999999999998</v>
      </c>
      <c r="F676" s="5">
        <f t="shared" si="21"/>
        <v>2008</v>
      </c>
      <c r="G676" s="5"/>
      <c r="H676" s="5"/>
    </row>
    <row r="677" spans="1:8" x14ac:dyDescent="0.25">
      <c r="A677" s="1">
        <v>39552</v>
      </c>
      <c r="B677" t="s">
        <v>18</v>
      </c>
      <c r="C677">
        <v>190</v>
      </c>
      <c r="D677" s="3">
        <f>VLOOKUP(F677,$H$5:$I$14,2,0)</f>
        <v>2.15</v>
      </c>
      <c r="E677" s="3">
        <f t="shared" si="20"/>
        <v>408.5</v>
      </c>
      <c r="F677" s="5">
        <f t="shared" si="21"/>
        <v>2008</v>
      </c>
      <c r="G677" s="5"/>
      <c r="H677" s="5"/>
    </row>
    <row r="678" spans="1:8" x14ac:dyDescent="0.25">
      <c r="A678" s="1">
        <v>39553</v>
      </c>
      <c r="B678" t="s">
        <v>50</v>
      </c>
      <c r="C678">
        <v>358</v>
      </c>
      <c r="D678" s="3">
        <f>VLOOKUP(F678,$H$5:$I$14,2,0)</f>
        <v>2.15</v>
      </c>
      <c r="E678" s="3">
        <f t="shared" si="20"/>
        <v>769.69999999999993</v>
      </c>
      <c r="F678" s="5">
        <f t="shared" si="21"/>
        <v>2008</v>
      </c>
      <c r="G678" s="5"/>
      <c r="H678" s="5"/>
    </row>
    <row r="679" spans="1:8" x14ac:dyDescent="0.25">
      <c r="A679" s="1">
        <v>39553</v>
      </c>
      <c r="B679" t="s">
        <v>39</v>
      </c>
      <c r="C679">
        <v>78</v>
      </c>
      <c r="D679" s="3">
        <f>VLOOKUP(F679,$H$5:$I$14,2,0)</f>
        <v>2.15</v>
      </c>
      <c r="E679" s="3">
        <f t="shared" si="20"/>
        <v>167.7</v>
      </c>
      <c r="F679" s="5">
        <f t="shared" si="21"/>
        <v>2008</v>
      </c>
      <c r="G679" s="5"/>
      <c r="H679" s="5"/>
    </row>
    <row r="680" spans="1:8" x14ac:dyDescent="0.25">
      <c r="A680" s="1">
        <v>39553</v>
      </c>
      <c r="B680" t="s">
        <v>71</v>
      </c>
      <c r="C680">
        <v>129</v>
      </c>
      <c r="D680" s="3">
        <f>VLOOKUP(F680,$H$5:$I$14,2,0)</f>
        <v>2.15</v>
      </c>
      <c r="E680" s="3">
        <f t="shared" si="20"/>
        <v>277.34999999999997</v>
      </c>
      <c r="F680" s="5">
        <f t="shared" si="21"/>
        <v>2008</v>
      </c>
      <c r="G680" s="5"/>
      <c r="H680" s="5"/>
    </row>
    <row r="681" spans="1:8" x14ac:dyDescent="0.25">
      <c r="A681" s="1">
        <v>39554</v>
      </c>
      <c r="B681" t="s">
        <v>14</v>
      </c>
      <c r="C681">
        <v>433</v>
      </c>
      <c r="D681" s="3">
        <f>VLOOKUP(F681,$H$5:$I$14,2,0)</f>
        <v>2.15</v>
      </c>
      <c r="E681" s="3">
        <f t="shared" si="20"/>
        <v>930.94999999999993</v>
      </c>
      <c r="F681" s="5">
        <f t="shared" si="21"/>
        <v>2008</v>
      </c>
      <c r="G681" s="5"/>
      <c r="H681" s="5"/>
    </row>
    <row r="682" spans="1:8" x14ac:dyDescent="0.25">
      <c r="A682" s="1">
        <v>39555</v>
      </c>
      <c r="B682" t="s">
        <v>90</v>
      </c>
      <c r="C682">
        <v>18</v>
      </c>
      <c r="D682" s="3">
        <f>VLOOKUP(F682,$H$5:$I$14,2,0)</f>
        <v>2.15</v>
      </c>
      <c r="E682" s="3">
        <f t="shared" si="20"/>
        <v>38.699999999999996</v>
      </c>
      <c r="F682" s="5">
        <f t="shared" si="21"/>
        <v>2008</v>
      </c>
      <c r="G682" s="5"/>
      <c r="H682" s="5"/>
    </row>
    <row r="683" spans="1:8" x14ac:dyDescent="0.25">
      <c r="A683" s="1">
        <v>39556</v>
      </c>
      <c r="B683" t="s">
        <v>80</v>
      </c>
      <c r="C683">
        <v>30</v>
      </c>
      <c r="D683" s="3">
        <f>VLOOKUP(F683,$H$5:$I$14,2,0)</f>
        <v>2.15</v>
      </c>
      <c r="E683" s="3">
        <f t="shared" si="20"/>
        <v>64.5</v>
      </c>
      <c r="F683" s="5">
        <f t="shared" si="21"/>
        <v>2008</v>
      </c>
      <c r="G683" s="5"/>
      <c r="H683" s="5"/>
    </row>
    <row r="684" spans="1:8" x14ac:dyDescent="0.25">
      <c r="A684" s="1">
        <v>39557</v>
      </c>
      <c r="B684" t="s">
        <v>42</v>
      </c>
      <c r="C684">
        <v>18</v>
      </c>
      <c r="D684" s="3">
        <f>VLOOKUP(F684,$H$5:$I$14,2,0)</f>
        <v>2.15</v>
      </c>
      <c r="E684" s="3">
        <f t="shared" si="20"/>
        <v>38.699999999999996</v>
      </c>
      <c r="F684" s="5">
        <f t="shared" si="21"/>
        <v>2008</v>
      </c>
      <c r="G684" s="5"/>
      <c r="H684" s="5"/>
    </row>
    <row r="685" spans="1:8" x14ac:dyDescent="0.25">
      <c r="A685" s="1">
        <v>39558</v>
      </c>
      <c r="B685" t="s">
        <v>66</v>
      </c>
      <c r="C685">
        <v>146</v>
      </c>
      <c r="D685" s="3">
        <f>VLOOKUP(F685,$H$5:$I$14,2,0)</f>
        <v>2.15</v>
      </c>
      <c r="E685" s="3">
        <f t="shared" si="20"/>
        <v>313.89999999999998</v>
      </c>
      <c r="F685" s="5">
        <f t="shared" si="21"/>
        <v>2008</v>
      </c>
      <c r="G685" s="5"/>
      <c r="H685" s="5"/>
    </row>
    <row r="686" spans="1:8" x14ac:dyDescent="0.25">
      <c r="A686" s="1">
        <v>39558</v>
      </c>
      <c r="B686" t="s">
        <v>162</v>
      </c>
      <c r="C686">
        <v>19</v>
      </c>
      <c r="D686" s="3">
        <f>VLOOKUP(F686,$H$5:$I$14,2,0)</f>
        <v>2.15</v>
      </c>
      <c r="E686" s="3">
        <f t="shared" si="20"/>
        <v>40.85</v>
      </c>
      <c r="F686" s="5">
        <f t="shared" si="21"/>
        <v>2008</v>
      </c>
      <c r="G686" s="5"/>
      <c r="H686" s="5"/>
    </row>
    <row r="687" spans="1:8" x14ac:dyDescent="0.25">
      <c r="A687" s="1">
        <v>39559</v>
      </c>
      <c r="B687" t="s">
        <v>23</v>
      </c>
      <c r="C687">
        <v>170</v>
      </c>
      <c r="D687" s="3">
        <f>VLOOKUP(F687,$H$5:$I$14,2,0)</f>
        <v>2.15</v>
      </c>
      <c r="E687" s="3">
        <f t="shared" si="20"/>
        <v>365.5</v>
      </c>
      <c r="F687" s="5">
        <f t="shared" si="21"/>
        <v>2008</v>
      </c>
      <c r="G687" s="5"/>
      <c r="H687" s="5"/>
    </row>
    <row r="688" spans="1:8" x14ac:dyDescent="0.25">
      <c r="A688" s="1">
        <v>39561</v>
      </c>
      <c r="B688" t="s">
        <v>5</v>
      </c>
      <c r="C688">
        <v>428</v>
      </c>
      <c r="D688" s="3">
        <f>VLOOKUP(F688,$H$5:$I$14,2,0)</f>
        <v>2.15</v>
      </c>
      <c r="E688" s="3">
        <f t="shared" si="20"/>
        <v>920.19999999999993</v>
      </c>
      <c r="F688" s="5">
        <f t="shared" si="21"/>
        <v>2008</v>
      </c>
      <c r="G688" s="5"/>
      <c r="H688" s="5"/>
    </row>
    <row r="689" spans="1:8" x14ac:dyDescent="0.25">
      <c r="A689" s="1">
        <v>39563</v>
      </c>
      <c r="B689" t="s">
        <v>50</v>
      </c>
      <c r="C689">
        <v>129</v>
      </c>
      <c r="D689" s="3">
        <f>VLOOKUP(F689,$H$5:$I$14,2,0)</f>
        <v>2.15</v>
      </c>
      <c r="E689" s="3">
        <f t="shared" si="20"/>
        <v>277.34999999999997</v>
      </c>
      <c r="F689" s="5">
        <f t="shared" si="21"/>
        <v>2008</v>
      </c>
      <c r="G689" s="5"/>
      <c r="H689" s="5"/>
    </row>
    <row r="690" spans="1:8" x14ac:dyDescent="0.25">
      <c r="A690" s="1">
        <v>39564</v>
      </c>
      <c r="B690" t="s">
        <v>17</v>
      </c>
      <c r="C690">
        <v>304</v>
      </c>
      <c r="D690" s="3">
        <f>VLOOKUP(F690,$H$5:$I$14,2,0)</f>
        <v>2.15</v>
      </c>
      <c r="E690" s="3">
        <f t="shared" si="20"/>
        <v>653.6</v>
      </c>
      <c r="F690" s="5">
        <f t="shared" si="21"/>
        <v>2008</v>
      </c>
      <c r="G690" s="5"/>
      <c r="H690" s="5"/>
    </row>
    <row r="691" spans="1:8" x14ac:dyDescent="0.25">
      <c r="A691" s="1">
        <v>39568</v>
      </c>
      <c r="B691" t="s">
        <v>151</v>
      </c>
      <c r="C691">
        <v>15</v>
      </c>
      <c r="D691" s="3">
        <f>VLOOKUP(F691,$H$5:$I$14,2,0)</f>
        <v>2.15</v>
      </c>
      <c r="E691" s="3">
        <f t="shared" si="20"/>
        <v>32.25</v>
      </c>
      <c r="F691" s="5">
        <f t="shared" si="21"/>
        <v>2008</v>
      </c>
      <c r="G691" s="5"/>
      <c r="H691" s="5"/>
    </row>
    <row r="692" spans="1:8" x14ac:dyDescent="0.25">
      <c r="A692" s="1">
        <v>39569</v>
      </c>
      <c r="B692" t="s">
        <v>166</v>
      </c>
      <c r="C692">
        <v>14</v>
      </c>
      <c r="D692" s="3">
        <f>VLOOKUP(F692,$H$5:$I$14,2,0)</f>
        <v>2.15</v>
      </c>
      <c r="E692" s="3">
        <f t="shared" si="20"/>
        <v>30.099999999999998</v>
      </c>
      <c r="F692" s="5">
        <f t="shared" si="21"/>
        <v>2008</v>
      </c>
      <c r="G692" s="5"/>
      <c r="H692" s="5"/>
    </row>
    <row r="693" spans="1:8" x14ac:dyDescent="0.25">
      <c r="A693" s="1">
        <v>39571</v>
      </c>
      <c r="B693" t="s">
        <v>14</v>
      </c>
      <c r="C693">
        <v>320</v>
      </c>
      <c r="D693" s="3">
        <f>VLOOKUP(F693,$H$5:$I$14,2,0)</f>
        <v>2.15</v>
      </c>
      <c r="E693" s="3">
        <f t="shared" si="20"/>
        <v>688</v>
      </c>
      <c r="F693" s="5">
        <f t="shared" si="21"/>
        <v>2008</v>
      </c>
      <c r="G693" s="5"/>
      <c r="H693" s="5"/>
    </row>
    <row r="694" spans="1:8" x14ac:dyDescent="0.25">
      <c r="A694" s="1">
        <v>39572</v>
      </c>
      <c r="B694" t="s">
        <v>55</v>
      </c>
      <c r="C694">
        <v>44</v>
      </c>
      <c r="D694" s="3">
        <f>VLOOKUP(F694,$H$5:$I$14,2,0)</f>
        <v>2.15</v>
      </c>
      <c r="E694" s="3">
        <f t="shared" si="20"/>
        <v>94.6</v>
      </c>
      <c r="F694" s="5">
        <f t="shared" si="21"/>
        <v>2008</v>
      </c>
      <c r="G694" s="5"/>
      <c r="H694" s="5"/>
    </row>
    <row r="695" spans="1:8" x14ac:dyDescent="0.25">
      <c r="A695" s="1">
        <v>39573</v>
      </c>
      <c r="B695" t="s">
        <v>10</v>
      </c>
      <c r="C695">
        <v>71</v>
      </c>
      <c r="D695" s="3">
        <f>VLOOKUP(F695,$H$5:$I$14,2,0)</f>
        <v>2.15</v>
      </c>
      <c r="E695" s="3">
        <f t="shared" si="20"/>
        <v>152.65</v>
      </c>
      <c r="F695" s="5">
        <f t="shared" si="21"/>
        <v>2008</v>
      </c>
      <c r="G695" s="5"/>
      <c r="H695" s="5"/>
    </row>
    <row r="696" spans="1:8" x14ac:dyDescent="0.25">
      <c r="A696" s="1">
        <v>39573</v>
      </c>
      <c r="B696" t="s">
        <v>72</v>
      </c>
      <c r="C696">
        <v>8</v>
      </c>
      <c r="D696" s="3">
        <f>VLOOKUP(F696,$H$5:$I$14,2,0)</f>
        <v>2.15</v>
      </c>
      <c r="E696" s="3">
        <f t="shared" si="20"/>
        <v>17.2</v>
      </c>
      <c r="F696" s="5">
        <f t="shared" si="21"/>
        <v>2008</v>
      </c>
      <c r="G696" s="5"/>
      <c r="H696" s="5"/>
    </row>
    <row r="697" spans="1:8" x14ac:dyDescent="0.25">
      <c r="A697" s="1">
        <v>39577</v>
      </c>
      <c r="B697" t="s">
        <v>9</v>
      </c>
      <c r="C697">
        <v>444</v>
      </c>
      <c r="D697" s="3">
        <f>VLOOKUP(F697,$H$5:$I$14,2,0)</f>
        <v>2.15</v>
      </c>
      <c r="E697" s="3">
        <f t="shared" si="20"/>
        <v>954.59999999999991</v>
      </c>
      <c r="F697" s="5">
        <f t="shared" si="21"/>
        <v>2008</v>
      </c>
      <c r="G697" s="5"/>
      <c r="H697" s="5"/>
    </row>
    <row r="698" spans="1:8" x14ac:dyDescent="0.25">
      <c r="A698" s="1">
        <v>39577</v>
      </c>
      <c r="B698" t="s">
        <v>83</v>
      </c>
      <c r="C698">
        <v>1</v>
      </c>
      <c r="D698" s="3">
        <f>VLOOKUP(F698,$H$5:$I$14,2,0)</f>
        <v>2.15</v>
      </c>
      <c r="E698" s="3">
        <f t="shared" si="20"/>
        <v>2.15</v>
      </c>
      <c r="F698" s="5">
        <f t="shared" si="21"/>
        <v>2008</v>
      </c>
      <c r="G698" s="5"/>
      <c r="H698" s="5"/>
    </row>
    <row r="699" spans="1:8" x14ac:dyDescent="0.25">
      <c r="A699" s="1">
        <v>39579</v>
      </c>
      <c r="B699" t="s">
        <v>66</v>
      </c>
      <c r="C699">
        <v>102</v>
      </c>
      <c r="D699" s="3">
        <f>VLOOKUP(F699,$H$5:$I$14,2,0)</f>
        <v>2.15</v>
      </c>
      <c r="E699" s="3">
        <f t="shared" si="20"/>
        <v>219.29999999999998</v>
      </c>
      <c r="F699" s="5">
        <f t="shared" si="21"/>
        <v>2008</v>
      </c>
      <c r="G699" s="5"/>
      <c r="H699" s="5"/>
    </row>
    <row r="700" spans="1:8" x14ac:dyDescent="0.25">
      <c r="A700" s="1">
        <v>39579</v>
      </c>
      <c r="B700" t="s">
        <v>26</v>
      </c>
      <c r="C700">
        <v>181</v>
      </c>
      <c r="D700" s="3">
        <f>VLOOKUP(F700,$H$5:$I$14,2,0)</f>
        <v>2.15</v>
      </c>
      <c r="E700" s="3">
        <f t="shared" si="20"/>
        <v>389.15</v>
      </c>
      <c r="F700" s="5">
        <f t="shared" si="21"/>
        <v>2008</v>
      </c>
      <c r="G700" s="5"/>
      <c r="H700" s="5"/>
    </row>
    <row r="701" spans="1:8" x14ac:dyDescent="0.25">
      <c r="A701" s="1">
        <v>39579</v>
      </c>
      <c r="B701" t="s">
        <v>52</v>
      </c>
      <c r="C701">
        <v>82</v>
      </c>
      <c r="D701" s="3">
        <f>VLOOKUP(F701,$H$5:$I$14,2,0)</f>
        <v>2.15</v>
      </c>
      <c r="E701" s="3">
        <f t="shared" si="20"/>
        <v>176.29999999999998</v>
      </c>
      <c r="F701" s="5">
        <f t="shared" si="21"/>
        <v>2008</v>
      </c>
      <c r="G701" s="5"/>
      <c r="H701" s="5"/>
    </row>
    <row r="702" spans="1:8" x14ac:dyDescent="0.25">
      <c r="A702" s="1">
        <v>39582</v>
      </c>
      <c r="B702" t="s">
        <v>167</v>
      </c>
      <c r="C702">
        <v>19</v>
      </c>
      <c r="D702" s="3">
        <f>VLOOKUP(F702,$H$5:$I$14,2,0)</f>
        <v>2.15</v>
      </c>
      <c r="E702" s="3">
        <f t="shared" si="20"/>
        <v>40.85</v>
      </c>
      <c r="F702" s="5">
        <f t="shared" si="21"/>
        <v>2008</v>
      </c>
      <c r="G702" s="5"/>
      <c r="H702" s="5"/>
    </row>
    <row r="703" spans="1:8" x14ac:dyDescent="0.25">
      <c r="A703" s="1">
        <v>39582</v>
      </c>
      <c r="B703" t="s">
        <v>17</v>
      </c>
      <c r="C703">
        <v>245</v>
      </c>
      <c r="D703" s="3">
        <f>VLOOKUP(F703,$H$5:$I$14,2,0)</f>
        <v>2.15</v>
      </c>
      <c r="E703" s="3">
        <f t="shared" si="20"/>
        <v>526.75</v>
      </c>
      <c r="F703" s="5">
        <f t="shared" si="21"/>
        <v>2008</v>
      </c>
      <c r="G703" s="5"/>
      <c r="H703" s="5"/>
    </row>
    <row r="704" spans="1:8" x14ac:dyDescent="0.25">
      <c r="A704" s="1">
        <v>39584</v>
      </c>
      <c r="B704" t="s">
        <v>102</v>
      </c>
      <c r="C704">
        <v>431</v>
      </c>
      <c r="D704" s="3">
        <f>VLOOKUP(F704,$H$5:$I$14,2,0)</f>
        <v>2.15</v>
      </c>
      <c r="E704" s="3">
        <f t="shared" si="20"/>
        <v>926.65</v>
      </c>
      <c r="F704" s="5">
        <f t="shared" si="21"/>
        <v>2008</v>
      </c>
      <c r="G704" s="5"/>
      <c r="H704" s="5"/>
    </row>
    <row r="705" spans="1:8" x14ac:dyDescent="0.25">
      <c r="A705" s="1">
        <v>39584</v>
      </c>
      <c r="B705" t="s">
        <v>7</v>
      </c>
      <c r="C705">
        <v>252</v>
      </c>
      <c r="D705" s="3">
        <f>VLOOKUP(F705,$H$5:$I$14,2,0)</f>
        <v>2.15</v>
      </c>
      <c r="E705" s="3">
        <f t="shared" si="20"/>
        <v>541.79999999999995</v>
      </c>
      <c r="F705" s="5">
        <f t="shared" si="21"/>
        <v>2008</v>
      </c>
      <c r="G705" s="5"/>
      <c r="H705" s="5"/>
    </row>
    <row r="706" spans="1:8" x14ac:dyDescent="0.25">
      <c r="A706" s="1">
        <v>39585</v>
      </c>
      <c r="B706" t="s">
        <v>62</v>
      </c>
      <c r="C706">
        <v>2</v>
      </c>
      <c r="D706" s="3">
        <f>VLOOKUP(F706,$H$5:$I$14,2,0)</f>
        <v>2.15</v>
      </c>
      <c r="E706" s="3">
        <f t="shared" ref="E706:E769" si="22">C706*D706</f>
        <v>4.3</v>
      </c>
      <c r="F706" s="5">
        <f t="shared" si="21"/>
        <v>2008</v>
      </c>
      <c r="G706" s="5"/>
      <c r="H706" s="5"/>
    </row>
    <row r="707" spans="1:8" x14ac:dyDescent="0.25">
      <c r="A707" s="1">
        <v>39586</v>
      </c>
      <c r="B707" t="s">
        <v>6</v>
      </c>
      <c r="C707">
        <v>52</v>
      </c>
      <c r="D707" s="3">
        <f>VLOOKUP(F707,$H$5:$I$14,2,0)</f>
        <v>2.15</v>
      </c>
      <c r="E707" s="3">
        <f t="shared" si="22"/>
        <v>111.8</v>
      </c>
      <c r="F707" s="5">
        <f t="shared" ref="F707:F770" si="23">YEAR(A707)</f>
        <v>2008</v>
      </c>
      <c r="G707" s="5"/>
      <c r="H707" s="5"/>
    </row>
    <row r="708" spans="1:8" x14ac:dyDescent="0.25">
      <c r="A708" s="1">
        <v>39587</v>
      </c>
      <c r="B708" t="s">
        <v>23</v>
      </c>
      <c r="C708">
        <v>54</v>
      </c>
      <c r="D708" s="3">
        <f>VLOOKUP(F708,$H$5:$I$14,2,0)</f>
        <v>2.15</v>
      </c>
      <c r="E708" s="3">
        <f t="shared" si="22"/>
        <v>116.1</v>
      </c>
      <c r="F708" s="5">
        <f t="shared" si="23"/>
        <v>2008</v>
      </c>
      <c r="G708" s="5"/>
      <c r="H708" s="5"/>
    </row>
    <row r="709" spans="1:8" x14ac:dyDescent="0.25">
      <c r="A709" s="1">
        <v>39587</v>
      </c>
      <c r="B709" t="s">
        <v>59</v>
      </c>
      <c r="C709">
        <v>4</v>
      </c>
      <c r="D709" s="3">
        <f>VLOOKUP(F709,$H$5:$I$14,2,0)</f>
        <v>2.15</v>
      </c>
      <c r="E709" s="3">
        <f t="shared" si="22"/>
        <v>8.6</v>
      </c>
      <c r="F709" s="5">
        <f t="shared" si="23"/>
        <v>2008</v>
      </c>
      <c r="G709" s="5"/>
      <c r="H709" s="5"/>
    </row>
    <row r="710" spans="1:8" x14ac:dyDescent="0.25">
      <c r="A710" s="1">
        <v>39587</v>
      </c>
      <c r="B710" t="s">
        <v>61</v>
      </c>
      <c r="C710">
        <v>88</v>
      </c>
      <c r="D710" s="3">
        <f>VLOOKUP(F710,$H$5:$I$14,2,0)</f>
        <v>2.15</v>
      </c>
      <c r="E710" s="3">
        <f t="shared" si="22"/>
        <v>189.2</v>
      </c>
      <c r="F710" s="5">
        <f t="shared" si="23"/>
        <v>2008</v>
      </c>
      <c r="G710" s="5"/>
      <c r="H710" s="5"/>
    </row>
    <row r="711" spans="1:8" x14ac:dyDescent="0.25">
      <c r="A711" s="1">
        <v>39590</v>
      </c>
      <c r="B711" t="s">
        <v>18</v>
      </c>
      <c r="C711">
        <v>152</v>
      </c>
      <c r="D711" s="3">
        <f>VLOOKUP(F711,$H$5:$I$14,2,0)</f>
        <v>2.15</v>
      </c>
      <c r="E711" s="3">
        <f t="shared" si="22"/>
        <v>326.8</v>
      </c>
      <c r="F711" s="5">
        <f t="shared" si="23"/>
        <v>2008</v>
      </c>
      <c r="G711" s="5"/>
      <c r="H711" s="5"/>
    </row>
    <row r="712" spans="1:8" x14ac:dyDescent="0.25">
      <c r="A712" s="1">
        <v>39591</v>
      </c>
      <c r="B712" t="s">
        <v>55</v>
      </c>
      <c r="C712">
        <v>121</v>
      </c>
      <c r="D712" s="3">
        <f>VLOOKUP(F712,$H$5:$I$14,2,0)</f>
        <v>2.15</v>
      </c>
      <c r="E712" s="3">
        <f t="shared" si="22"/>
        <v>260.14999999999998</v>
      </c>
      <c r="F712" s="5">
        <f t="shared" si="23"/>
        <v>2008</v>
      </c>
      <c r="G712" s="5"/>
      <c r="H712" s="5"/>
    </row>
    <row r="713" spans="1:8" x14ac:dyDescent="0.25">
      <c r="A713" s="1">
        <v>39592</v>
      </c>
      <c r="B713" t="s">
        <v>18</v>
      </c>
      <c r="C713">
        <v>77</v>
      </c>
      <c r="D713" s="3">
        <f>VLOOKUP(F713,$H$5:$I$14,2,0)</f>
        <v>2.15</v>
      </c>
      <c r="E713" s="3">
        <f t="shared" si="22"/>
        <v>165.54999999999998</v>
      </c>
      <c r="F713" s="5">
        <f t="shared" si="23"/>
        <v>2008</v>
      </c>
      <c r="G713" s="5"/>
      <c r="H713" s="5"/>
    </row>
    <row r="714" spans="1:8" x14ac:dyDescent="0.25">
      <c r="A714" s="1">
        <v>39595</v>
      </c>
      <c r="B714" t="s">
        <v>131</v>
      </c>
      <c r="C714">
        <v>21</v>
      </c>
      <c r="D714" s="3">
        <f>VLOOKUP(F714,$H$5:$I$14,2,0)</f>
        <v>2.15</v>
      </c>
      <c r="E714" s="3">
        <f t="shared" si="22"/>
        <v>45.15</v>
      </c>
      <c r="F714" s="5">
        <f t="shared" si="23"/>
        <v>2008</v>
      </c>
      <c r="G714" s="5"/>
      <c r="H714" s="5"/>
    </row>
    <row r="715" spans="1:8" x14ac:dyDescent="0.25">
      <c r="A715" s="1">
        <v>39596</v>
      </c>
      <c r="B715" t="s">
        <v>61</v>
      </c>
      <c r="C715">
        <v>48</v>
      </c>
      <c r="D715" s="3">
        <f>VLOOKUP(F715,$H$5:$I$14,2,0)</f>
        <v>2.15</v>
      </c>
      <c r="E715" s="3">
        <f t="shared" si="22"/>
        <v>103.19999999999999</v>
      </c>
      <c r="F715" s="5">
        <f t="shared" si="23"/>
        <v>2008</v>
      </c>
      <c r="G715" s="5"/>
      <c r="H715" s="5"/>
    </row>
    <row r="716" spans="1:8" x14ac:dyDescent="0.25">
      <c r="A716" s="1">
        <v>39597</v>
      </c>
      <c r="B716" t="s">
        <v>45</v>
      </c>
      <c r="C716">
        <v>420</v>
      </c>
      <c r="D716" s="3">
        <f>VLOOKUP(F716,$H$5:$I$14,2,0)</f>
        <v>2.15</v>
      </c>
      <c r="E716" s="3">
        <f t="shared" si="22"/>
        <v>903</v>
      </c>
      <c r="F716" s="5">
        <f t="shared" si="23"/>
        <v>2008</v>
      </c>
      <c r="G716" s="5"/>
      <c r="H716" s="5"/>
    </row>
    <row r="717" spans="1:8" x14ac:dyDescent="0.25">
      <c r="A717" s="1">
        <v>39598</v>
      </c>
      <c r="B717" t="s">
        <v>7</v>
      </c>
      <c r="C717">
        <v>443</v>
      </c>
      <c r="D717" s="3">
        <f>VLOOKUP(F717,$H$5:$I$14,2,0)</f>
        <v>2.15</v>
      </c>
      <c r="E717" s="3">
        <f t="shared" si="22"/>
        <v>952.44999999999993</v>
      </c>
      <c r="F717" s="5">
        <f t="shared" si="23"/>
        <v>2008</v>
      </c>
      <c r="G717" s="5"/>
      <c r="H717" s="5"/>
    </row>
    <row r="718" spans="1:8" x14ac:dyDescent="0.25">
      <c r="A718" s="1">
        <v>39602</v>
      </c>
      <c r="B718" t="s">
        <v>55</v>
      </c>
      <c r="C718">
        <v>46</v>
      </c>
      <c r="D718" s="3">
        <f>VLOOKUP(F718,$H$5:$I$14,2,0)</f>
        <v>2.15</v>
      </c>
      <c r="E718" s="3">
        <f t="shared" si="22"/>
        <v>98.899999999999991</v>
      </c>
      <c r="F718" s="5">
        <f t="shared" si="23"/>
        <v>2008</v>
      </c>
      <c r="G718" s="5"/>
      <c r="H718" s="5"/>
    </row>
    <row r="719" spans="1:8" x14ac:dyDescent="0.25">
      <c r="A719" s="1">
        <v>39603</v>
      </c>
      <c r="B719" t="s">
        <v>134</v>
      </c>
      <c r="C719">
        <v>3</v>
      </c>
      <c r="D719" s="3">
        <f>VLOOKUP(F719,$H$5:$I$14,2,0)</f>
        <v>2.15</v>
      </c>
      <c r="E719" s="3">
        <f t="shared" si="22"/>
        <v>6.4499999999999993</v>
      </c>
      <c r="F719" s="5">
        <f t="shared" si="23"/>
        <v>2008</v>
      </c>
      <c r="G719" s="5"/>
      <c r="H719" s="5"/>
    </row>
    <row r="720" spans="1:8" x14ac:dyDescent="0.25">
      <c r="A720" s="1">
        <v>39605</v>
      </c>
      <c r="B720" t="s">
        <v>55</v>
      </c>
      <c r="C720">
        <v>98</v>
      </c>
      <c r="D720" s="3">
        <f>VLOOKUP(F720,$H$5:$I$14,2,0)</f>
        <v>2.15</v>
      </c>
      <c r="E720" s="3">
        <f t="shared" si="22"/>
        <v>210.7</v>
      </c>
      <c r="F720" s="5">
        <f t="shared" si="23"/>
        <v>2008</v>
      </c>
      <c r="G720" s="5"/>
      <c r="H720" s="5"/>
    </row>
    <row r="721" spans="1:8" x14ac:dyDescent="0.25">
      <c r="A721" s="1">
        <v>39605</v>
      </c>
      <c r="B721" t="s">
        <v>168</v>
      </c>
      <c r="C721">
        <v>18</v>
      </c>
      <c r="D721" s="3">
        <f>VLOOKUP(F721,$H$5:$I$14,2,0)</f>
        <v>2.15</v>
      </c>
      <c r="E721" s="3">
        <f t="shared" si="22"/>
        <v>38.699999999999996</v>
      </c>
      <c r="F721" s="5">
        <f t="shared" si="23"/>
        <v>2008</v>
      </c>
      <c r="G721" s="5"/>
      <c r="H721" s="5"/>
    </row>
    <row r="722" spans="1:8" x14ac:dyDescent="0.25">
      <c r="A722" s="1">
        <v>39605</v>
      </c>
      <c r="B722" t="s">
        <v>50</v>
      </c>
      <c r="C722">
        <v>237</v>
      </c>
      <c r="D722" s="3">
        <f>VLOOKUP(F722,$H$5:$I$14,2,0)</f>
        <v>2.15</v>
      </c>
      <c r="E722" s="3">
        <f t="shared" si="22"/>
        <v>509.54999999999995</v>
      </c>
      <c r="F722" s="5">
        <f t="shared" si="23"/>
        <v>2008</v>
      </c>
      <c r="G722" s="5"/>
      <c r="H722" s="5"/>
    </row>
    <row r="723" spans="1:8" x14ac:dyDescent="0.25">
      <c r="A723" s="1">
        <v>39605</v>
      </c>
      <c r="B723" t="s">
        <v>31</v>
      </c>
      <c r="C723">
        <v>64</v>
      </c>
      <c r="D723" s="3">
        <f>VLOOKUP(F723,$H$5:$I$14,2,0)</f>
        <v>2.15</v>
      </c>
      <c r="E723" s="3">
        <f t="shared" si="22"/>
        <v>137.6</v>
      </c>
      <c r="F723" s="5">
        <f t="shared" si="23"/>
        <v>2008</v>
      </c>
      <c r="G723" s="5"/>
      <c r="H723" s="5"/>
    </row>
    <row r="724" spans="1:8" x14ac:dyDescent="0.25">
      <c r="A724" s="1">
        <v>39609</v>
      </c>
      <c r="B724" t="s">
        <v>37</v>
      </c>
      <c r="C724">
        <v>32</v>
      </c>
      <c r="D724" s="3">
        <f>VLOOKUP(F724,$H$5:$I$14,2,0)</f>
        <v>2.15</v>
      </c>
      <c r="E724" s="3">
        <f t="shared" si="22"/>
        <v>68.8</v>
      </c>
      <c r="F724" s="5">
        <f t="shared" si="23"/>
        <v>2008</v>
      </c>
      <c r="G724" s="5"/>
      <c r="H724" s="5"/>
    </row>
    <row r="725" spans="1:8" x14ac:dyDescent="0.25">
      <c r="A725" s="1">
        <v>39614</v>
      </c>
      <c r="B725" t="s">
        <v>10</v>
      </c>
      <c r="C725">
        <v>30</v>
      </c>
      <c r="D725" s="3">
        <f>VLOOKUP(F725,$H$5:$I$14,2,0)</f>
        <v>2.15</v>
      </c>
      <c r="E725" s="3">
        <f t="shared" si="22"/>
        <v>64.5</v>
      </c>
      <c r="F725" s="5">
        <f t="shared" si="23"/>
        <v>2008</v>
      </c>
      <c r="G725" s="5"/>
      <c r="H725" s="5"/>
    </row>
    <row r="726" spans="1:8" x14ac:dyDescent="0.25">
      <c r="A726" s="1">
        <v>39614</v>
      </c>
      <c r="B726" t="s">
        <v>137</v>
      </c>
      <c r="C726">
        <v>12</v>
      </c>
      <c r="D726" s="3">
        <f>VLOOKUP(F726,$H$5:$I$14,2,0)</f>
        <v>2.15</v>
      </c>
      <c r="E726" s="3">
        <f t="shared" si="22"/>
        <v>25.799999999999997</v>
      </c>
      <c r="F726" s="5">
        <f t="shared" si="23"/>
        <v>2008</v>
      </c>
      <c r="G726" s="5"/>
      <c r="H726" s="5"/>
    </row>
    <row r="727" spans="1:8" x14ac:dyDescent="0.25">
      <c r="A727" s="1">
        <v>39615</v>
      </c>
      <c r="B727" t="s">
        <v>71</v>
      </c>
      <c r="C727">
        <v>138</v>
      </c>
      <c r="D727" s="3">
        <f>VLOOKUP(F727,$H$5:$I$14,2,0)</f>
        <v>2.15</v>
      </c>
      <c r="E727" s="3">
        <f t="shared" si="22"/>
        <v>296.7</v>
      </c>
      <c r="F727" s="5">
        <f t="shared" si="23"/>
        <v>2008</v>
      </c>
      <c r="G727" s="5"/>
      <c r="H727" s="5"/>
    </row>
    <row r="728" spans="1:8" x14ac:dyDescent="0.25">
      <c r="A728" s="1">
        <v>39619</v>
      </c>
      <c r="B728" t="s">
        <v>22</v>
      </c>
      <c r="C728">
        <v>411</v>
      </c>
      <c r="D728" s="3">
        <f>VLOOKUP(F728,$H$5:$I$14,2,0)</f>
        <v>2.15</v>
      </c>
      <c r="E728" s="3">
        <f t="shared" si="22"/>
        <v>883.65</v>
      </c>
      <c r="F728" s="5">
        <f t="shared" si="23"/>
        <v>2008</v>
      </c>
      <c r="G728" s="5"/>
      <c r="H728" s="5"/>
    </row>
    <row r="729" spans="1:8" x14ac:dyDescent="0.25">
      <c r="A729" s="1">
        <v>39622</v>
      </c>
      <c r="B729" t="s">
        <v>23</v>
      </c>
      <c r="C729">
        <v>152</v>
      </c>
      <c r="D729" s="3">
        <f>VLOOKUP(F729,$H$5:$I$14,2,0)</f>
        <v>2.15</v>
      </c>
      <c r="E729" s="3">
        <f t="shared" si="22"/>
        <v>326.8</v>
      </c>
      <c r="F729" s="5">
        <f t="shared" si="23"/>
        <v>2008</v>
      </c>
      <c r="G729" s="5"/>
      <c r="H729" s="5"/>
    </row>
    <row r="730" spans="1:8" x14ac:dyDescent="0.25">
      <c r="A730" s="1">
        <v>39623</v>
      </c>
      <c r="B730" t="s">
        <v>169</v>
      </c>
      <c r="C730">
        <v>10</v>
      </c>
      <c r="D730" s="3">
        <f>VLOOKUP(F730,$H$5:$I$14,2,0)</f>
        <v>2.15</v>
      </c>
      <c r="E730" s="3">
        <f t="shared" si="22"/>
        <v>21.5</v>
      </c>
      <c r="F730" s="5">
        <f t="shared" si="23"/>
        <v>2008</v>
      </c>
      <c r="G730" s="5"/>
      <c r="H730" s="5"/>
    </row>
    <row r="731" spans="1:8" x14ac:dyDescent="0.25">
      <c r="A731" s="1">
        <v>39624</v>
      </c>
      <c r="B731" t="s">
        <v>18</v>
      </c>
      <c r="C731">
        <v>75</v>
      </c>
      <c r="D731" s="3">
        <f>VLOOKUP(F731,$H$5:$I$14,2,0)</f>
        <v>2.15</v>
      </c>
      <c r="E731" s="3">
        <f t="shared" si="22"/>
        <v>161.25</v>
      </c>
      <c r="F731" s="5">
        <f t="shared" si="23"/>
        <v>2008</v>
      </c>
      <c r="G731" s="5"/>
      <c r="H731" s="5"/>
    </row>
    <row r="732" spans="1:8" x14ac:dyDescent="0.25">
      <c r="A732" s="1">
        <v>39624</v>
      </c>
      <c r="B732" t="s">
        <v>170</v>
      </c>
      <c r="C732">
        <v>4</v>
      </c>
      <c r="D732" s="3">
        <f>VLOOKUP(F732,$H$5:$I$14,2,0)</f>
        <v>2.15</v>
      </c>
      <c r="E732" s="3">
        <f t="shared" si="22"/>
        <v>8.6</v>
      </c>
      <c r="F732" s="5">
        <f t="shared" si="23"/>
        <v>2008</v>
      </c>
      <c r="G732" s="5"/>
      <c r="H732" s="5"/>
    </row>
    <row r="733" spans="1:8" x14ac:dyDescent="0.25">
      <c r="A733" s="1">
        <v>39626</v>
      </c>
      <c r="B733" t="s">
        <v>171</v>
      </c>
      <c r="C733">
        <v>2</v>
      </c>
      <c r="D733" s="3">
        <f>VLOOKUP(F733,$H$5:$I$14,2,0)</f>
        <v>2.15</v>
      </c>
      <c r="E733" s="3">
        <f t="shared" si="22"/>
        <v>4.3</v>
      </c>
      <c r="F733" s="5">
        <f t="shared" si="23"/>
        <v>2008</v>
      </c>
      <c r="G733" s="5"/>
      <c r="H733" s="5"/>
    </row>
    <row r="734" spans="1:8" x14ac:dyDescent="0.25">
      <c r="A734" s="1">
        <v>39627</v>
      </c>
      <c r="B734" t="s">
        <v>61</v>
      </c>
      <c r="C734">
        <v>110</v>
      </c>
      <c r="D734" s="3">
        <f>VLOOKUP(F734,$H$5:$I$14,2,0)</f>
        <v>2.15</v>
      </c>
      <c r="E734" s="3">
        <f t="shared" si="22"/>
        <v>236.5</v>
      </c>
      <c r="F734" s="5">
        <f t="shared" si="23"/>
        <v>2008</v>
      </c>
      <c r="G734" s="5"/>
      <c r="H734" s="5"/>
    </row>
    <row r="735" spans="1:8" x14ac:dyDescent="0.25">
      <c r="A735" s="1">
        <v>39628</v>
      </c>
      <c r="B735" t="s">
        <v>35</v>
      </c>
      <c r="C735">
        <v>161</v>
      </c>
      <c r="D735" s="3">
        <f>VLOOKUP(F735,$H$5:$I$14,2,0)</f>
        <v>2.15</v>
      </c>
      <c r="E735" s="3">
        <f t="shared" si="22"/>
        <v>346.15</v>
      </c>
      <c r="F735" s="5">
        <f t="shared" si="23"/>
        <v>2008</v>
      </c>
      <c r="G735" s="5"/>
      <c r="H735" s="5"/>
    </row>
    <row r="736" spans="1:8" x14ac:dyDescent="0.25">
      <c r="A736" s="1">
        <v>39629</v>
      </c>
      <c r="B736" t="s">
        <v>30</v>
      </c>
      <c r="C736">
        <v>68</v>
      </c>
      <c r="D736" s="3">
        <f>VLOOKUP(F736,$H$5:$I$14,2,0)</f>
        <v>2.15</v>
      </c>
      <c r="E736" s="3">
        <f t="shared" si="22"/>
        <v>146.19999999999999</v>
      </c>
      <c r="F736" s="5">
        <f t="shared" si="23"/>
        <v>2008</v>
      </c>
      <c r="G736" s="5"/>
      <c r="H736" s="5"/>
    </row>
    <row r="737" spans="1:8" x14ac:dyDescent="0.25">
      <c r="A737" s="1">
        <v>39631</v>
      </c>
      <c r="B737" t="s">
        <v>55</v>
      </c>
      <c r="C737">
        <v>30</v>
      </c>
      <c r="D737" s="3">
        <f>VLOOKUP(F737,$H$5:$I$14,2,0)</f>
        <v>2.15</v>
      </c>
      <c r="E737" s="3">
        <f t="shared" si="22"/>
        <v>64.5</v>
      </c>
      <c r="F737" s="5">
        <f t="shared" si="23"/>
        <v>2008</v>
      </c>
      <c r="G737" s="5"/>
      <c r="H737" s="5"/>
    </row>
    <row r="738" spans="1:8" x14ac:dyDescent="0.25">
      <c r="A738" s="1">
        <v>39632</v>
      </c>
      <c r="B738" t="s">
        <v>64</v>
      </c>
      <c r="C738">
        <v>3</v>
      </c>
      <c r="D738" s="3">
        <f>VLOOKUP(F738,$H$5:$I$14,2,0)</f>
        <v>2.15</v>
      </c>
      <c r="E738" s="3">
        <f t="shared" si="22"/>
        <v>6.4499999999999993</v>
      </c>
      <c r="F738" s="5">
        <f t="shared" si="23"/>
        <v>2008</v>
      </c>
      <c r="G738" s="5"/>
      <c r="H738" s="5"/>
    </row>
    <row r="739" spans="1:8" x14ac:dyDescent="0.25">
      <c r="A739" s="1">
        <v>39637</v>
      </c>
      <c r="B739" t="s">
        <v>50</v>
      </c>
      <c r="C739">
        <v>117</v>
      </c>
      <c r="D739" s="3">
        <f>VLOOKUP(F739,$H$5:$I$14,2,0)</f>
        <v>2.15</v>
      </c>
      <c r="E739" s="3">
        <f t="shared" si="22"/>
        <v>251.54999999999998</v>
      </c>
      <c r="F739" s="5">
        <f t="shared" si="23"/>
        <v>2008</v>
      </c>
      <c r="G739" s="5"/>
      <c r="H739" s="5"/>
    </row>
    <row r="740" spans="1:8" x14ac:dyDescent="0.25">
      <c r="A740" s="1">
        <v>39639</v>
      </c>
      <c r="B740" t="s">
        <v>8</v>
      </c>
      <c r="C740">
        <v>105</v>
      </c>
      <c r="D740" s="3">
        <f>VLOOKUP(F740,$H$5:$I$14,2,0)</f>
        <v>2.15</v>
      </c>
      <c r="E740" s="3">
        <f t="shared" si="22"/>
        <v>225.75</v>
      </c>
      <c r="F740" s="5">
        <f t="shared" si="23"/>
        <v>2008</v>
      </c>
      <c r="G740" s="5"/>
      <c r="H740" s="5"/>
    </row>
    <row r="741" spans="1:8" x14ac:dyDescent="0.25">
      <c r="A741" s="1">
        <v>39639</v>
      </c>
      <c r="B741" t="s">
        <v>46</v>
      </c>
      <c r="C741">
        <v>6</v>
      </c>
      <c r="D741" s="3">
        <f>VLOOKUP(F741,$H$5:$I$14,2,0)</f>
        <v>2.15</v>
      </c>
      <c r="E741" s="3">
        <f t="shared" si="22"/>
        <v>12.899999999999999</v>
      </c>
      <c r="F741" s="5">
        <f t="shared" si="23"/>
        <v>2008</v>
      </c>
      <c r="G741" s="5"/>
      <c r="H741" s="5"/>
    </row>
    <row r="742" spans="1:8" x14ac:dyDescent="0.25">
      <c r="A742" s="1">
        <v>39640</v>
      </c>
      <c r="B742" t="s">
        <v>17</v>
      </c>
      <c r="C742">
        <v>378</v>
      </c>
      <c r="D742" s="3">
        <f>VLOOKUP(F742,$H$5:$I$14,2,0)</f>
        <v>2.15</v>
      </c>
      <c r="E742" s="3">
        <f t="shared" si="22"/>
        <v>812.69999999999993</v>
      </c>
      <c r="F742" s="5">
        <f t="shared" si="23"/>
        <v>2008</v>
      </c>
      <c r="G742" s="5"/>
      <c r="H742" s="5"/>
    </row>
    <row r="743" spans="1:8" x14ac:dyDescent="0.25">
      <c r="A743" s="1">
        <v>39643</v>
      </c>
      <c r="B743" t="s">
        <v>69</v>
      </c>
      <c r="C743">
        <v>76</v>
      </c>
      <c r="D743" s="3">
        <f>VLOOKUP(F743,$H$5:$I$14,2,0)</f>
        <v>2.15</v>
      </c>
      <c r="E743" s="3">
        <f t="shared" si="22"/>
        <v>163.4</v>
      </c>
      <c r="F743" s="5">
        <f t="shared" si="23"/>
        <v>2008</v>
      </c>
      <c r="G743" s="5"/>
      <c r="H743" s="5"/>
    </row>
    <row r="744" spans="1:8" x14ac:dyDescent="0.25">
      <c r="A744" s="1">
        <v>39644</v>
      </c>
      <c r="B744" t="s">
        <v>22</v>
      </c>
      <c r="C744">
        <v>386</v>
      </c>
      <c r="D744" s="3">
        <f>VLOOKUP(F744,$H$5:$I$14,2,0)</f>
        <v>2.15</v>
      </c>
      <c r="E744" s="3">
        <f t="shared" si="22"/>
        <v>829.9</v>
      </c>
      <c r="F744" s="5">
        <f t="shared" si="23"/>
        <v>2008</v>
      </c>
      <c r="G744" s="5"/>
      <c r="H744" s="5"/>
    </row>
    <row r="745" spans="1:8" x14ac:dyDescent="0.25">
      <c r="A745" s="1">
        <v>39645</v>
      </c>
      <c r="B745" t="s">
        <v>50</v>
      </c>
      <c r="C745">
        <v>132</v>
      </c>
      <c r="D745" s="3">
        <f>VLOOKUP(F745,$H$5:$I$14,2,0)</f>
        <v>2.15</v>
      </c>
      <c r="E745" s="3">
        <f t="shared" si="22"/>
        <v>283.8</v>
      </c>
      <c r="F745" s="5">
        <f t="shared" si="23"/>
        <v>2008</v>
      </c>
      <c r="G745" s="5"/>
      <c r="H745" s="5"/>
    </row>
    <row r="746" spans="1:8" x14ac:dyDescent="0.25">
      <c r="A746" s="1">
        <v>39645</v>
      </c>
      <c r="B746" t="s">
        <v>22</v>
      </c>
      <c r="C746">
        <v>104</v>
      </c>
      <c r="D746" s="3">
        <f>VLOOKUP(F746,$H$5:$I$14,2,0)</f>
        <v>2.15</v>
      </c>
      <c r="E746" s="3">
        <f t="shared" si="22"/>
        <v>223.6</v>
      </c>
      <c r="F746" s="5">
        <f t="shared" si="23"/>
        <v>2008</v>
      </c>
      <c r="G746" s="5"/>
      <c r="H746" s="5"/>
    </row>
    <row r="747" spans="1:8" x14ac:dyDescent="0.25">
      <c r="A747" s="1">
        <v>39646</v>
      </c>
      <c r="B747" t="s">
        <v>45</v>
      </c>
      <c r="C747">
        <v>380</v>
      </c>
      <c r="D747" s="3">
        <f>VLOOKUP(F747,$H$5:$I$14,2,0)</f>
        <v>2.15</v>
      </c>
      <c r="E747" s="3">
        <f t="shared" si="22"/>
        <v>817</v>
      </c>
      <c r="F747" s="5">
        <f t="shared" si="23"/>
        <v>2008</v>
      </c>
      <c r="G747" s="5"/>
      <c r="H747" s="5"/>
    </row>
    <row r="748" spans="1:8" x14ac:dyDescent="0.25">
      <c r="A748" s="1">
        <v>39647</v>
      </c>
      <c r="B748" t="s">
        <v>78</v>
      </c>
      <c r="C748">
        <v>76</v>
      </c>
      <c r="D748" s="3">
        <f>VLOOKUP(F748,$H$5:$I$14,2,0)</f>
        <v>2.15</v>
      </c>
      <c r="E748" s="3">
        <f t="shared" si="22"/>
        <v>163.4</v>
      </c>
      <c r="F748" s="5">
        <f t="shared" si="23"/>
        <v>2008</v>
      </c>
      <c r="G748" s="5"/>
      <c r="H748" s="5"/>
    </row>
    <row r="749" spans="1:8" x14ac:dyDescent="0.25">
      <c r="A749" s="1">
        <v>39647</v>
      </c>
      <c r="B749" t="s">
        <v>25</v>
      </c>
      <c r="C749">
        <v>194</v>
      </c>
      <c r="D749" s="3">
        <f>VLOOKUP(F749,$H$5:$I$14,2,0)</f>
        <v>2.15</v>
      </c>
      <c r="E749" s="3">
        <f t="shared" si="22"/>
        <v>417.09999999999997</v>
      </c>
      <c r="F749" s="5">
        <f t="shared" si="23"/>
        <v>2008</v>
      </c>
      <c r="G749" s="5"/>
      <c r="H749" s="5"/>
    </row>
    <row r="750" spans="1:8" x14ac:dyDescent="0.25">
      <c r="A750" s="1">
        <v>39653</v>
      </c>
      <c r="B750" t="s">
        <v>61</v>
      </c>
      <c r="C750">
        <v>147</v>
      </c>
      <c r="D750" s="3">
        <f>VLOOKUP(F750,$H$5:$I$14,2,0)</f>
        <v>2.15</v>
      </c>
      <c r="E750" s="3">
        <f t="shared" si="22"/>
        <v>316.05</v>
      </c>
      <c r="F750" s="5">
        <f t="shared" si="23"/>
        <v>2008</v>
      </c>
      <c r="G750" s="5"/>
      <c r="H750" s="5"/>
    </row>
    <row r="751" spans="1:8" x14ac:dyDescent="0.25">
      <c r="A751" s="1">
        <v>39656</v>
      </c>
      <c r="B751" t="s">
        <v>22</v>
      </c>
      <c r="C751">
        <v>319</v>
      </c>
      <c r="D751" s="3">
        <f>VLOOKUP(F751,$H$5:$I$14,2,0)</f>
        <v>2.15</v>
      </c>
      <c r="E751" s="3">
        <f t="shared" si="22"/>
        <v>685.85</v>
      </c>
      <c r="F751" s="5">
        <f t="shared" si="23"/>
        <v>2008</v>
      </c>
      <c r="G751" s="5"/>
      <c r="H751" s="5"/>
    </row>
    <row r="752" spans="1:8" x14ac:dyDescent="0.25">
      <c r="A752" s="1">
        <v>39657</v>
      </c>
      <c r="B752" t="s">
        <v>39</v>
      </c>
      <c r="C752">
        <v>38</v>
      </c>
      <c r="D752" s="3">
        <f>VLOOKUP(F752,$H$5:$I$14,2,0)</f>
        <v>2.15</v>
      </c>
      <c r="E752" s="3">
        <f t="shared" si="22"/>
        <v>81.7</v>
      </c>
      <c r="F752" s="5">
        <f t="shared" si="23"/>
        <v>2008</v>
      </c>
      <c r="G752" s="5"/>
      <c r="H752" s="5"/>
    </row>
    <row r="753" spans="1:8" x14ac:dyDescent="0.25">
      <c r="A753" s="1">
        <v>39662</v>
      </c>
      <c r="B753" t="s">
        <v>28</v>
      </c>
      <c r="C753">
        <v>31</v>
      </c>
      <c r="D753" s="3">
        <f>VLOOKUP(F753,$H$5:$I$14,2,0)</f>
        <v>2.15</v>
      </c>
      <c r="E753" s="3">
        <f t="shared" si="22"/>
        <v>66.649999999999991</v>
      </c>
      <c r="F753" s="5">
        <f t="shared" si="23"/>
        <v>2008</v>
      </c>
      <c r="G753" s="5"/>
      <c r="H753" s="5"/>
    </row>
    <row r="754" spans="1:8" x14ac:dyDescent="0.25">
      <c r="A754" s="1">
        <v>39664</v>
      </c>
      <c r="B754" t="s">
        <v>6</v>
      </c>
      <c r="C754">
        <v>28</v>
      </c>
      <c r="D754" s="3">
        <f>VLOOKUP(F754,$H$5:$I$14,2,0)</f>
        <v>2.15</v>
      </c>
      <c r="E754" s="3">
        <f t="shared" si="22"/>
        <v>60.199999999999996</v>
      </c>
      <c r="F754" s="5">
        <f t="shared" si="23"/>
        <v>2008</v>
      </c>
      <c r="G754" s="5"/>
      <c r="H754" s="5"/>
    </row>
    <row r="755" spans="1:8" x14ac:dyDescent="0.25">
      <c r="A755" s="1">
        <v>39664</v>
      </c>
      <c r="B755" t="s">
        <v>105</v>
      </c>
      <c r="C755">
        <v>15</v>
      </c>
      <c r="D755" s="3">
        <f>VLOOKUP(F755,$H$5:$I$14,2,0)</f>
        <v>2.15</v>
      </c>
      <c r="E755" s="3">
        <f t="shared" si="22"/>
        <v>32.25</v>
      </c>
      <c r="F755" s="5">
        <f t="shared" si="23"/>
        <v>2008</v>
      </c>
      <c r="G755" s="5"/>
      <c r="H755" s="5"/>
    </row>
    <row r="756" spans="1:8" x14ac:dyDescent="0.25">
      <c r="A756" s="1">
        <v>39667</v>
      </c>
      <c r="B756" t="s">
        <v>62</v>
      </c>
      <c r="C756">
        <v>2</v>
      </c>
      <c r="D756" s="3">
        <f>VLOOKUP(F756,$H$5:$I$14,2,0)</f>
        <v>2.15</v>
      </c>
      <c r="E756" s="3">
        <f t="shared" si="22"/>
        <v>4.3</v>
      </c>
      <c r="F756" s="5">
        <f t="shared" si="23"/>
        <v>2008</v>
      </c>
      <c r="G756" s="5"/>
      <c r="H756" s="5"/>
    </row>
    <row r="757" spans="1:8" x14ac:dyDescent="0.25">
      <c r="A757" s="1">
        <v>39667</v>
      </c>
      <c r="B757" t="s">
        <v>101</v>
      </c>
      <c r="C757">
        <v>16</v>
      </c>
      <c r="D757" s="3">
        <f>VLOOKUP(F757,$H$5:$I$14,2,0)</f>
        <v>2.15</v>
      </c>
      <c r="E757" s="3">
        <f t="shared" si="22"/>
        <v>34.4</v>
      </c>
      <c r="F757" s="5">
        <f t="shared" si="23"/>
        <v>2008</v>
      </c>
      <c r="G757" s="5"/>
      <c r="H757" s="5"/>
    </row>
    <row r="758" spans="1:8" x14ac:dyDescent="0.25">
      <c r="A758" s="1">
        <v>39669</v>
      </c>
      <c r="B758" t="s">
        <v>78</v>
      </c>
      <c r="C758">
        <v>83</v>
      </c>
      <c r="D758" s="3">
        <f>VLOOKUP(F758,$H$5:$I$14,2,0)</f>
        <v>2.15</v>
      </c>
      <c r="E758" s="3">
        <f t="shared" si="22"/>
        <v>178.45</v>
      </c>
      <c r="F758" s="5">
        <f t="shared" si="23"/>
        <v>2008</v>
      </c>
      <c r="G758" s="5"/>
      <c r="H758" s="5"/>
    </row>
    <row r="759" spans="1:8" x14ac:dyDescent="0.25">
      <c r="A759" s="1">
        <v>39670</v>
      </c>
      <c r="B759" t="s">
        <v>172</v>
      </c>
      <c r="C759">
        <v>16</v>
      </c>
      <c r="D759" s="3">
        <f>VLOOKUP(F759,$H$5:$I$14,2,0)</f>
        <v>2.15</v>
      </c>
      <c r="E759" s="3">
        <f t="shared" si="22"/>
        <v>34.4</v>
      </c>
      <c r="F759" s="5">
        <f t="shared" si="23"/>
        <v>2008</v>
      </c>
      <c r="G759" s="5"/>
      <c r="H759" s="5"/>
    </row>
    <row r="760" spans="1:8" x14ac:dyDescent="0.25">
      <c r="A760" s="1">
        <v>39671</v>
      </c>
      <c r="B760" t="s">
        <v>9</v>
      </c>
      <c r="C760">
        <v>397</v>
      </c>
      <c r="D760" s="3">
        <f>VLOOKUP(F760,$H$5:$I$14,2,0)</f>
        <v>2.15</v>
      </c>
      <c r="E760" s="3">
        <f t="shared" si="22"/>
        <v>853.55</v>
      </c>
      <c r="F760" s="5">
        <f t="shared" si="23"/>
        <v>2008</v>
      </c>
      <c r="G760" s="5"/>
      <c r="H760" s="5"/>
    </row>
    <row r="761" spans="1:8" x14ac:dyDescent="0.25">
      <c r="A761" s="1">
        <v>39671</v>
      </c>
      <c r="B761" t="s">
        <v>78</v>
      </c>
      <c r="C761">
        <v>184</v>
      </c>
      <c r="D761" s="3">
        <f>VLOOKUP(F761,$H$5:$I$14,2,0)</f>
        <v>2.15</v>
      </c>
      <c r="E761" s="3">
        <f t="shared" si="22"/>
        <v>395.59999999999997</v>
      </c>
      <c r="F761" s="5">
        <f t="shared" si="23"/>
        <v>2008</v>
      </c>
      <c r="G761" s="5"/>
      <c r="H761" s="5"/>
    </row>
    <row r="762" spans="1:8" x14ac:dyDescent="0.25">
      <c r="A762" s="1">
        <v>39673</v>
      </c>
      <c r="B762" t="s">
        <v>78</v>
      </c>
      <c r="C762">
        <v>55</v>
      </c>
      <c r="D762" s="3">
        <f>VLOOKUP(F762,$H$5:$I$14,2,0)</f>
        <v>2.15</v>
      </c>
      <c r="E762" s="3">
        <f t="shared" si="22"/>
        <v>118.25</v>
      </c>
      <c r="F762" s="5">
        <f t="shared" si="23"/>
        <v>2008</v>
      </c>
      <c r="G762" s="5"/>
      <c r="H762" s="5"/>
    </row>
    <row r="763" spans="1:8" x14ac:dyDescent="0.25">
      <c r="A763" s="1">
        <v>39674</v>
      </c>
      <c r="B763" t="s">
        <v>69</v>
      </c>
      <c r="C763">
        <v>107</v>
      </c>
      <c r="D763" s="3">
        <f>VLOOKUP(F763,$H$5:$I$14,2,0)</f>
        <v>2.15</v>
      </c>
      <c r="E763" s="3">
        <f t="shared" si="22"/>
        <v>230.04999999999998</v>
      </c>
      <c r="F763" s="5">
        <f t="shared" si="23"/>
        <v>2008</v>
      </c>
      <c r="G763" s="5"/>
      <c r="H763" s="5"/>
    </row>
    <row r="764" spans="1:8" x14ac:dyDescent="0.25">
      <c r="A764" s="1">
        <v>39676</v>
      </c>
      <c r="B764" t="s">
        <v>69</v>
      </c>
      <c r="C764">
        <v>127</v>
      </c>
      <c r="D764" s="3">
        <f>VLOOKUP(F764,$H$5:$I$14,2,0)</f>
        <v>2.15</v>
      </c>
      <c r="E764" s="3">
        <f t="shared" si="22"/>
        <v>273.05</v>
      </c>
      <c r="F764" s="5">
        <f t="shared" si="23"/>
        <v>2008</v>
      </c>
      <c r="G764" s="5"/>
      <c r="H764" s="5"/>
    </row>
    <row r="765" spans="1:8" x14ac:dyDescent="0.25">
      <c r="A765" s="1">
        <v>39679</v>
      </c>
      <c r="B765" t="s">
        <v>173</v>
      </c>
      <c r="C765">
        <v>122</v>
      </c>
      <c r="D765" s="3">
        <f>VLOOKUP(F765,$H$5:$I$14,2,0)</f>
        <v>2.15</v>
      </c>
      <c r="E765" s="3">
        <f t="shared" si="22"/>
        <v>262.3</v>
      </c>
      <c r="F765" s="5">
        <f t="shared" si="23"/>
        <v>2008</v>
      </c>
      <c r="G765" s="5"/>
      <c r="H765" s="5"/>
    </row>
    <row r="766" spans="1:8" x14ac:dyDescent="0.25">
      <c r="A766" s="1">
        <v>39679</v>
      </c>
      <c r="B766" t="s">
        <v>18</v>
      </c>
      <c r="C766">
        <v>107</v>
      </c>
      <c r="D766" s="3">
        <f>VLOOKUP(F766,$H$5:$I$14,2,0)</f>
        <v>2.15</v>
      </c>
      <c r="E766" s="3">
        <f t="shared" si="22"/>
        <v>230.04999999999998</v>
      </c>
      <c r="F766" s="5">
        <f t="shared" si="23"/>
        <v>2008</v>
      </c>
      <c r="G766" s="5"/>
      <c r="H766" s="5"/>
    </row>
    <row r="767" spans="1:8" x14ac:dyDescent="0.25">
      <c r="A767" s="1">
        <v>39681</v>
      </c>
      <c r="B767" t="s">
        <v>22</v>
      </c>
      <c r="C767">
        <v>113</v>
      </c>
      <c r="D767" s="3">
        <f>VLOOKUP(F767,$H$5:$I$14,2,0)</f>
        <v>2.15</v>
      </c>
      <c r="E767" s="3">
        <f t="shared" si="22"/>
        <v>242.95</v>
      </c>
      <c r="F767" s="5">
        <f t="shared" si="23"/>
        <v>2008</v>
      </c>
      <c r="G767" s="5"/>
      <c r="H767" s="5"/>
    </row>
    <row r="768" spans="1:8" x14ac:dyDescent="0.25">
      <c r="A768" s="1">
        <v>39681</v>
      </c>
      <c r="B768" t="s">
        <v>7</v>
      </c>
      <c r="C768">
        <v>297</v>
      </c>
      <c r="D768" s="3">
        <f>VLOOKUP(F768,$H$5:$I$14,2,0)</f>
        <v>2.15</v>
      </c>
      <c r="E768" s="3">
        <f t="shared" si="22"/>
        <v>638.54999999999995</v>
      </c>
      <c r="F768" s="5">
        <f t="shared" si="23"/>
        <v>2008</v>
      </c>
      <c r="G768" s="5"/>
      <c r="H768" s="5"/>
    </row>
    <row r="769" spans="1:8" x14ac:dyDescent="0.25">
      <c r="A769" s="1">
        <v>39682</v>
      </c>
      <c r="B769" t="s">
        <v>44</v>
      </c>
      <c r="C769">
        <v>14</v>
      </c>
      <c r="D769" s="3">
        <f>VLOOKUP(F769,$H$5:$I$14,2,0)</f>
        <v>2.15</v>
      </c>
      <c r="E769" s="3">
        <f t="shared" si="22"/>
        <v>30.099999999999998</v>
      </c>
      <c r="F769" s="5">
        <f t="shared" si="23"/>
        <v>2008</v>
      </c>
      <c r="G769" s="5"/>
      <c r="H769" s="5"/>
    </row>
    <row r="770" spans="1:8" x14ac:dyDescent="0.25">
      <c r="A770" s="1">
        <v>39684</v>
      </c>
      <c r="B770" t="s">
        <v>52</v>
      </c>
      <c r="C770">
        <v>188</v>
      </c>
      <c r="D770" s="3">
        <f>VLOOKUP(F770,$H$5:$I$14,2,0)</f>
        <v>2.15</v>
      </c>
      <c r="E770" s="3">
        <f t="shared" ref="E770:E833" si="24">C770*D770</f>
        <v>404.2</v>
      </c>
      <c r="F770" s="5">
        <f t="shared" si="23"/>
        <v>2008</v>
      </c>
      <c r="G770" s="5"/>
      <c r="H770" s="5"/>
    </row>
    <row r="771" spans="1:8" x14ac:dyDescent="0.25">
      <c r="A771" s="1">
        <v>39686</v>
      </c>
      <c r="B771" t="s">
        <v>151</v>
      </c>
      <c r="C771">
        <v>11</v>
      </c>
      <c r="D771" s="3">
        <f>VLOOKUP(F771,$H$5:$I$14,2,0)</f>
        <v>2.15</v>
      </c>
      <c r="E771" s="3">
        <f t="shared" si="24"/>
        <v>23.65</v>
      </c>
      <c r="F771" s="5">
        <f t="shared" ref="F771:F834" si="25">YEAR(A771)</f>
        <v>2008</v>
      </c>
      <c r="G771" s="5"/>
      <c r="H771" s="5"/>
    </row>
    <row r="772" spans="1:8" x14ac:dyDescent="0.25">
      <c r="A772" s="1">
        <v>39689</v>
      </c>
      <c r="B772" t="s">
        <v>28</v>
      </c>
      <c r="C772">
        <v>105</v>
      </c>
      <c r="D772" s="3">
        <f>VLOOKUP(F772,$H$5:$I$14,2,0)</f>
        <v>2.15</v>
      </c>
      <c r="E772" s="3">
        <f t="shared" si="24"/>
        <v>225.75</v>
      </c>
      <c r="F772" s="5">
        <f t="shared" si="25"/>
        <v>2008</v>
      </c>
      <c r="G772" s="5"/>
      <c r="H772" s="5"/>
    </row>
    <row r="773" spans="1:8" x14ac:dyDescent="0.25">
      <c r="A773" s="1">
        <v>39690</v>
      </c>
      <c r="B773" t="s">
        <v>160</v>
      </c>
      <c r="C773">
        <v>18</v>
      </c>
      <c r="D773" s="3">
        <f>VLOOKUP(F773,$H$5:$I$14,2,0)</f>
        <v>2.15</v>
      </c>
      <c r="E773" s="3">
        <f t="shared" si="24"/>
        <v>38.699999999999996</v>
      </c>
      <c r="F773" s="5">
        <f t="shared" si="25"/>
        <v>2008</v>
      </c>
      <c r="G773" s="5"/>
      <c r="H773" s="5"/>
    </row>
    <row r="774" spans="1:8" x14ac:dyDescent="0.25">
      <c r="A774" s="1">
        <v>39690</v>
      </c>
      <c r="B774" t="s">
        <v>7</v>
      </c>
      <c r="C774">
        <v>418</v>
      </c>
      <c r="D774" s="3">
        <f>VLOOKUP(F774,$H$5:$I$14,2,0)</f>
        <v>2.15</v>
      </c>
      <c r="E774" s="3">
        <f t="shared" si="24"/>
        <v>898.69999999999993</v>
      </c>
      <c r="F774" s="5">
        <f t="shared" si="25"/>
        <v>2008</v>
      </c>
      <c r="G774" s="5"/>
      <c r="H774" s="5"/>
    </row>
    <row r="775" spans="1:8" x14ac:dyDescent="0.25">
      <c r="A775" s="1">
        <v>39691</v>
      </c>
      <c r="B775" t="s">
        <v>174</v>
      </c>
      <c r="C775">
        <v>4</v>
      </c>
      <c r="D775" s="3">
        <f>VLOOKUP(F775,$H$5:$I$14,2,0)</f>
        <v>2.15</v>
      </c>
      <c r="E775" s="3">
        <f t="shared" si="24"/>
        <v>8.6</v>
      </c>
      <c r="F775" s="5">
        <f t="shared" si="25"/>
        <v>2008</v>
      </c>
      <c r="G775" s="5"/>
      <c r="H775" s="5"/>
    </row>
    <row r="776" spans="1:8" x14ac:dyDescent="0.25">
      <c r="A776" s="1">
        <v>39691</v>
      </c>
      <c r="B776" t="s">
        <v>124</v>
      </c>
      <c r="C776">
        <v>5</v>
      </c>
      <c r="D776" s="3">
        <f>VLOOKUP(F776,$H$5:$I$14,2,0)</f>
        <v>2.15</v>
      </c>
      <c r="E776" s="3">
        <f t="shared" si="24"/>
        <v>10.75</v>
      </c>
      <c r="F776" s="5">
        <f t="shared" si="25"/>
        <v>2008</v>
      </c>
      <c r="G776" s="5"/>
      <c r="H776" s="5"/>
    </row>
    <row r="777" spans="1:8" x14ac:dyDescent="0.25">
      <c r="A777" s="1">
        <v>39692</v>
      </c>
      <c r="B777" t="s">
        <v>102</v>
      </c>
      <c r="C777">
        <v>346</v>
      </c>
      <c r="D777" s="3">
        <f>VLOOKUP(F777,$H$5:$I$14,2,0)</f>
        <v>2.15</v>
      </c>
      <c r="E777" s="3">
        <f t="shared" si="24"/>
        <v>743.9</v>
      </c>
      <c r="F777" s="5">
        <f t="shared" si="25"/>
        <v>2008</v>
      </c>
      <c r="G777" s="5"/>
      <c r="H777" s="5"/>
    </row>
    <row r="778" spans="1:8" x14ac:dyDescent="0.25">
      <c r="A778" s="1">
        <v>39694</v>
      </c>
      <c r="B778" t="s">
        <v>9</v>
      </c>
      <c r="C778">
        <v>417</v>
      </c>
      <c r="D778" s="3">
        <f>VLOOKUP(F778,$H$5:$I$14,2,0)</f>
        <v>2.15</v>
      </c>
      <c r="E778" s="3">
        <f t="shared" si="24"/>
        <v>896.55</v>
      </c>
      <c r="F778" s="5">
        <f t="shared" si="25"/>
        <v>2008</v>
      </c>
      <c r="G778" s="5"/>
      <c r="H778" s="5"/>
    </row>
    <row r="779" spans="1:8" x14ac:dyDescent="0.25">
      <c r="A779" s="1">
        <v>39696</v>
      </c>
      <c r="B779" t="s">
        <v>123</v>
      </c>
      <c r="C779">
        <v>35</v>
      </c>
      <c r="D779" s="3">
        <f>VLOOKUP(F779,$H$5:$I$14,2,0)</f>
        <v>2.15</v>
      </c>
      <c r="E779" s="3">
        <f t="shared" si="24"/>
        <v>75.25</v>
      </c>
      <c r="F779" s="5">
        <f t="shared" si="25"/>
        <v>2008</v>
      </c>
      <c r="G779" s="5"/>
      <c r="H779" s="5"/>
    </row>
    <row r="780" spans="1:8" x14ac:dyDescent="0.25">
      <c r="A780" s="1">
        <v>39696</v>
      </c>
      <c r="B780" t="s">
        <v>3</v>
      </c>
      <c r="C780">
        <v>6</v>
      </c>
      <c r="D780" s="3">
        <f>VLOOKUP(F780,$H$5:$I$14,2,0)</f>
        <v>2.15</v>
      </c>
      <c r="E780" s="3">
        <f t="shared" si="24"/>
        <v>12.899999999999999</v>
      </c>
      <c r="F780" s="5">
        <f t="shared" si="25"/>
        <v>2008</v>
      </c>
      <c r="G780" s="5"/>
      <c r="H780" s="5"/>
    </row>
    <row r="781" spans="1:8" x14ac:dyDescent="0.25">
      <c r="A781" s="1">
        <v>39697</v>
      </c>
      <c r="B781" t="s">
        <v>50</v>
      </c>
      <c r="C781">
        <v>322</v>
      </c>
      <c r="D781" s="3">
        <f>VLOOKUP(F781,$H$5:$I$14,2,0)</f>
        <v>2.15</v>
      </c>
      <c r="E781" s="3">
        <f t="shared" si="24"/>
        <v>692.3</v>
      </c>
      <c r="F781" s="5">
        <f t="shared" si="25"/>
        <v>2008</v>
      </c>
      <c r="G781" s="5"/>
      <c r="H781" s="5"/>
    </row>
    <row r="782" spans="1:8" x14ac:dyDescent="0.25">
      <c r="A782" s="1">
        <v>39697</v>
      </c>
      <c r="B782" t="s">
        <v>37</v>
      </c>
      <c r="C782">
        <v>150</v>
      </c>
      <c r="D782" s="3">
        <f>VLOOKUP(F782,$H$5:$I$14,2,0)</f>
        <v>2.15</v>
      </c>
      <c r="E782" s="3">
        <f t="shared" si="24"/>
        <v>322.5</v>
      </c>
      <c r="F782" s="5">
        <f t="shared" si="25"/>
        <v>2008</v>
      </c>
      <c r="G782" s="5"/>
      <c r="H782" s="5"/>
    </row>
    <row r="783" spans="1:8" x14ac:dyDescent="0.25">
      <c r="A783" s="1">
        <v>39698</v>
      </c>
      <c r="B783" t="s">
        <v>14</v>
      </c>
      <c r="C783">
        <v>492</v>
      </c>
      <c r="D783" s="3">
        <f>VLOOKUP(F783,$H$5:$I$14,2,0)</f>
        <v>2.15</v>
      </c>
      <c r="E783" s="3">
        <f t="shared" si="24"/>
        <v>1057.8</v>
      </c>
      <c r="F783" s="5">
        <f t="shared" si="25"/>
        <v>2008</v>
      </c>
      <c r="G783" s="5"/>
      <c r="H783" s="5"/>
    </row>
    <row r="784" spans="1:8" x14ac:dyDescent="0.25">
      <c r="A784" s="1">
        <v>39702</v>
      </c>
      <c r="B784" t="s">
        <v>18</v>
      </c>
      <c r="C784">
        <v>93</v>
      </c>
      <c r="D784" s="3">
        <f>VLOOKUP(F784,$H$5:$I$14,2,0)</f>
        <v>2.15</v>
      </c>
      <c r="E784" s="3">
        <f t="shared" si="24"/>
        <v>199.95</v>
      </c>
      <c r="F784" s="5">
        <f t="shared" si="25"/>
        <v>2008</v>
      </c>
      <c r="G784" s="5"/>
      <c r="H784" s="5"/>
    </row>
    <row r="785" spans="1:8" x14ac:dyDescent="0.25">
      <c r="A785" s="1">
        <v>39705</v>
      </c>
      <c r="B785" t="s">
        <v>61</v>
      </c>
      <c r="C785">
        <v>64</v>
      </c>
      <c r="D785" s="3">
        <f>VLOOKUP(F785,$H$5:$I$14,2,0)</f>
        <v>2.15</v>
      </c>
      <c r="E785" s="3">
        <f t="shared" si="24"/>
        <v>137.6</v>
      </c>
      <c r="F785" s="5">
        <f t="shared" si="25"/>
        <v>2008</v>
      </c>
      <c r="G785" s="5"/>
      <c r="H785" s="5"/>
    </row>
    <row r="786" spans="1:8" x14ac:dyDescent="0.25">
      <c r="A786" s="1">
        <v>39705</v>
      </c>
      <c r="B786" t="s">
        <v>89</v>
      </c>
      <c r="C786">
        <v>7</v>
      </c>
      <c r="D786" s="3">
        <f>VLOOKUP(F786,$H$5:$I$14,2,0)</f>
        <v>2.15</v>
      </c>
      <c r="E786" s="3">
        <f t="shared" si="24"/>
        <v>15.049999999999999</v>
      </c>
      <c r="F786" s="5">
        <f t="shared" si="25"/>
        <v>2008</v>
      </c>
      <c r="G786" s="5"/>
      <c r="H786" s="5"/>
    </row>
    <row r="787" spans="1:8" x14ac:dyDescent="0.25">
      <c r="A787" s="1">
        <v>39705</v>
      </c>
      <c r="B787" t="s">
        <v>18</v>
      </c>
      <c r="C787">
        <v>90</v>
      </c>
      <c r="D787" s="3">
        <f>VLOOKUP(F787,$H$5:$I$14,2,0)</f>
        <v>2.15</v>
      </c>
      <c r="E787" s="3">
        <f t="shared" si="24"/>
        <v>193.5</v>
      </c>
      <c r="F787" s="5">
        <f t="shared" si="25"/>
        <v>2008</v>
      </c>
      <c r="G787" s="5"/>
      <c r="H787" s="5"/>
    </row>
    <row r="788" spans="1:8" x14ac:dyDescent="0.25">
      <c r="A788" s="1">
        <v>39712</v>
      </c>
      <c r="B788" t="s">
        <v>50</v>
      </c>
      <c r="C788">
        <v>136</v>
      </c>
      <c r="D788" s="3">
        <f>VLOOKUP(F788,$H$5:$I$14,2,0)</f>
        <v>2.15</v>
      </c>
      <c r="E788" s="3">
        <f t="shared" si="24"/>
        <v>292.39999999999998</v>
      </c>
      <c r="F788" s="5">
        <f t="shared" si="25"/>
        <v>2008</v>
      </c>
      <c r="G788" s="5"/>
      <c r="H788" s="5"/>
    </row>
    <row r="789" spans="1:8" x14ac:dyDescent="0.25">
      <c r="A789" s="1">
        <v>39713</v>
      </c>
      <c r="B789" t="s">
        <v>19</v>
      </c>
      <c r="C789">
        <v>104</v>
      </c>
      <c r="D789" s="3">
        <f>VLOOKUP(F789,$H$5:$I$14,2,0)</f>
        <v>2.15</v>
      </c>
      <c r="E789" s="3">
        <f t="shared" si="24"/>
        <v>223.6</v>
      </c>
      <c r="F789" s="5">
        <f t="shared" si="25"/>
        <v>2008</v>
      </c>
      <c r="G789" s="5"/>
      <c r="H789" s="5"/>
    </row>
    <row r="790" spans="1:8" x14ac:dyDescent="0.25">
      <c r="A790" s="1">
        <v>39713</v>
      </c>
      <c r="B790" t="s">
        <v>150</v>
      </c>
      <c r="C790">
        <v>1</v>
      </c>
      <c r="D790" s="3">
        <f>VLOOKUP(F790,$H$5:$I$14,2,0)</f>
        <v>2.15</v>
      </c>
      <c r="E790" s="3">
        <f t="shared" si="24"/>
        <v>2.15</v>
      </c>
      <c r="F790" s="5">
        <f t="shared" si="25"/>
        <v>2008</v>
      </c>
      <c r="G790" s="5"/>
      <c r="H790" s="5"/>
    </row>
    <row r="791" spans="1:8" x14ac:dyDescent="0.25">
      <c r="A791" s="1">
        <v>39714</v>
      </c>
      <c r="B791" t="s">
        <v>31</v>
      </c>
      <c r="C791">
        <v>52</v>
      </c>
      <c r="D791" s="3">
        <f>VLOOKUP(F791,$H$5:$I$14,2,0)</f>
        <v>2.15</v>
      </c>
      <c r="E791" s="3">
        <f t="shared" si="24"/>
        <v>111.8</v>
      </c>
      <c r="F791" s="5">
        <f t="shared" si="25"/>
        <v>2008</v>
      </c>
      <c r="G791" s="5"/>
      <c r="H791" s="5"/>
    </row>
    <row r="792" spans="1:8" x14ac:dyDescent="0.25">
      <c r="A792" s="1">
        <v>39714</v>
      </c>
      <c r="B792" t="s">
        <v>45</v>
      </c>
      <c r="C792">
        <v>203</v>
      </c>
      <c r="D792" s="3">
        <f>VLOOKUP(F792,$H$5:$I$14,2,0)</f>
        <v>2.15</v>
      </c>
      <c r="E792" s="3">
        <f t="shared" si="24"/>
        <v>436.45</v>
      </c>
      <c r="F792" s="5">
        <f t="shared" si="25"/>
        <v>2008</v>
      </c>
      <c r="G792" s="5"/>
      <c r="H792" s="5"/>
    </row>
    <row r="793" spans="1:8" x14ac:dyDescent="0.25">
      <c r="A793" s="1">
        <v>39716</v>
      </c>
      <c r="B793" t="s">
        <v>30</v>
      </c>
      <c r="C793">
        <v>183</v>
      </c>
      <c r="D793" s="3">
        <f>VLOOKUP(F793,$H$5:$I$14,2,0)</f>
        <v>2.15</v>
      </c>
      <c r="E793" s="3">
        <f t="shared" si="24"/>
        <v>393.45</v>
      </c>
      <c r="F793" s="5">
        <f t="shared" si="25"/>
        <v>2008</v>
      </c>
      <c r="G793" s="5"/>
      <c r="H793" s="5"/>
    </row>
    <row r="794" spans="1:8" x14ac:dyDescent="0.25">
      <c r="A794" s="1">
        <v>39717</v>
      </c>
      <c r="B794" t="s">
        <v>61</v>
      </c>
      <c r="C794">
        <v>182</v>
      </c>
      <c r="D794" s="3">
        <f>VLOOKUP(F794,$H$5:$I$14,2,0)</f>
        <v>2.15</v>
      </c>
      <c r="E794" s="3">
        <f t="shared" si="24"/>
        <v>391.3</v>
      </c>
      <c r="F794" s="5">
        <f t="shared" si="25"/>
        <v>2008</v>
      </c>
      <c r="G794" s="5"/>
      <c r="H794" s="5"/>
    </row>
    <row r="795" spans="1:8" x14ac:dyDescent="0.25">
      <c r="A795" s="1">
        <v>39719</v>
      </c>
      <c r="B795" t="s">
        <v>45</v>
      </c>
      <c r="C795">
        <v>383</v>
      </c>
      <c r="D795" s="3">
        <f>VLOOKUP(F795,$H$5:$I$14,2,0)</f>
        <v>2.15</v>
      </c>
      <c r="E795" s="3">
        <f t="shared" si="24"/>
        <v>823.44999999999993</v>
      </c>
      <c r="F795" s="5">
        <f t="shared" si="25"/>
        <v>2008</v>
      </c>
      <c r="G795" s="5"/>
      <c r="H795" s="5"/>
    </row>
    <row r="796" spans="1:8" x14ac:dyDescent="0.25">
      <c r="A796" s="1">
        <v>39722</v>
      </c>
      <c r="B796" t="s">
        <v>22</v>
      </c>
      <c r="C796">
        <v>113</v>
      </c>
      <c r="D796" s="3">
        <f>VLOOKUP(F796,$H$5:$I$14,2,0)</f>
        <v>2.15</v>
      </c>
      <c r="E796" s="3">
        <f t="shared" si="24"/>
        <v>242.95</v>
      </c>
      <c r="F796" s="5">
        <f t="shared" si="25"/>
        <v>2008</v>
      </c>
      <c r="G796" s="5"/>
      <c r="H796" s="5"/>
    </row>
    <row r="797" spans="1:8" x14ac:dyDescent="0.25">
      <c r="A797" s="1">
        <v>39722</v>
      </c>
      <c r="B797" t="s">
        <v>63</v>
      </c>
      <c r="C797">
        <v>154</v>
      </c>
      <c r="D797" s="3">
        <f>VLOOKUP(F797,$H$5:$I$14,2,0)</f>
        <v>2.15</v>
      </c>
      <c r="E797" s="3">
        <f t="shared" si="24"/>
        <v>331.09999999999997</v>
      </c>
      <c r="F797" s="5">
        <f t="shared" si="25"/>
        <v>2008</v>
      </c>
      <c r="G797" s="5"/>
      <c r="H797" s="5"/>
    </row>
    <row r="798" spans="1:8" x14ac:dyDescent="0.25">
      <c r="A798" s="1">
        <v>39722</v>
      </c>
      <c r="B798" t="s">
        <v>36</v>
      </c>
      <c r="C798">
        <v>8</v>
      </c>
      <c r="D798" s="3">
        <f>VLOOKUP(F798,$H$5:$I$14,2,0)</f>
        <v>2.15</v>
      </c>
      <c r="E798" s="3">
        <f t="shared" si="24"/>
        <v>17.2</v>
      </c>
      <c r="F798" s="5">
        <f t="shared" si="25"/>
        <v>2008</v>
      </c>
      <c r="G798" s="5"/>
      <c r="H798" s="5"/>
    </row>
    <row r="799" spans="1:8" x14ac:dyDescent="0.25">
      <c r="A799" s="1">
        <v>39725</v>
      </c>
      <c r="B799" t="s">
        <v>116</v>
      </c>
      <c r="C799">
        <v>5</v>
      </c>
      <c r="D799" s="3">
        <f>VLOOKUP(F799,$H$5:$I$14,2,0)</f>
        <v>2.15</v>
      </c>
      <c r="E799" s="3">
        <f t="shared" si="24"/>
        <v>10.75</v>
      </c>
      <c r="F799" s="5">
        <f t="shared" si="25"/>
        <v>2008</v>
      </c>
      <c r="G799" s="5"/>
      <c r="H799" s="5"/>
    </row>
    <row r="800" spans="1:8" x14ac:dyDescent="0.25">
      <c r="A800" s="1">
        <v>39725</v>
      </c>
      <c r="B800" t="s">
        <v>42</v>
      </c>
      <c r="C800">
        <v>14</v>
      </c>
      <c r="D800" s="3">
        <f>VLOOKUP(F800,$H$5:$I$14,2,0)</f>
        <v>2.15</v>
      </c>
      <c r="E800" s="3">
        <f t="shared" si="24"/>
        <v>30.099999999999998</v>
      </c>
      <c r="F800" s="5">
        <f t="shared" si="25"/>
        <v>2008</v>
      </c>
      <c r="G800" s="5"/>
      <c r="H800" s="5"/>
    </row>
    <row r="801" spans="1:8" x14ac:dyDescent="0.25">
      <c r="A801" s="1">
        <v>39727</v>
      </c>
      <c r="B801" t="s">
        <v>71</v>
      </c>
      <c r="C801">
        <v>27</v>
      </c>
      <c r="D801" s="3">
        <f>VLOOKUP(F801,$H$5:$I$14,2,0)</f>
        <v>2.15</v>
      </c>
      <c r="E801" s="3">
        <f t="shared" si="24"/>
        <v>58.05</v>
      </c>
      <c r="F801" s="5">
        <f t="shared" si="25"/>
        <v>2008</v>
      </c>
      <c r="G801" s="5"/>
      <c r="H801" s="5"/>
    </row>
    <row r="802" spans="1:8" x14ac:dyDescent="0.25">
      <c r="A802" s="1">
        <v>39727</v>
      </c>
      <c r="B802" t="s">
        <v>8</v>
      </c>
      <c r="C802">
        <v>141</v>
      </c>
      <c r="D802" s="3">
        <f>VLOOKUP(F802,$H$5:$I$14,2,0)</f>
        <v>2.15</v>
      </c>
      <c r="E802" s="3">
        <f t="shared" si="24"/>
        <v>303.14999999999998</v>
      </c>
      <c r="F802" s="5">
        <f t="shared" si="25"/>
        <v>2008</v>
      </c>
      <c r="G802" s="5"/>
      <c r="H802" s="5"/>
    </row>
    <row r="803" spans="1:8" x14ac:dyDescent="0.25">
      <c r="A803" s="1">
        <v>39729</v>
      </c>
      <c r="B803" t="s">
        <v>175</v>
      </c>
      <c r="C803">
        <v>14</v>
      </c>
      <c r="D803" s="3">
        <f>VLOOKUP(F803,$H$5:$I$14,2,0)</f>
        <v>2.15</v>
      </c>
      <c r="E803" s="3">
        <f t="shared" si="24"/>
        <v>30.099999999999998</v>
      </c>
      <c r="F803" s="5">
        <f t="shared" si="25"/>
        <v>2008</v>
      </c>
      <c r="G803" s="5"/>
      <c r="H803" s="5"/>
    </row>
    <row r="804" spans="1:8" x14ac:dyDescent="0.25">
      <c r="A804" s="1">
        <v>39729</v>
      </c>
      <c r="B804" t="s">
        <v>31</v>
      </c>
      <c r="C804">
        <v>136</v>
      </c>
      <c r="D804" s="3">
        <f>VLOOKUP(F804,$H$5:$I$14,2,0)</f>
        <v>2.15</v>
      </c>
      <c r="E804" s="3">
        <f t="shared" si="24"/>
        <v>292.39999999999998</v>
      </c>
      <c r="F804" s="5">
        <f t="shared" si="25"/>
        <v>2008</v>
      </c>
      <c r="G804" s="5"/>
      <c r="H804" s="5"/>
    </row>
    <row r="805" spans="1:8" x14ac:dyDescent="0.25">
      <c r="A805" s="1">
        <v>39729</v>
      </c>
      <c r="B805" t="s">
        <v>5</v>
      </c>
      <c r="C805">
        <v>378</v>
      </c>
      <c r="D805" s="3">
        <f>VLOOKUP(F805,$H$5:$I$14,2,0)</f>
        <v>2.15</v>
      </c>
      <c r="E805" s="3">
        <f t="shared" si="24"/>
        <v>812.69999999999993</v>
      </c>
      <c r="F805" s="5">
        <f t="shared" si="25"/>
        <v>2008</v>
      </c>
      <c r="G805" s="5"/>
      <c r="H805" s="5"/>
    </row>
    <row r="806" spans="1:8" x14ac:dyDescent="0.25">
      <c r="A806" s="1">
        <v>39729</v>
      </c>
      <c r="B806" t="s">
        <v>159</v>
      </c>
      <c r="C806">
        <v>12</v>
      </c>
      <c r="D806" s="3">
        <f>VLOOKUP(F806,$H$5:$I$14,2,0)</f>
        <v>2.15</v>
      </c>
      <c r="E806" s="3">
        <f t="shared" si="24"/>
        <v>25.799999999999997</v>
      </c>
      <c r="F806" s="5">
        <f t="shared" si="25"/>
        <v>2008</v>
      </c>
      <c r="G806" s="5"/>
      <c r="H806" s="5"/>
    </row>
    <row r="807" spans="1:8" x14ac:dyDescent="0.25">
      <c r="A807" s="1">
        <v>39732</v>
      </c>
      <c r="B807" t="s">
        <v>45</v>
      </c>
      <c r="C807">
        <v>284</v>
      </c>
      <c r="D807" s="3">
        <f>VLOOKUP(F807,$H$5:$I$14,2,0)</f>
        <v>2.15</v>
      </c>
      <c r="E807" s="3">
        <f t="shared" si="24"/>
        <v>610.6</v>
      </c>
      <c r="F807" s="5">
        <f t="shared" si="25"/>
        <v>2008</v>
      </c>
      <c r="G807" s="5"/>
      <c r="H807" s="5"/>
    </row>
    <row r="808" spans="1:8" x14ac:dyDescent="0.25">
      <c r="A808" s="1">
        <v>39733</v>
      </c>
      <c r="B808" t="s">
        <v>19</v>
      </c>
      <c r="C808">
        <v>54</v>
      </c>
      <c r="D808" s="3">
        <f>VLOOKUP(F808,$H$5:$I$14,2,0)</f>
        <v>2.15</v>
      </c>
      <c r="E808" s="3">
        <f t="shared" si="24"/>
        <v>116.1</v>
      </c>
      <c r="F808" s="5">
        <f t="shared" si="25"/>
        <v>2008</v>
      </c>
      <c r="G808" s="5"/>
      <c r="H808" s="5"/>
    </row>
    <row r="809" spans="1:8" x14ac:dyDescent="0.25">
      <c r="A809" s="1">
        <v>39733</v>
      </c>
      <c r="B809" t="s">
        <v>31</v>
      </c>
      <c r="C809">
        <v>51</v>
      </c>
      <c r="D809" s="3">
        <f>VLOOKUP(F809,$H$5:$I$14,2,0)</f>
        <v>2.15</v>
      </c>
      <c r="E809" s="3">
        <f t="shared" si="24"/>
        <v>109.64999999999999</v>
      </c>
      <c r="F809" s="5">
        <f t="shared" si="25"/>
        <v>2008</v>
      </c>
      <c r="G809" s="5"/>
      <c r="H809" s="5"/>
    </row>
    <row r="810" spans="1:8" x14ac:dyDescent="0.25">
      <c r="A810" s="1">
        <v>39733</v>
      </c>
      <c r="B810" t="s">
        <v>55</v>
      </c>
      <c r="C810">
        <v>159</v>
      </c>
      <c r="D810" s="3">
        <f>VLOOKUP(F810,$H$5:$I$14,2,0)</f>
        <v>2.15</v>
      </c>
      <c r="E810" s="3">
        <f t="shared" si="24"/>
        <v>341.84999999999997</v>
      </c>
      <c r="F810" s="5">
        <f t="shared" si="25"/>
        <v>2008</v>
      </c>
      <c r="G810" s="5"/>
      <c r="H810" s="5"/>
    </row>
    <row r="811" spans="1:8" x14ac:dyDescent="0.25">
      <c r="A811" s="1">
        <v>39738</v>
      </c>
      <c r="B811" t="s">
        <v>9</v>
      </c>
      <c r="C811">
        <v>351</v>
      </c>
      <c r="D811" s="3">
        <f>VLOOKUP(F811,$H$5:$I$14,2,0)</f>
        <v>2.15</v>
      </c>
      <c r="E811" s="3">
        <f t="shared" si="24"/>
        <v>754.65</v>
      </c>
      <c r="F811" s="5">
        <f t="shared" si="25"/>
        <v>2008</v>
      </c>
      <c r="G811" s="5"/>
      <c r="H811" s="5"/>
    </row>
    <row r="812" spans="1:8" x14ac:dyDescent="0.25">
      <c r="A812" s="1">
        <v>39738</v>
      </c>
      <c r="B812" t="s">
        <v>22</v>
      </c>
      <c r="C812">
        <v>390</v>
      </c>
      <c r="D812" s="3">
        <f>VLOOKUP(F812,$H$5:$I$14,2,0)</f>
        <v>2.15</v>
      </c>
      <c r="E812" s="3">
        <f t="shared" si="24"/>
        <v>838.5</v>
      </c>
      <c r="F812" s="5">
        <f t="shared" si="25"/>
        <v>2008</v>
      </c>
      <c r="G812" s="5"/>
      <c r="H812" s="5"/>
    </row>
    <row r="813" spans="1:8" x14ac:dyDescent="0.25">
      <c r="A813" s="1">
        <v>39738</v>
      </c>
      <c r="B813" t="s">
        <v>33</v>
      </c>
      <c r="C813">
        <v>4</v>
      </c>
      <c r="D813" s="3">
        <f>VLOOKUP(F813,$H$5:$I$14,2,0)</f>
        <v>2.15</v>
      </c>
      <c r="E813" s="3">
        <f t="shared" si="24"/>
        <v>8.6</v>
      </c>
      <c r="F813" s="5">
        <f t="shared" si="25"/>
        <v>2008</v>
      </c>
      <c r="G813" s="5"/>
      <c r="H813" s="5"/>
    </row>
    <row r="814" spans="1:8" x14ac:dyDescent="0.25">
      <c r="A814" s="1">
        <v>39739</v>
      </c>
      <c r="B814" t="s">
        <v>35</v>
      </c>
      <c r="C814">
        <v>140</v>
      </c>
      <c r="D814" s="3">
        <f>VLOOKUP(F814,$H$5:$I$14,2,0)</f>
        <v>2.15</v>
      </c>
      <c r="E814" s="3">
        <f t="shared" si="24"/>
        <v>301</v>
      </c>
      <c r="F814" s="5">
        <f t="shared" si="25"/>
        <v>2008</v>
      </c>
      <c r="G814" s="5"/>
      <c r="H814" s="5"/>
    </row>
    <row r="815" spans="1:8" x14ac:dyDescent="0.25">
      <c r="A815" s="1">
        <v>39740</v>
      </c>
      <c r="B815" t="s">
        <v>50</v>
      </c>
      <c r="C815">
        <v>125</v>
      </c>
      <c r="D815" s="3">
        <f>VLOOKUP(F815,$H$5:$I$14,2,0)</f>
        <v>2.15</v>
      </c>
      <c r="E815" s="3">
        <f t="shared" si="24"/>
        <v>268.75</v>
      </c>
      <c r="F815" s="5">
        <f t="shared" si="25"/>
        <v>2008</v>
      </c>
      <c r="G815" s="5"/>
      <c r="H815" s="5"/>
    </row>
    <row r="816" spans="1:8" x14ac:dyDescent="0.25">
      <c r="A816" s="1">
        <v>39740</v>
      </c>
      <c r="B816" t="s">
        <v>66</v>
      </c>
      <c r="C816">
        <v>97</v>
      </c>
      <c r="D816" s="3">
        <f>VLOOKUP(F816,$H$5:$I$14,2,0)</f>
        <v>2.15</v>
      </c>
      <c r="E816" s="3">
        <f t="shared" si="24"/>
        <v>208.54999999999998</v>
      </c>
      <c r="F816" s="5">
        <f t="shared" si="25"/>
        <v>2008</v>
      </c>
      <c r="G816" s="5"/>
      <c r="H816" s="5"/>
    </row>
    <row r="817" spans="1:8" x14ac:dyDescent="0.25">
      <c r="A817" s="1">
        <v>39743</v>
      </c>
      <c r="B817" t="s">
        <v>66</v>
      </c>
      <c r="C817">
        <v>190</v>
      </c>
      <c r="D817" s="3">
        <f>VLOOKUP(F817,$H$5:$I$14,2,0)</f>
        <v>2.15</v>
      </c>
      <c r="E817" s="3">
        <f t="shared" si="24"/>
        <v>408.5</v>
      </c>
      <c r="F817" s="5">
        <f t="shared" si="25"/>
        <v>2008</v>
      </c>
      <c r="G817" s="5"/>
      <c r="H817" s="5"/>
    </row>
    <row r="818" spans="1:8" x14ac:dyDescent="0.25">
      <c r="A818" s="1">
        <v>39745</v>
      </c>
      <c r="B818" t="s">
        <v>14</v>
      </c>
      <c r="C818">
        <v>415</v>
      </c>
      <c r="D818" s="3">
        <f>VLOOKUP(F818,$H$5:$I$14,2,0)</f>
        <v>2.15</v>
      </c>
      <c r="E818" s="3">
        <f t="shared" si="24"/>
        <v>892.25</v>
      </c>
      <c r="F818" s="5">
        <f t="shared" si="25"/>
        <v>2008</v>
      </c>
      <c r="G818" s="5"/>
      <c r="H818" s="5"/>
    </row>
    <row r="819" spans="1:8" x14ac:dyDescent="0.25">
      <c r="A819" s="1">
        <v>39747</v>
      </c>
      <c r="B819" t="s">
        <v>9</v>
      </c>
      <c r="C819">
        <v>269</v>
      </c>
      <c r="D819" s="3">
        <f>VLOOKUP(F819,$H$5:$I$14,2,0)</f>
        <v>2.15</v>
      </c>
      <c r="E819" s="3">
        <f t="shared" si="24"/>
        <v>578.35</v>
      </c>
      <c r="F819" s="5">
        <f t="shared" si="25"/>
        <v>2008</v>
      </c>
      <c r="G819" s="5"/>
      <c r="H819" s="5"/>
    </row>
    <row r="820" spans="1:8" x14ac:dyDescent="0.25">
      <c r="A820" s="1">
        <v>39747</v>
      </c>
      <c r="B820" t="s">
        <v>140</v>
      </c>
      <c r="C820">
        <v>11</v>
      </c>
      <c r="D820" s="3">
        <f>VLOOKUP(F820,$H$5:$I$14,2,0)</f>
        <v>2.15</v>
      </c>
      <c r="E820" s="3">
        <f t="shared" si="24"/>
        <v>23.65</v>
      </c>
      <c r="F820" s="5">
        <f t="shared" si="25"/>
        <v>2008</v>
      </c>
      <c r="G820" s="5"/>
      <c r="H820" s="5"/>
    </row>
    <row r="821" spans="1:8" x14ac:dyDescent="0.25">
      <c r="A821" s="1">
        <v>39747</v>
      </c>
      <c r="B821" t="s">
        <v>45</v>
      </c>
      <c r="C821">
        <v>162</v>
      </c>
      <c r="D821" s="3">
        <f>VLOOKUP(F821,$H$5:$I$14,2,0)</f>
        <v>2.15</v>
      </c>
      <c r="E821" s="3">
        <f t="shared" si="24"/>
        <v>348.3</v>
      </c>
      <c r="F821" s="5">
        <f t="shared" si="25"/>
        <v>2008</v>
      </c>
      <c r="G821" s="5"/>
      <c r="H821" s="5"/>
    </row>
    <row r="822" spans="1:8" x14ac:dyDescent="0.25">
      <c r="A822" s="1">
        <v>39757</v>
      </c>
      <c r="B822" t="s">
        <v>18</v>
      </c>
      <c r="C822">
        <v>75</v>
      </c>
      <c r="D822" s="3">
        <f>VLOOKUP(F822,$H$5:$I$14,2,0)</f>
        <v>2.15</v>
      </c>
      <c r="E822" s="3">
        <f t="shared" si="24"/>
        <v>161.25</v>
      </c>
      <c r="F822" s="5">
        <f t="shared" si="25"/>
        <v>2008</v>
      </c>
      <c r="G822" s="5"/>
      <c r="H822" s="5"/>
    </row>
    <row r="823" spans="1:8" x14ac:dyDescent="0.25">
      <c r="A823" s="1">
        <v>39759</v>
      </c>
      <c r="B823" t="s">
        <v>22</v>
      </c>
      <c r="C823">
        <v>358</v>
      </c>
      <c r="D823" s="3">
        <f>VLOOKUP(F823,$H$5:$I$14,2,0)</f>
        <v>2.15</v>
      </c>
      <c r="E823" s="3">
        <f t="shared" si="24"/>
        <v>769.69999999999993</v>
      </c>
      <c r="F823" s="5">
        <f t="shared" si="25"/>
        <v>2008</v>
      </c>
      <c r="G823" s="5"/>
      <c r="H823" s="5"/>
    </row>
    <row r="824" spans="1:8" x14ac:dyDescent="0.25">
      <c r="A824" s="1">
        <v>39760</v>
      </c>
      <c r="B824" t="s">
        <v>8</v>
      </c>
      <c r="C824">
        <v>198</v>
      </c>
      <c r="D824" s="3">
        <f>VLOOKUP(F824,$H$5:$I$14,2,0)</f>
        <v>2.15</v>
      </c>
      <c r="E824" s="3">
        <f t="shared" si="24"/>
        <v>425.7</v>
      </c>
      <c r="F824" s="5">
        <f t="shared" si="25"/>
        <v>2008</v>
      </c>
      <c r="G824" s="5"/>
      <c r="H824" s="5"/>
    </row>
    <row r="825" spans="1:8" x14ac:dyDescent="0.25">
      <c r="A825" s="1">
        <v>39763</v>
      </c>
      <c r="B825" t="s">
        <v>22</v>
      </c>
      <c r="C825">
        <v>189</v>
      </c>
      <c r="D825" s="3">
        <f>VLOOKUP(F825,$H$5:$I$14,2,0)</f>
        <v>2.15</v>
      </c>
      <c r="E825" s="3">
        <f t="shared" si="24"/>
        <v>406.34999999999997</v>
      </c>
      <c r="F825" s="5">
        <f t="shared" si="25"/>
        <v>2008</v>
      </c>
      <c r="G825" s="5"/>
      <c r="H825" s="5"/>
    </row>
    <row r="826" spans="1:8" x14ac:dyDescent="0.25">
      <c r="A826" s="1">
        <v>39764</v>
      </c>
      <c r="B826" t="s">
        <v>24</v>
      </c>
      <c r="C826">
        <v>226</v>
      </c>
      <c r="D826" s="3">
        <f>VLOOKUP(F826,$H$5:$I$14,2,0)</f>
        <v>2.15</v>
      </c>
      <c r="E826" s="3">
        <f t="shared" si="24"/>
        <v>485.9</v>
      </c>
      <c r="F826" s="5">
        <f t="shared" si="25"/>
        <v>2008</v>
      </c>
      <c r="G826" s="5"/>
      <c r="H826" s="5"/>
    </row>
    <row r="827" spans="1:8" x14ac:dyDescent="0.25">
      <c r="A827" s="1">
        <v>39765</v>
      </c>
      <c r="B827" t="s">
        <v>55</v>
      </c>
      <c r="C827">
        <v>94</v>
      </c>
      <c r="D827" s="3">
        <f>VLOOKUP(F827,$H$5:$I$14,2,0)</f>
        <v>2.15</v>
      </c>
      <c r="E827" s="3">
        <f t="shared" si="24"/>
        <v>202.1</v>
      </c>
      <c r="F827" s="5">
        <f t="shared" si="25"/>
        <v>2008</v>
      </c>
      <c r="G827" s="5"/>
      <c r="H827" s="5"/>
    </row>
    <row r="828" spans="1:8" x14ac:dyDescent="0.25">
      <c r="A828" s="1">
        <v>39770</v>
      </c>
      <c r="B828" t="s">
        <v>50</v>
      </c>
      <c r="C828">
        <v>401</v>
      </c>
      <c r="D828" s="3">
        <f>VLOOKUP(F828,$H$5:$I$14,2,0)</f>
        <v>2.15</v>
      </c>
      <c r="E828" s="3">
        <f t="shared" si="24"/>
        <v>862.15</v>
      </c>
      <c r="F828" s="5">
        <f t="shared" si="25"/>
        <v>2008</v>
      </c>
      <c r="G828" s="5"/>
      <c r="H828" s="5"/>
    </row>
    <row r="829" spans="1:8" x14ac:dyDescent="0.25">
      <c r="A829" s="1">
        <v>39771</v>
      </c>
      <c r="B829" t="s">
        <v>69</v>
      </c>
      <c r="C829">
        <v>52</v>
      </c>
      <c r="D829" s="3">
        <f>VLOOKUP(F829,$H$5:$I$14,2,0)</f>
        <v>2.15</v>
      </c>
      <c r="E829" s="3">
        <f t="shared" si="24"/>
        <v>111.8</v>
      </c>
      <c r="F829" s="5">
        <f t="shared" si="25"/>
        <v>2008</v>
      </c>
      <c r="G829" s="5"/>
      <c r="H829" s="5"/>
    </row>
    <row r="830" spans="1:8" x14ac:dyDescent="0.25">
      <c r="A830" s="1">
        <v>39772</v>
      </c>
      <c r="B830" t="s">
        <v>12</v>
      </c>
      <c r="C830">
        <v>189</v>
      </c>
      <c r="D830" s="3">
        <f>VLOOKUP(F830,$H$5:$I$14,2,0)</f>
        <v>2.15</v>
      </c>
      <c r="E830" s="3">
        <f t="shared" si="24"/>
        <v>406.34999999999997</v>
      </c>
      <c r="F830" s="5">
        <f t="shared" si="25"/>
        <v>2008</v>
      </c>
      <c r="G830" s="5"/>
      <c r="H830" s="5"/>
    </row>
    <row r="831" spans="1:8" x14ac:dyDescent="0.25">
      <c r="A831" s="1">
        <v>39774</v>
      </c>
      <c r="B831" t="s">
        <v>17</v>
      </c>
      <c r="C831">
        <v>201</v>
      </c>
      <c r="D831" s="3">
        <f>VLOOKUP(F831,$H$5:$I$14,2,0)</f>
        <v>2.15</v>
      </c>
      <c r="E831" s="3">
        <f t="shared" si="24"/>
        <v>432.15</v>
      </c>
      <c r="F831" s="5">
        <f t="shared" si="25"/>
        <v>2008</v>
      </c>
      <c r="G831" s="5"/>
      <c r="H831" s="5"/>
    </row>
    <row r="832" spans="1:8" x14ac:dyDescent="0.25">
      <c r="A832" s="1">
        <v>39775</v>
      </c>
      <c r="B832" t="s">
        <v>22</v>
      </c>
      <c r="C832">
        <v>235</v>
      </c>
      <c r="D832" s="3">
        <f>VLOOKUP(F832,$H$5:$I$14,2,0)</f>
        <v>2.15</v>
      </c>
      <c r="E832" s="3">
        <f t="shared" si="24"/>
        <v>505.25</v>
      </c>
      <c r="F832" s="5">
        <f t="shared" si="25"/>
        <v>2008</v>
      </c>
      <c r="G832" s="5"/>
      <c r="H832" s="5"/>
    </row>
    <row r="833" spans="1:8" x14ac:dyDescent="0.25">
      <c r="A833" s="1">
        <v>39776</v>
      </c>
      <c r="B833" t="s">
        <v>55</v>
      </c>
      <c r="C833">
        <v>78</v>
      </c>
      <c r="D833" s="3">
        <f>VLOOKUP(F833,$H$5:$I$14,2,0)</f>
        <v>2.15</v>
      </c>
      <c r="E833" s="3">
        <f t="shared" si="24"/>
        <v>167.7</v>
      </c>
      <c r="F833" s="5">
        <f t="shared" si="25"/>
        <v>2008</v>
      </c>
      <c r="G833" s="5"/>
      <c r="H833" s="5"/>
    </row>
    <row r="834" spans="1:8" x14ac:dyDescent="0.25">
      <c r="A834" s="1">
        <v>39776</v>
      </c>
      <c r="B834" t="s">
        <v>126</v>
      </c>
      <c r="C834">
        <v>13</v>
      </c>
      <c r="D834" s="3">
        <f>VLOOKUP(F834,$H$5:$I$14,2,0)</f>
        <v>2.15</v>
      </c>
      <c r="E834" s="3">
        <f t="shared" ref="E834:E897" si="26">C834*D834</f>
        <v>27.95</v>
      </c>
      <c r="F834" s="5">
        <f t="shared" si="25"/>
        <v>2008</v>
      </c>
      <c r="G834" s="5"/>
      <c r="H834" s="5"/>
    </row>
    <row r="835" spans="1:8" x14ac:dyDescent="0.25">
      <c r="A835" s="1">
        <v>39776</v>
      </c>
      <c r="B835" t="s">
        <v>20</v>
      </c>
      <c r="C835">
        <v>196</v>
      </c>
      <c r="D835" s="3">
        <f>VLOOKUP(F835,$H$5:$I$14,2,0)</f>
        <v>2.15</v>
      </c>
      <c r="E835" s="3">
        <f t="shared" si="26"/>
        <v>421.4</v>
      </c>
      <c r="F835" s="5">
        <f t="shared" ref="F835:F898" si="27">YEAR(A835)</f>
        <v>2008</v>
      </c>
      <c r="G835" s="5"/>
      <c r="H835" s="5"/>
    </row>
    <row r="836" spans="1:8" x14ac:dyDescent="0.25">
      <c r="A836" s="1">
        <v>39780</v>
      </c>
      <c r="B836" t="s">
        <v>70</v>
      </c>
      <c r="C836">
        <v>11</v>
      </c>
      <c r="D836" s="3">
        <f>VLOOKUP(F836,$H$5:$I$14,2,0)</f>
        <v>2.15</v>
      </c>
      <c r="E836" s="3">
        <f t="shared" si="26"/>
        <v>23.65</v>
      </c>
      <c r="F836" s="5">
        <f t="shared" si="27"/>
        <v>2008</v>
      </c>
      <c r="G836" s="5"/>
      <c r="H836" s="5"/>
    </row>
    <row r="837" spans="1:8" x14ac:dyDescent="0.25">
      <c r="A837" s="1">
        <v>39780</v>
      </c>
      <c r="B837" t="s">
        <v>176</v>
      </c>
      <c r="C837">
        <v>17</v>
      </c>
      <c r="D837" s="3">
        <f>VLOOKUP(F837,$H$5:$I$14,2,0)</f>
        <v>2.15</v>
      </c>
      <c r="E837" s="3">
        <f t="shared" si="26"/>
        <v>36.549999999999997</v>
      </c>
      <c r="F837" s="5">
        <f t="shared" si="27"/>
        <v>2008</v>
      </c>
      <c r="G837" s="5"/>
      <c r="H837" s="5"/>
    </row>
    <row r="838" spans="1:8" x14ac:dyDescent="0.25">
      <c r="A838" s="1">
        <v>39781</v>
      </c>
      <c r="B838" t="s">
        <v>47</v>
      </c>
      <c r="C838">
        <v>4</v>
      </c>
      <c r="D838" s="3">
        <f>VLOOKUP(F838,$H$5:$I$14,2,0)</f>
        <v>2.15</v>
      </c>
      <c r="E838" s="3">
        <f t="shared" si="26"/>
        <v>8.6</v>
      </c>
      <c r="F838" s="5">
        <f t="shared" si="27"/>
        <v>2008</v>
      </c>
      <c r="G838" s="5"/>
      <c r="H838" s="5"/>
    </row>
    <row r="839" spans="1:8" x14ac:dyDescent="0.25">
      <c r="A839" s="1">
        <v>39785</v>
      </c>
      <c r="B839" t="s">
        <v>54</v>
      </c>
      <c r="C839">
        <v>17</v>
      </c>
      <c r="D839" s="3">
        <f>VLOOKUP(F839,$H$5:$I$14,2,0)</f>
        <v>2.15</v>
      </c>
      <c r="E839" s="3">
        <f t="shared" si="26"/>
        <v>36.549999999999997</v>
      </c>
      <c r="F839" s="5">
        <f t="shared" si="27"/>
        <v>2008</v>
      </c>
      <c r="G839" s="5"/>
      <c r="H839" s="5"/>
    </row>
    <row r="840" spans="1:8" x14ac:dyDescent="0.25">
      <c r="A840" s="1">
        <v>39785</v>
      </c>
      <c r="B840" t="s">
        <v>177</v>
      </c>
      <c r="C840">
        <v>1</v>
      </c>
      <c r="D840" s="3">
        <f>VLOOKUP(F840,$H$5:$I$14,2,0)</f>
        <v>2.15</v>
      </c>
      <c r="E840" s="3">
        <f t="shared" si="26"/>
        <v>2.15</v>
      </c>
      <c r="F840" s="5">
        <f t="shared" si="27"/>
        <v>2008</v>
      </c>
      <c r="G840" s="5"/>
      <c r="H840" s="5"/>
    </row>
    <row r="841" spans="1:8" x14ac:dyDescent="0.25">
      <c r="A841" s="1">
        <v>39790</v>
      </c>
      <c r="B841" t="s">
        <v>13</v>
      </c>
      <c r="C841">
        <v>6</v>
      </c>
      <c r="D841" s="3">
        <f>VLOOKUP(F841,$H$5:$I$14,2,0)</f>
        <v>2.15</v>
      </c>
      <c r="E841" s="3">
        <f t="shared" si="26"/>
        <v>12.899999999999999</v>
      </c>
      <c r="F841" s="5">
        <f t="shared" si="27"/>
        <v>2008</v>
      </c>
      <c r="G841" s="5"/>
      <c r="H841" s="5"/>
    </row>
    <row r="842" spans="1:8" x14ac:dyDescent="0.25">
      <c r="A842" s="1">
        <v>39790</v>
      </c>
      <c r="B842" t="s">
        <v>7</v>
      </c>
      <c r="C842">
        <v>496</v>
      </c>
      <c r="D842" s="3">
        <f>VLOOKUP(F842,$H$5:$I$14,2,0)</f>
        <v>2.15</v>
      </c>
      <c r="E842" s="3">
        <f t="shared" si="26"/>
        <v>1066.3999999999999</v>
      </c>
      <c r="F842" s="5">
        <f t="shared" si="27"/>
        <v>2008</v>
      </c>
      <c r="G842" s="5"/>
      <c r="H842" s="5"/>
    </row>
    <row r="843" spans="1:8" x14ac:dyDescent="0.25">
      <c r="A843" s="1">
        <v>39794</v>
      </c>
      <c r="B843" t="s">
        <v>5</v>
      </c>
      <c r="C843">
        <v>363</v>
      </c>
      <c r="D843" s="3">
        <f>VLOOKUP(F843,$H$5:$I$14,2,0)</f>
        <v>2.15</v>
      </c>
      <c r="E843" s="3">
        <f t="shared" si="26"/>
        <v>780.44999999999993</v>
      </c>
      <c r="F843" s="5">
        <f t="shared" si="27"/>
        <v>2008</v>
      </c>
      <c r="G843" s="5"/>
      <c r="H843" s="5"/>
    </row>
    <row r="844" spans="1:8" x14ac:dyDescent="0.25">
      <c r="A844" s="1">
        <v>39797</v>
      </c>
      <c r="B844" t="s">
        <v>5</v>
      </c>
      <c r="C844">
        <v>491</v>
      </c>
      <c r="D844" s="3">
        <f>VLOOKUP(F844,$H$5:$I$14,2,0)</f>
        <v>2.15</v>
      </c>
      <c r="E844" s="3">
        <f t="shared" si="26"/>
        <v>1055.6499999999999</v>
      </c>
      <c r="F844" s="5">
        <f t="shared" si="27"/>
        <v>2008</v>
      </c>
      <c r="G844" s="5"/>
      <c r="H844" s="5"/>
    </row>
    <row r="845" spans="1:8" x14ac:dyDescent="0.25">
      <c r="A845" s="1">
        <v>39797</v>
      </c>
      <c r="B845" t="s">
        <v>17</v>
      </c>
      <c r="C845">
        <v>369</v>
      </c>
      <c r="D845" s="3">
        <f>VLOOKUP(F845,$H$5:$I$14,2,0)</f>
        <v>2.15</v>
      </c>
      <c r="E845" s="3">
        <f t="shared" si="26"/>
        <v>793.35</v>
      </c>
      <c r="F845" s="5">
        <f t="shared" si="27"/>
        <v>2008</v>
      </c>
      <c r="G845" s="5"/>
      <c r="H845" s="5"/>
    </row>
    <row r="846" spans="1:8" x14ac:dyDescent="0.25">
      <c r="A846" s="1">
        <v>39799</v>
      </c>
      <c r="B846" t="s">
        <v>66</v>
      </c>
      <c r="C846">
        <v>60</v>
      </c>
      <c r="D846" s="3">
        <f>VLOOKUP(F846,$H$5:$I$14,2,0)</f>
        <v>2.15</v>
      </c>
      <c r="E846" s="3">
        <f t="shared" si="26"/>
        <v>129</v>
      </c>
      <c r="F846" s="5">
        <f t="shared" si="27"/>
        <v>2008</v>
      </c>
      <c r="G846" s="5"/>
      <c r="H846" s="5"/>
    </row>
    <row r="847" spans="1:8" x14ac:dyDescent="0.25">
      <c r="A847" s="1">
        <v>39800</v>
      </c>
      <c r="B847" t="s">
        <v>20</v>
      </c>
      <c r="C847">
        <v>35</v>
      </c>
      <c r="D847" s="3">
        <f>VLOOKUP(F847,$H$5:$I$14,2,0)</f>
        <v>2.15</v>
      </c>
      <c r="E847" s="3">
        <f t="shared" si="26"/>
        <v>75.25</v>
      </c>
      <c r="F847" s="5">
        <f t="shared" si="27"/>
        <v>2008</v>
      </c>
      <c r="G847" s="5"/>
      <c r="H847" s="5"/>
    </row>
    <row r="848" spans="1:8" x14ac:dyDescent="0.25">
      <c r="A848" s="1">
        <v>39803</v>
      </c>
      <c r="B848" t="s">
        <v>7</v>
      </c>
      <c r="C848">
        <v>121</v>
      </c>
      <c r="D848" s="3">
        <f>VLOOKUP(F848,$H$5:$I$14,2,0)</f>
        <v>2.15</v>
      </c>
      <c r="E848" s="3">
        <f t="shared" si="26"/>
        <v>260.14999999999998</v>
      </c>
      <c r="F848" s="5">
        <f t="shared" si="27"/>
        <v>2008</v>
      </c>
      <c r="G848" s="5"/>
      <c r="H848" s="5"/>
    </row>
    <row r="849" spans="1:8" x14ac:dyDescent="0.25">
      <c r="A849" s="1">
        <v>39803</v>
      </c>
      <c r="B849" t="s">
        <v>50</v>
      </c>
      <c r="C849">
        <v>442</v>
      </c>
      <c r="D849" s="3">
        <f>VLOOKUP(F849,$H$5:$I$14,2,0)</f>
        <v>2.15</v>
      </c>
      <c r="E849" s="3">
        <f t="shared" si="26"/>
        <v>950.3</v>
      </c>
      <c r="F849" s="5">
        <f t="shared" si="27"/>
        <v>2008</v>
      </c>
      <c r="G849" s="5"/>
      <c r="H849" s="5"/>
    </row>
    <row r="850" spans="1:8" x14ac:dyDescent="0.25">
      <c r="A850" s="1">
        <v>39804</v>
      </c>
      <c r="B850" t="s">
        <v>7</v>
      </c>
      <c r="C850">
        <v>338</v>
      </c>
      <c r="D850" s="3">
        <f>VLOOKUP(F850,$H$5:$I$14,2,0)</f>
        <v>2.15</v>
      </c>
      <c r="E850" s="3">
        <f t="shared" si="26"/>
        <v>726.69999999999993</v>
      </c>
      <c r="F850" s="5">
        <f t="shared" si="27"/>
        <v>2008</v>
      </c>
      <c r="G850" s="5"/>
      <c r="H850" s="5"/>
    </row>
    <row r="851" spans="1:8" x14ac:dyDescent="0.25">
      <c r="A851" s="1">
        <v>39805</v>
      </c>
      <c r="B851" t="s">
        <v>31</v>
      </c>
      <c r="C851">
        <v>94</v>
      </c>
      <c r="D851" s="3">
        <f>VLOOKUP(F851,$H$5:$I$14,2,0)</f>
        <v>2.15</v>
      </c>
      <c r="E851" s="3">
        <f t="shared" si="26"/>
        <v>202.1</v>
      </c>
      <c r="F851" s="5">
        <f t="shared" si="27"/>
        <v>2008</v>
      </c>
      <c r="G851" s="5"/>
      <c r="H851" s="5"/>
    </row>
    <row r="852" spans="1:8" x14ac:dyDescent="0.25">
      <c r="A852" s="1">
        <v>39808</v>
      </c>
      <c r="B852" t="s">
        <v>1</v>
      </c>
      <c r="C852">
        <v>14</v>
      </c>
      <c r="D852" s="3">
        <f>VLOOKUP(F852,$H$5:$I$14,2,0)</f>
        <v>2.15</v>
      </c>
      <c r="E852" s="3">
        <f t="shared" si="26"/>
        <v>30.099999999999998</v>
      </c>
      <c r="F852" s="5">
        <f t="shared" si="27"/>
        <v>2008</v>
      </c>
      <c r="G852" s="5"/>
      <c r="H852" s="5"/>
    </row>
    <row r="853" spans="1:8" x14ac:dyDescent="0.25">
      <c r="A853" s="1">
        <v>39809</v>
      </c>
      <c r="B853" t="s">
        <v>94</v>
      </c>
      <c r="C853">
        <v>2</v>
      </c>
      <c r="D853" s="3">
        <f>VLOOKUP(F853,$H$5:$I$14,2,0)</f>
        <v>2.15</v>
      </c>
      <c r="E853" s="3">
        <f t="shared" si="26"/>
        <v>4.3</v>
      </c>
      <c r="F853" s="5">
        <f t="shared" si="27"/>
        <v>2008</v>
      </c>
      <c r="G853" s="5"/>
      <c r="H853" s="5"/>
    </row>
    <row r="854" spans="1:8" x14ac:dyDescent="0.25">
      <c r="A854" s="1">
        <v>39811</v>
      </c>
      <c r="B854" t="s">
        <v>14</v>
      </c>
      <c r="C854">
        <v>110</v>
      </c>
      <c r="D854" s="3">
        <f>VLOOKUP(F854,$H$5:$I$14,2,0)</f>
        <v>2.15</v>
      </c>
      <c r="E854" s="3">
        <f t="shared" si="26"/>
        <v>236.5</v>
      </c>
      <c r="F854" s="5">
        <f t="shared" si="27"/>
        <v>2008</v>
      </c>
      <c r="G854" s="5"/>
      <c r="H854" s="5"/>
    </row>
    <row r="855" spans="1:8" x14ac:dyDescent="0.25">
      <c r="A855" s="1">
        <v>39812</v>
      </c>
      <c r="B855" t="s">
        <v>87</v>
      </c>
      <c r="C855">
        <v>18</v>
      </c>
      <c r="D855" s="3">
        <f>VLOOKUP(F855,$H$5:$I$14,2,0)</f>
        <v>2.15</v>
      </c>
      <c r="E855" s="3">
        <f t="shared" si="26"/>
        <v>38.699999999999996</v>
      </c>
      <c r="F855" s="5">
        <f t="shared" si="27"/>
        <v>2008</v>
      </c>
      <c r="G855" s="5"/>
      <c r="H855" s="5"/>
    </row>
    <row r="856" spans="1:8" x14ac:dyDescent="0.25">
      <c r="A856" s="1">
        <v>39812</v>
      </c>
      <c r="B856" t="s">
        <v>147</v>
      </c>
      <c r="C856">
        <v>7</v>
      </c>
      <c r="D856" s="3">
        <f>VLOOKUP(F856,$H$5:$I$14,2,0)</f>
        <v>2.15</v>
      </c>
      <c r="E856" s="3">
        <f t="shared" si="26"/>
        <v>15.049999999999999</v>
      </c>
      <c r="F856" s="5">
        <f t="shared" si="27"/>
        <v>2008</v>
      </c>
      <c r="G856" s="5"/>
      <c r="H856" s="5"/>
    </row>
    <row r="857" spans="1:8" x14ac:dyDescent="0.25">
      <c r="A857" s="1">
        <v>39814</v>
      </c>
      <c r="B857" t="s">
        <v>178</v>
      </c>
      <c r="C857">
        <v>2</v>
      </c>
      <c r="D857" s="3">
        <f>VLOOKUP(F857,$H$5:$I$14,2,0)</f>
        <v>2.13</v>
      </c>
      <c r="E857" s="3">
        <f t="shared" si="26"/>
        <v>4.26</v>
      </c>
      <c r="F857" s="5">
        <f t="shared" si="27"/>
        <v>2009</v>
      </c>
      <c r="G857" s="5"/>
      <c r="H857" s="5"/>
    </row>
    <row r="858" spans="1:8" x14ac:dyDescent="0.25">
      <c r="A858" s="1">
        <v>39815</v>
      </c>
      <c r="B858" t="s">
        <v>37</v>
      </c>
      <c r="C858">
        <v>188</v>
      </c>
      <c r="D858" s="3">
        <f>VLOOKUP(F858,$H$5:$I$14,2,0)</f>
        <v>2.13</v>
      </c>
      <c r="E858" s="3">
        <f t="shared" si="26"/>
        <v>400.44</v>
      </c>
      <c r="F858" s="5">
        <f t="shared" si="27"/>
        <v>2009</v>
      </c>
      <c r="G858" s="5"/>
      <c r="H858" s="5"/>
    </row>
    <row r="859" spans="1:8" x14ac:dyDescent="0.25">
      <c r="A859" s="1">
        <v>39819</v>
      </c>
      <c r="B859" t="s">
        <v>92</v>
      </c>
      <c r="C859">
        <v>11</v>
      </c>
      <c r="D859" s="3">
        <f>VLOOKUP(F859,$H$5:$I$14,2,0)</f>
        <v>2.13</v>
      </c>
      <c r="E859" s="3">
        <f t="shared" si="26"/>
        <v>23.43</v>
      </c>
      <c r="F859" s="5">
        <f t="shared" si="27"/>
        <v>2009</v>
      </c>
      <c r="G859" s="5"/>
      <c r="H859" s="5"/>
    </row>
    <row r="860" spans="1:8" x14ac:dyDescent="0.25">
      <c r="A860" s="1">
        <v>39819</v>
      </c>
      <c r="B860" t="s">
        <v>14</v>
      </c>
      <c r="C860">
        <v>129</v>
      </c>
      <c r="D860" s="3">
        <f>VLOOKUP(F860,$H$5:$I$14,2,0)</f>
        <v>2.13</v>
      </c>
      <c r="E860" s="3">
        <f t="shared" si="26"/>
        <v>274.77</v>
      </c>
      <c r="F860" s="5">
        <f t="shared" si="27"/>
        <v>2009</v>
      </c>
      <c r="G860" s="5"/>
      <c r="H860" s="5"/>
    </row>
    <row r="861" spans="1:8" x14ac:dyDescent="0.25">
      <c r="A861" s="1">
        <v>39819</v>
      </c>
      <c r="B861" t="s">
        <v>61</v>
      </c>
      <c r="C861">
        <v>117</v>
      </c>
      <c r="D861" s="3">
        <f>VLOOKUP(F861,$H$5:$I$14,2,0)</f>
        <v>2.13</v>
      </c>
      <c r="E861" s="3">
        <f t="shared" si="26"/>
        <v>249.20999999999998</v>
      </c>
      <c r="F861" s="5">
        <f t="shared" si="27"/>
        <v>2009</v>
      </c>
      <c r="G861" s="5"/>
      <c r="H861" s="5"/>
    </row>
    <row r="862" spans="1:8" x14ac:dyDescent="0.25">
      <c r="A862" s="1">
        <v>39821</v>
      </c>
      <c r="B862" t="s">
        <v>82</v>
      </c>
      <c r="C862">
        <v>11</v>
      </c>
      <c r="D862" s="3">
        <f>VLOOKUP(F862,$H$5:$I$14,2,0)</f>
        <v>2.13</v>
      </c>
      <c r="E862" s="3">
        <f t="shared" si="26"/>
        <v>23.43</v>
      </c>
      <c r="F862" s="5">
        <f t="shared" si="27"/>
        <v>2009</v>
      </c>
      <c r="G862" s="5"/>
      <c r="H862" s="5"/>
    </row>
    <row r="863" spans="1:8" x14ac:dyDescent="0.25">
      <c r="A863" s="1">
        <v>39823</v>
      </c>
      <c r="B863" t="s">
        <v>61</v>
      </c>
      <c r="C863">
        <v>186</v>
      </c>
      <c r="D863" s="3">
        <f>VLOOKUP(F863,$H$5:$I$14,2,0)</f>
        <v>2.13</v>
      </c>
      <c r="E863" s="3">
        <f t="shared" si="26"/>
        <v>396.18</v>
      </c>
      <c r="F863" s="5">
        <f t="shared" si="27"/>
        <v>2009</v>
      </c>
      <c r="G863" s="5"/>
      <c r="H863" s="5"/>
    </row>
    <row r="864" spans="1:8" x14ac:dyDescent="0.25">
      <c r="A864" s="1">
        <v>39824</v>
      </c>
      <c r="B864" t="s">
        <v>18</v>
      </c>
      <c r="C864">
        <v>40</v>
      </c>
      <c r="D864" s="3">
        <f>VLOOKUP(F864,$H$5:$I$14,2,0)</f>
        <v>2.13</v>
      </c>
      <c r="E864" s="3">
        <f t="shared" si="26"/>
        <v>85.199999999999989</v>
      </c>
      <c r="F864" s="5">
        <f t="shared" si="27"/>
        <v>2009</v>
      </c>
      <c r="G864" s="5"/>
      <c r="H864" s="5"/>
    </row>
    <row r="865" spans="1:8" x14ac:dyDescent="0.25">
      <c r="A865" s="1">
        <v>39829</v>
      </c>
      <c r="B865" t="s">
        <v>47</v>
      </c>
      <c r="C865">
        <v>6</v>
      </c>
      <c r="D865" s="3">
        <f>VLOOKUP(F865,$H$5:$I$14,2,0)</f>
        <v>2.13</v>
      </c>
      <c r="E865" s="3">
        <f t="shared" si="26"/>
        <v>12.78</v>
      </c>
      <c r="F865" s="5">
        <f t="shared" si="27"/>
        <v>2009</v>
      </c>
      <c r="G865" s="5"/>
      <c r="H865" s="5"/>
    </row>
    <row r="866" spans="1:8" x14ac:dyDescent="0.25">
      <c r="A866" s="1">
        <v>39831</v>
      </c>
      <c r="B866" t="s">
        <v>55</v>
      </c>
      <c r="C866">
        <v>153</v>
      </c>
      <c r="D866" s="3">
        <f>VLOOKUP(F866,$H$5:$I$14,2,0)</f>
        <v>2.13</v>
      </c>
      <c r="E866" s="3">
        <f t="shared" si="26"/>
        <v>325.89</v>
      </c>
      <c r="F866" s="5">
        <f t="shared" si="27"/>
        <v>2009</v>
      </c>
      <c r="G866" s="5"/>
      <c r="H866" s="5"/>
    </row>
    <row r="867" spans="1:8" x14ac:dyDescent="0.25">
      <c r="A867" s="1">
        <v>39832</v>
      </c>
      <c r="B867" t="s">
        <v>45</v>
      </c>
      <c r="C867">
        <v>163</v>
      </c>
      <c r="D867" s="3">
        <f>VLOOKUP(F867,$H$5:$I$14,2,0)</f>
        <v>2.13</v>
      </c>
      <c r="E867" s="3">
        <f t="shared" si="26"/>
        <v>347.19</v>
      </c>
      <c r="F867" s="5">
        <f t="shared" si="27"/>
        <v>2009</v>
      </c>
      <c r="G867" s="5"/>
      <c r="H867" s="5"/>
    </row>
    <row r="868" spans="1:8" x14ac:dyDescent="0.25">
      <c r="A868" s="1">
        <v>39834</v>
      </c>
      <c r="B868" t="s">
        <v>179</v>
      </c>
      <c r="C868">
        <v>16</v>
      </c>
      <c r="D868" s="3">
        <f>VLOOKUP(F868,$H$5:$I$14,2,0)</f>
        <v>2.13</v>
      </c>
      <c r="E868" s="3">
        <f t="shared" si="26"/>
        <v>34.08</v>
      </c>
      <c r="F868" s="5">
        <f t="shared" si="27"/>
        <v>2009</v>
      </c>
      <c r="G868" s="5"/>
      <c r="H868" s="5"/>
    </row>
    <row r="869" spans="1:8" x14ac:dyDescent="0.25">
      <c r="A869" s="1">
        <v>39835</v>
      </c>
      <c r="B869" t="s">
        <v>25</v>
      </c>
      <c r="C869">
        <v>161</v>
      </c>
      <c r="D869" s="3">
        <f>VLOOKUP(F869,$H$5:$I$14,2,0)</f>
        <v>2.13</v>
      </c>
      <c r="E869" s="3">
        <f t="shared" si="26"/>
        <v>342.93</v>
      </c>
      <c r="F869" s="5">
        <f t="shared" si="27"/>
        <v>2009</v>
      </c>
      <c r="G869" s="5"/>
      <c r="H869" s="5"/>
    </row>
    <row r="870" spans="1:8" x14ac:dyDescent="0.25">
      <c r="A870" s="1">
        <v>39836</v>
      </c>
      <c r="B870" t="s">
        <v>180</v>
      </c>
      <c r="C870">
        <v>5</v>
      </c>
      <c r="D870" s="3">
        <f>VLOOKUP(F870,$H$5:$I$14,2,0)</f>
        <v>2.13</v>
      </c>
      <c r="E870" s="3">
        <f t="shared" si="26"/>
        <v>10.649999999999999</v>
      </c>
      <c r="F870" s="5">
        <f t="shared" si="27"/>
        <v>2009</v>
      </c>
      <c r="G870" s="5"/>
      <c r="H870" s="5"/>
    </row>
    <row r="871" spans="1:8" x14ac:dyDescent="0.25">
      <c r="A871" s="1">
        <v>39839</v>
      </c>
      <c r="B871" t="s">
        <v>30</v>
      </c>
      <c r="C871">
        <v>200</v>
      </c>
      <c r="D871" s="3">
        <f>VLOOKUP(F871,$H$5:$I$14,2,0)</f>
        <v>2.13</v>
      </c>
      <c r="E871" s="3">
        <f t="shared" si="26"/>
        <v>426</v>
      </c>
      <c r="F871" s="5">
        <f t="shared" si="27"/>
        <v>2009</v>
      </c>
      <c r="G871" s="5"/>
      <c r="H871" s="5"/>
    </row>
    <row r="872" spans="1:8" x14ac:dyDescent="0.25">
      <c r="A872" s="1">
        <v>39843</v>
      </c>
      <c r="B872" t="s">
        <v>181</v>
      </c>
      <c r="C872">
        <v>11</v>
      </c>
      <c r="D872" s="3">
        <f>VLOOKUP(F872,$H$5:$I$14,2,0)</f>
        <v>2.13</v>
      </c>
      <c r="E872" s="3">
        <f t="shared" si="26"/>
        <v>23.43</v>
      </c>
      <c r="F872" s="5">
        <f t="shared" si="27"/>
        <v>2009</v>
      </c>
      <c r="G872" s="5"/>
      <c r="H872" s="5"/>
    </row>
    <row r="873" spans="1:8" x14ac:dyDescent="0.25">
      <c r="A873" s="1">
        <v>39847</v>
      </c>
      <c r="B873" t="s">
        <v>96</v>
      </c>
      <c r="C873">
        <v>14</v>
      </c>
      <c r="D873" s="3">
        <f>VLOOKUP(F873,$H$5:$I$14,2,0)</f>
        <v>2.13</v>
      </c>
      <c r="E873" s="3">
        <f t="shared" si="26"/>
        <v>29.82</v>
      </c>
      <c r="F873" s="5">
        <f t="shared" si="27"/>
        <v>2009</v>
      </c>
      <c r="G873" s="5"/>
      <c r="H873" s="5"/>
    </row>
    <row r="874" spans="1:8" x14ac:dyDescent="0.25">
      <c r="A874" s="1">
        <v>39849</v>
      </c>
      <c r="B874" t="s">
        <v>7</v>
      </c>
      <c r="C874">
        <v>469</v>
      </c>
      <c r="D874" s="3">
        <f>VLOOKUP(F874,$H$5:$I$14,2,0)</f>
        <v>2.13</v>
      </c>
      <c r="E874" s="3">
        <f t="shared" si="26"/>
        <v>998.96999999999991</v>
      </c>
      <c r="F874" s="5">
        <f t="shared" si="27"/>
        <v>2009</v>
      </c>
      <c r="G874" s="5"/>
      <c r="H874" s="5"/>
    </row>
    <row r="875" spans="1:8" x14ac:dyDescent="0.25">
      <c r="A875" s="1">
        <v>39853</v>
      </c>
      <c r="B875" t="s">
        <v>166</v>
      </c>
      <c r="C875">
        <v>11</v>
      </c>
      <c r="D875" s="3">
        <f>VLOOKUP(F875,$H$5:$I$14,2,0)</f>
        <v>2.13</v>
      </c>
      <c r="E875" s="3">
        <f t="shared" si="26"/>
        <v>23.43</v>
      </c>
      <c r="F875" s="5">
        <f t="shared" si="27"/>
        <v>2009</v>
      </c>
      <c r="G875" s="5"/>
      <c r="H875" s="5"/>
    </row>
    <row r="876" spans="1:8" x14ac:dyDescent="0.25">
      <c r="A876" s="1">
        <v>39853</v>
      </c>
      <c r="B876" t="s">
        <v>14</v>
      </c>
      <c r="C876">
        <v>423</v>
      </c>
      <c r="D876" s="3">
        <f>VLOOKUP(F876,$H$5:$I$14,2,0)</f>
        <v>2.13</v>
      </c>
      <c r="E876" s="3">
        <f t="shared" si="26"/>
        <v>900.99</v>
      </c>
      <c r="F876" s="5">
        <f t="shared" si="27"/>
        <v>2009</v>
      </c>
      <c r="G876" s="5"/>
      <c r="H876" s="5"/>
    </row>
    <row r="877" spans="1:8" x14ac:dyDescent="0.25">
      <c r="A877" s="1">
        <v>39853</v>
      </c>
      <c r="B877" t="s">
        <v>172</v>
      </c>
      <c r="C877">
        <v>9</v>
      </c>
      <c r="D877" s="3">
        <f>VLOOKUP(F877,$H$5:$I$14,2,0)</f>
        <v>2.13</v>
      </c>
      <c r="E877" s="3">
        <f t="shared" si="26"/>
        <v>19.169999999999998</v>
      </c>
      <c r="F877" s="5">
        <f t="shared" si="27"/>
        <v>2009</v>
      </c>
      <c r="G877" s="5"/>
      <c r="H877" s="5"/>
    </row>
    <row r="878" spans="1:8" x14ac:dyDescent="0.25">
      <c r="A878" s="1">
        <v>39853</v>
      </c>
      <c r="B878" t="s">
        <v>68</v>
      </c>
      <c r="C878">
        <v>3</v>
      </c>
      <c r="D878" s="3">
        <f>VLOOKUP(F878,$H$5:$I$14,2,0)</f>
        <v>2.13</v>
      </c>
      <c r="E878" s="3">
        <f t="shared" si="26"/>
        <v>6.39</v>
      </c>
      <c r="F878" s="5">
        <f t="shared" si="27"/>
        <v>2009</v>
      </c>
      <c r="G878" s="5"/>
      <c r="H878" s="5"/>
    </row>
    <row r="879" spans="1:8" x14ac:dyDescent="0.25">
      <c r="A879" s="1">
        <v>39854</v>
      </c>
      <c r="B879" t="s">
        <v>22</v>
      </c>
      <c r="C879">
        <v>186</v>
      </c>
      <c r="D879" s="3">
        <f>VLOOKUP(F879,$H$5:$I$14,2,0)</f>
        <v>2.13</v>
      </c>
      <c r="E879" s="3">
        <f t="shared" si="26"/>
        <v>396.18</v>
      </c>
      <c r="F879" s="5">
        <f t="shared" si="27"/>
        <v>2009</v>
      </c>
      <c r="G879" s="5"/>
      <c r="H879" s="5"/>
    </row>
    <row r="880" spans="1:8" x14ac:dyDescent="0.25">
      <c r="A880" s="1">
        <v>39854</v>
      </c>
      <c r="B880" t="s">
        <v>7</v>
      </c>
      <c r="C880">
        <v>390</v>
      </c>
      <c r="D880" s="3">
        <f>VLOOKUP(F880,$H$5:$I$14,2,0)</f>
        <v>2.13</v>
      </c>
      <c r="E880" s="3">
        <f t="shared" si="26"/>
        <v>830.69999999999993</v>
      </c>
      <c r="F880" s="5">
        <f t="shared" si="27"/>
        <v>2009</v>
      </c>
      <c r="G880" s="5"/>
      <c r="H880" s="5"/>
    </row>
    <row r="881" spans="1:8" x14ac:dyDescent="0.25">
      <c r="A881" s="1">
        <v>39855</v>
      </c>
      <c r="B881" t="s">
        <v>5</v>
      </c>
      <c r="C881">
        <v>445</v>
      </c>
      <c r="D881" s="3">
        <f>VLOOKUP(F881,$H$5:$I$14,2,0)</f>
        <v>2.13</v>
      </c>
      <c r="E881" s="3">
        <f t="shared" si="26"/>
        <v>947.84999999999991</v>
      </c>
      <c r="F881" s="5">
        <f t="shared" si="27"/>
        <v>2009</v>
      </c>
      <c r="G881" s="5"/>
      <c r="H881" s="5"/>
    </row>
    <row r="882" spans="1:8" x14ac:dyDescent="0.25">
      <c r="A882" s="1">
        <v>39856</v>
      </c>
      <c r="B882" t="s">
        <v>50</v>
      </c>
      <c r="C882">
        <v>241</v>
      </c>
      <c r="D882" s="3">
        <f>VLOOKUP(F882,$H$5:$I$14,2,0)</f>
        <v>2.13</v>
      </c>
      <c r="E882" s="3">
        <f t="shared" si="26"/>
        <v>513.32999999999993</v>
      </c>
      <c r="F882" s="5">
        <f t="shared" si="27"/>
        <v>2009</v>
      </c>
      <c r="G882" s="5"/>
      <c r="H882" s="5"/>
    </row>
    <row r="883" spans="1:8" x14ac:dyDescent="0.25">
      <c r="A883" s="1">
        <v>39856</v>
      </c>
      <c r="B883" t="s">
        <v>29</v>
      </c>
      <c r="C883">
        <v>3</v>
      </c>
      <c r="D883" s="3">
        <f>VLOOKUP(F883,$H$5:$I$14,2,0)</f>
        <v>2.13</v>
      </c>
      <c r="E883" s="3">
        <f t="shared" si="26"/>
        <v>6.39</v>
      </c>
      <c r="F883" s="5">
        <f t="shared" si="27"/>
        <v>2009</v>
      </c>
      <c r="G883" s="5"/>
      <c r="H883" s="5"/>
    </row>
    <row r="884" spans="1:8" x14ac:dyDescent="0.25">
      <c r="A884" s="1">
        <v>39858</v>
      </c>
      <c r="B884" t="s">
        <v>23</v>
      </c>
      <c r="C884">
        <v>50</v>
      </c>
      <c r="D884" s="3">
        <f>VLOOKUP(F884,$H$5:$I$14,2,0)</f>
        <v>2.13</v>
      </c>
      <c r="E884" s="3">
        <f t="shared" si="26"/>
        <v>106.5</v>
      </c>
      <c r="F884" s="5">
        <f t="shared" si="27"/>
        <v>2009</v>
      </c>
      <c r="G884" s="5"/>
      <c r="H884" s="5"/>
    </row>
    <row r="885" spans="1:8" x14ac:dyDescent="0.25">
      <c r="A885" s="1">
        <v>39859</v>
      </c>
      <c r="B885" t="s">
        <v>24</v>
      </c>
      <c r="C885">
        <v>284</v>
      </c>
      <c r="D885" s="3">
        <f>VLOOKUP(F885,$H$5:$I$14,2,0)</f>
        <v>2.13</v>
      </c>
      <c r="E885" s="3">
        <f t="shared" si="26"/>
        <v>604.91999999999996</v>
      </c>
      <c r="F885" s="5">
        <f t="shared" si="27"/>
        <v>2009</v>
      </c>
      <c r="G885" s="5"/>
      <c r="H885" s="5"/>
    </row>
    <row r="886" spans="1:8" x14ac:dyDescent="0.25">
      <c r="A886" s="1">
        <v>39860</v>
      </c>
      <c r="B886" t="s">
        <v>9</v>
      </c>
      <c r="C886">
        <v>395</v>
      </c>
      <c r="D886" s="3">
        <f>VLOOKUP(F886,$H$5:$I$14,2,0)</f>
        <v>2.13</v>
      </c>
      <c r="E886" s="3">
        <f t="shared" si="26"/>
        <v>841.34999999999991</v>
      </c>
      <c r="F886" s="5">
        <f t="shared" si="27"/>
        <v>2009</v>
      </c>
      <c r="G886" s="5"/>
      <c r="H886" s="5"/>
    </row>
    <row r="887" spans="1:8" x14ac:dyDescent="0.25">
      <c r="A887" s="1">
        <v>39862</v>
      </c>
      <c r="B887" t="s">
        <v>5</v>
      </c>
      <c r="C887">
        <v>290</v>
      </c>
      <c r="D887" s="3">
        <f>VLOOKUP(F887,$H$5:$I$14,2,0)</f>
        <v>2.13</v>
      </c>
      <c r="E887" s="3">
        <f t="shared" si="26"/>
        <v>617.69999999999993</v>
      </c>
      <c r="F887" s="5">
        <f t="shared" si="27"/>
        <v>2009</v>
      </c>
      <c r="G887" s="5"/>
      <c r="H887" s="5"/>
    </row>
    <row r="888" spans="1:8" x14ac:dyDescent="0.25">
      <c r="A888" s="1">
        <v>39863</v>
      </c>
      <c r="B888" t="s">
        <v>22</v>
      </c>
      <c r="C888">
        <v>361</v>
      </c>
      <c r="D888" s="3">
        <f>VLOOKUP(F888,$H$5:$I$14,2,0)</f>
        <v>2.13</v>
      </c>
      <c r="E888" s="3">
        <f t="shared" si="26"/>
        <v>768.93</v>
      </c>
      <c r="F888" s="5">
        <f t="shared" si="27"/>
        <v>2009</v>
      </c>
      <c r="G888" s="5"/>
      <c r="H888" s="5"/>
    </row>
    <row r="889" spans="1:8" x14ac:dyDescent="0.25">
      <c r="A889" s="1">
        <v>39865</v>
      </c>
      <c r="B889" t="s">
        <v>17</v>
      </c>
      <c r="C889">
        <v>355</v>
      </c>
      <c r="D889" s="3">
        <f>VLOOKUP(F889,$H$5:$I$14,2,0)</f>
        <v>2.13</v>
      </c>
      <c r="E889" s="3">
        <f t="shared" si="26"/>
        <v>756.15</v>
      </c>
      <c r="F889" s="5">
        <f t="shared" si="27"/>
        <v>2009</v>
      </c>
      <c r="G889" s="5"/>
      <c r="H889" s="5"/>
    </row>
    <row r="890" spans="1:8" x14ac:dyDescent="0.25">
      <c r="A890" s="1">
        <v>39866</v>
      </c>
      <c r="B890" t="s">
        <v>182</v>
      </c>
      <c r="C890">
        <v>19</v>
      </c>
      <c r="D890" s="3">
        <f>VLOOKUP(F890,$H$5:$I$14,2,0)</f>
        <v>2.13</v>
      </c>
      <c r="E890" s="3">
        <f t="shared" si="26"/>
        <v>40.47</v>
      </c>
      <c r="F890" s="5">
        <f t="shared" si="27"/>
        <v>2009</v>
      </c>
      <c r="G890" s="5"/>
      <c r="H890" s="5"/>
    </row>
    <row r="891" spans="1:8" x14ac:dyDescent="0.25">
      <c r="A891" s="1">
        <v>39868</v>
      </c>
      <c r="B891" t="s">
        <v>52</v>
      </c>
      <c r="C891">
        <v>32</v>
      </c>
      <c r="D891" s="3">
        <f>VLOOKUP(F891,$H$5:$I$14,2,0)</f>
        <v>2.13</v>
      </c>
      <c r="E891" s="3">
        <f t="shared" si="26"/>
        <v>68.16</v>
      </c>
      <c r="F891" s="5">
        <f t="shared" si="27"/>
        <v>2009</v>
      </c>
      <c r="G891" s="5"/>
      <c r="H891" s="5"/>
    </row>
    <row r="892" spans="1:8" x14ac:dyDescent="0.25">
      <c r="A892" s="1">
        <v>39871</v>
      </c>
      <c r="B892" t="s">
        <v>146</v>
      </c>
      <c r="C892">
        <v>13</v>
      </c>
      <c r="D892" s="3">
        <f>VLOOKUP(F892,$H$5:$I$14,2,0)</f>
        <v>2.13</v>
      </c>
      <c r="E892" s="3">
        <f t="shared" si="26"/>
        <v>27.689999999999998</v>
      </c>
      <c r="F892" s="5">
        <f t="shared" si="27"/>
        <v>2009</v>
      </c>
      <c r="G892" s="5"/>
      <c r="H892" s="5"/>
    </row>
    <row r="893" spans="1:8" x14ac:dyDescent="0.25">
      <c r="A893" s="1">
        <v>39871</v>
      </c>
      <c r="B893" t="s">
        <v>45</v>
      </c>
      <c r="C893">
        <v>156</v>
      </c>
      <c r="D893" s="3">
        <f>VLOOKUP(F893,$H$5:$I$14,2,0)</f>
        <v>2.13</v>
      </c>
      <c r="E893" s="3">
        <f t="shared" si="26"/>
        <v>332.28</v>
      </c>
      <c r="F893" s="5">
        <f t="shared" si="27"/>
        <v>2009</v>
      </c>
      <c r="G893" s="5"/>
      <c r="H893" s="5"/>
    </row>
    <row r="894" spans="1:8" x14ac:dyDescent="0.25">
      <c r="A894" s="1">
        <v>39873</v>
      </c>
      <c r="B894" t="s">
        <v>183</v>
      </c>
      <c r="C894">
        <v>20</v>
      </c>
      <c r="D894" s="3">
        <f>VLOOKUP(F894,$H$5:$I$14,2,0)</f>
        <v>2.13</v>
      </c>
      <c r="E894" s="3">
        <f t="shared" si="26"/>
        <v>42.599999999999994</v>
      </c>
      <c r="F894" s="5">
        <f t="shared" si="27"/>
        <v>2009</v>
      </c>
      <c r="G894" s="5"/>
      <c r="H894" s="5"/>
    </row>
    <row r="895" spans="1:8" x14ac:dyDescent="0.25">
      <c r="A895" s="1">
        <v>39874</v>
      </c>
      <c r="B895" t="s">
        <v>12</v>
      </c>
      <c r="C895">
        <v>112</v>
      </c>
      <c r="D895" s="3">
        <f>VLOOKUP(F895,$H$5:$I$14,2,0)</f>
        <v>2.13</v>
      </c>
      <c r="E895" s="3">
        <f t="shared" si="26"/>
        <v>238.56</v>
      </c>
      <c r="F895" s="5">
        <f t="shared" si="27"/>
        <v>2009</v>
      </c>
      <c r="G895" s="5"/>
      <c r="H895" s="5"/>
    </row>
    <row r="896" spans="1:8" x14ac:dyDescent="0.25">
      <c r="A896" s="1">
        <v>39877</v>
      </c>
      <c r="B896" t="s">
        <v>7</v>
      </c>
      <c r="C896">
        <v>110</v>
      </c>
      <c r="D896" s="3">
        <f>VLOOKUP(F896,$H$5:$I$14,2,0)</f>
        <v>2.13</v>
      </c>
      <c r="E896" s="3">
        <f t="shared" si="26"/>
        <v>234.29999999999998</v>
      </c>
      <c r="F896" s="5">
        <f t="shared" si="27"/>
        <v>2009</v>
      </c>
      <c r="G896" s="5"/>
      <c r="H896" s="5"/>
    </row>
    <row r="897" spans="1:8" x14ac:dyDescent="0.25">
      <c r="A897" s="1">
        <v>39878</v>
      </c>
      <c r="B897" t="s">
        <v>184</v>
      </c>
      <c r="C897">
        <v>4</v>
      </c>
      <c r="D897" s="3">
        <f>VLOOKUP(F897,$H$5:$I$14,2,0)</f>
        <v>2.13</v>
      </c>
      <c r="E897" s="3">
        <f t="shared" si="26"/>
        <v>8.52</v>
      </c>
      <c r="F897" s="5">
        <f t="shared" si="27"/>
        <v>2009</v>
      </c>
      <c r="G897" s="5"/>
      <c r="H897" s="5"/>
    </row>
    <row r="898" spans="1:8" x14ac:dyDescent="0.25">
      <c r="A898" s="1">
        <v>39885</v>
      </c>
      <c r="B898" t="s">
        <v>133</v>
      </c>
      <c r="C898">
        <v>18</v>
      </c>
      <c r="D898" s="3">
        <f>VLOOKUP(F898,$H$5:$I$14,2,0)</f>
        <v>2.13</v>
      </c>
      <c r="E898" s="3">
        <f t="shared" ref="E898:E961" si="28">C898*D898</f>
        <v>38.339999999999996</v>
      </c>
      <c r="F898" s="5">
        <f t="shared" si="27"/>
        <v>2009</v>
      </c>
      <c r="G898" s="5"/>
      <c r="H898" s="5"/>
    </row>
    <row r="899" spans="1:8" x14ac:dyDescent="0.25">
      <c r="A899" s="1">
        <v>39889</v>
      </c>
      <c r="B899" t="s">
        <v>20</v>
      </c>
      <c r="C899">
        <v>60</v>
      </c>
      <c r="D899" s="3">
        <f>VLOOKUP(F899,$H$5:$I$14,2,0)</f>
        <v>2.13</v>
      </c>
      <c r="E899" s="3">
        <f t="shared" si="28"/>
        <v>127.8</v>
      </c>
      <c r="F899" s="5">
        <f t="shared" ref="F899:F962" si="29">YEAR(A899)</f>
        <v>2009</v>
      </c>
      <c r="G899" s="5"/>
      <c r="H899" s="5"/>
    </row>
    <row r="900" spans="1:8" x14ac:dyDescent="0.25">
      <c r="A900" s="1">
        <v>39889</v>
      </c>
      <c r="B900" t="s">
        <v>88</v>
      </c>
      <c r="C900">
        <v>14</v>
      </c>
      <c r="D900" s="3">
        <f>VLOOKUP(F900,$H$5:$I$14,2,0)</f>
        <v>2.13</v>
      </c>
      <c r="E900" s="3">
        <f t="shared" si="28"/>
        <v>29.82</v>
      </c>
      <c r="F900" s="5">
        <f t="shared" si="29"/>
        <v>2009</v>
      </c>
      <c r="G900" s="5"/>
      <c r="H900" s="5"/>
    </row>
    <row r="901" spans="1:8" x14ac:dyDescent="0.25">
      <c r="A901" s="1">
        <v>39889</v>
      </c>
      <c r="B901" t="s">
        <v>28</v>
      </c>
      <c r="C901">
        <v>24</v>
      </c>
      <c r="D901" s="3">
        <f>VLOOKUP(F901,$H$5:$I$14,2,0)</f>
        <v>2.13</v>
      </c>
      <c r="E901" s="3">
        <f t="shared" si="28"/>
        <v>51.12</v>
      </c>
      <c r="F901" s="5">
        <f t="shared" si="29"/>
        <v>2009</v>
      </c>
      <c r="G901" s="5"/>
      <c r="H901" s="5"/>
    </row>
    <row r="902" spans="1:8" x14ac:dyDescent="0.25">
      <c r="A902" s="1">
        <v>39891</v>
      </c>
      <c r="B902" t="s">
        <v>22</v>
      </c>
      <c r="C902">
        <v>145</v>
      </c>
      <c r="D902" s="3">
        <f>VLOOKUP(F902,$H$5:$I$14,2,0)</f>
        <v>2.13</v>
      </c>
      <c r="E902" s="3">
        <f t="shared" si="28"/>
        <v>308.84999999999997</v>
      </c>
      <c r="F902" s="5">
        <f t="shared" si="29"/>
        <v>2009</v>
      </c>
      <c r="G902" s="5"/>
      <c r="H902" s="5"/>
    </row>
    <row r="903" spans="1:8" x14ac:dyDescent="0.25">
      <c r="A903" s="1">
        <v>39891</v>
      </c>
      <c r="B903" t="s">
        <v>50</v>
      </c>
      <c r="C903">
        <v>393</v>
      </c>
      <c r="D903" s="3">
        <f>VLOOKUP(F903,$H$5:$I$14,2,0)</f>
        <v>2.13</v>
      </c>
      <c r="E903" s="3">
        <f t="shared" si="28"/>
        <v>837.08999999999992</v>
      </c>
      <c r="F903" s="5">
        <f t="shared" si="29"/>
        <v>2009</v>
      </c>
      <c r="G903" s="5"/>
      <c r="H903" s="5"/>
    </row>
    <row r="904" spans="1:8" x14ac:dyDescent="0.25">
      <c r="A904" s="1">
        <v>39893</v>
      </c>
      <c r="B904" t="s">
        <v>28</v>
      </c>
      <c r="C904">
        <v>73</v>
      </c>
      <c r="D904" s="3">
        <f>VLOOKUP(F904,$H$5:$I$14,2,0)</f>
        <v>2.13</v>
      </c>
      <c r="E904" s="3">
        <f t="shared" si="28"/>
        <v>155.48999999999998</v>
      </c>
      <c r="F904" s="5">
        <f t="shared" si="29"/>
        <v>2009</v>
      </c>
      <c r="G904" s="5"/>
      <c r="H904" s="5"/>
    </row>
    <row r="905" spans="1:8" x14ac:dyDescent="0.25">
      <c r="A905" s="1">
        <v>39893</v>
      </c>
      <c r="B905" t="s">
        <v>8</v>
      </c>
      <c r="C905">
        <v>136</v>
      </c>
      <c r="D905" s="3">
        <f>VLOOKUP(F905,$H$5:$I$14,2,0)</f>
        <v>2.13</v>
      </c>
      <c r="E905" s="3">
        <f t="shared" si="28"/>
        <v>289.68</v>
      </c>
      <c r="F905" s="5">
        <f t="shared" si="29"/>
        <v>2009</v>
      </c>
      <c r="G905" s="5"/>
      <c r="H905" s="5"/>
    </row>
    <row r="906" spans="1:8" x14ac:dyDescent="0.25">
      <c r="A906" s="1">
        <v>39894</v>
      </c>
      <c r="B906" t="s">
        <v>45</v>
      </c>
      <c r="C906">
        <v>422</v>
      </c>
      <c r="D906" s="3">
        <f>VLOOKUP(F906,$H$5:$I$14,2,0)</f>
        <v>2.13</v>
      </c>
      <c r="E906" s="3">
        <f t="shared" si="28"/>
        <v>898.8599999999999</v>
      </c>
      <c r="F906" s="5">
        <f t="shared" si="29"/>
        <v>2009</v>
      </c>
      <c r="G906" s="5"/>
      <c r="H906" s="5"/>
    </row>
    <row r="907" spans="1:8" x14ac:dyDescent="0.25">
      <c r="A907" s="1">
        <v>39895</v>
      </c>
      <c r="B907" t="s">
        <v>9</v>
      </c>
      <c r="C907">
        <v>187</v>
      </c>
      <c r="D907" s="3">
        <f>VLOOKUP(F907,$H$5:$I$14,2,0)</f>
        <v>2.13</v>
      </c>
      <c r="E907" s="3">
        <f t="shared" si="28"/>
        <v>398.31</v>
      </c>
      <c r="F907" s="5">
        <f t="shared" si="29"/>
        <v>2009</v>
      </c>
      <c r="G907" s="5"/>
      <c r="H907" s="5"/>
    </row>
    <row r="908" spans="1:8" x14ac:dyDescent="0.25">
      <c r="A908" s="1">
        <v>39897</v>
      </c>
      <c r="B908" t="s">
        <v>18</v>
      </c>
      <c r="C908">
        <v>58</v>
      </c>
      <c r="D908" s="3">
        <f>VLOOKUP(F908,$H$5:$I$14,2,0)</f>
        <v>2.13</v>
      </c>
      <c r="E908" s="3">
        <f t="shared" si="28"/>
        <v>123.53999999999999</v>
      </c>
      <c r="F908" s="5">
        <f t="shared" si="29"/>
        <v>2009</v>
      </c>
      <c r="G908" s="5"/>
      <c r="H908" s="5"/>
    </row>
    <row r="909" spans="1:8" x14ac:dyDescent="0.25">
      <c r="A909" s="1">
        <v>39898</v>
      </c>
      <c r="B909" t="s">
        <v>45</v>
      </c>
      <c r="C909">
        <v>436</v>
      </c>
      <c r="D909" s="3">
        <f>VLOOKUP(F909,$H$5:$I$14,2,0)</f>
        <v>2.13</v>
      </c>
      <c r="E909" s="3">
        <f t="shared" si="28"/>
        <v>928.68</v>
      </c>
      <c r="F909" s="5">
        <f t="shared" si="29"/>
        <v>2009</v>
      </c>
      <c r="G909" s="5"/>
      <c r="H909" s="5"/>
    </row>
    <row r="910" spans="1:8" x14ac:dyDescent="0.25">
      <c r="A910" s="1">
        <v>39902</v>
      </c>
      <c r="B910" t="s">
        <v>14</v>
      </c>
      <c r="C910">
        <v>406</v>
      </c>
      <c r="D910" s="3">
        <f>VLOOKUP(F910,$H$5:$I$14,2,0)</f>
        <v>2.13</v>
      </c>
      <c r="E910" s="3">
        <f t="shared" si="28"/>
        <v>864.78</v>
      </c>
      <c r="F910" s="5">
        <f t="shared" si="29"/>
        <v>2009</v>
      </c>
      <c r="G910" s="5"/>
      <c r="H910" s="5"/>
    </row>
    <row r="911" spans="1:8" x14ac:dyDescent="0.25">
      <c r="A911" s="1">
        <v>39904</v>
      </c>
      <c r="B911" t="s">
        <v>14</v>
      </c>
      <c r="C911">
        <v>108</v>
      </c>
      <c r="D911" s="3">
        <f>VLOOKUP(F911,$H$5:$I$14,2,0)</f>
        <v>2.13</v>
      </c>
      <c r="E911" s="3">
        <f t="shared" si="28"/>
        <v>230.04</v>
      </c>
      <c r="F911" s="5">
        <f t="shared" si="29"/>
        <v>2009</v>
      </c>
      <c r="G911" s="5"/>
      <c r="H911" s="5"/>
    </row>
    <row r="912" spans="1:8" x14ac:dyDescent="0.25">
      <c r="A912" s="1">
        <v>39905</v>
      </c>
      <c r="B912" t="s">
        <v>142</v>
      </c>
      <c r="C912">
        <v>10</v>
      </c>
      <c r="D912" s="3">
        <f>VLOOKUP(F912,$H$5:$I$14,2,0)</f>
        <v>2.13</v>
      </c>
      <c r="E912" s="3">
        <f t="shared" si="28"/>
        <v>21.299999999999997</v>
      </c>
      <c r="F912" s="5">
        <f t="shared" si="29"/>
        <v>2009</v>
      </c>
      <c r="G912" s="5"/>
      <c r="H912" s="5"/>
    </row>
    <row r="913" spans="1:8" x14ac:dyDescent="0.25">
      <c r="A913" s="1">
        <v>39906</v>
      </c>
      <c r="B913" t="s">
        <v>37</v>
      </c>
      <c r="C913">
        <v>153</v>
      </c>
      <c r="D913" s="3">
        <f>VLOOKUP(F913,$H$5:$I$14,2,0)</f>
        <v>2.13</v>
      </c>
      <c r="E913" s="3">
        <f t="shared" si="28"/>
        <v>325.89</v>
      </c>
      <c r="F913" s="5">
        <f t="shared" si="29"/>
        <v>2009</v>
      </c>
      <c r="G913" s="5"/>
      <c r="H913" s="5"/>
    </row>
    <row r="914" spans="1:8" x14ac:dyDescent="0.25">
      <c r="A914" s="1">
        <v>39908</v>
      </c>
      <c r="B914" t="s">
        <v>185</v>
      </c>
      <c r="C914">
        <v>3</v>
      </c>
      <c r="D914" s="3">
        <f>VLOOKUP(F914,$H$5:$I$14,2,0)</f>
        <v>2.13</v>
      </c>
      <c r="E914" s="3">
        <f t="shared" si="28"/>
        <v>6.39</v>
      </c>
      <c r="F914" s="5">
        <f t="shared" si="29"/>
        <v>2009</v>
      </c>
      <c r="G914" s="5"/>
      <c r="H914" s="5"/>
    </row>
    <row r="915" spans="1:8" x14ac:dyDescent="0.25">
      <c r="A915" s="1">
        <v>39909</v>
      </c>
      <c r="B915" t="s">
        <v>31</v>
      </c>
      <c r="C915">
        <v>109</v>
      </c>
      <c r="D915" s="3">
        <f>VLOOKUP(F915,$H$5:$I$14,2,0)</f>
        <v>2.13</v>
      </c>
      <c r="E915" s="3">
        <f t="shared" si="28"/>
        <v>232.17</v>
      </c>
      <c r="F915" s="5">
        <f t="shared" si="29"/>
        <v>2009</v>
      </c>
      <c r="G915" s="5"/>
      <c r="H915" s="5"/>
    </row>
    <row r="916" spans="1:8" x14ac:dyDescent="0.25">
      <c r="A916" s="1">
        <v>39911</v>
      </c>
      <c r="B916" t="s">
        <v>86</v>
      </c>
      <c r="C916">
        <v>9</v>
      </c>
      <c r="D916" s="3">
        <f>VLOOKUP(F916,$H$5:$I$14,2,0)</f>
        <v>2.13</v>
      </c>
      <c r="E916" s="3">
        <f t="shared" si="28"/>
        <v>19.169999999999998</v>
      </c>
      <c r="F916" s="5">
        <f t="shared" si="29"/>
        <v>2009</v>
      </c>
      <c r="G916" s="5"/>
      <c r="H916" s="5"/>
    </row>
    <row r="917" spans="1:8" x14ac:dyDescent="0.25">
      <c r="A917" s="1">
        <v>39911</v>
      </c>
      <c r="B917" t="s">
        <v>52</v>
      </c>
      <c r="C917">
        <v>112</v>
      </c>
      <c r="D917" s="3">
        <f>VLOOKUP(F917,$H$5:$I$14,2,0)</f>
        <v>2.13</v>
      </c>
      <c r="E917" s="3">
        <f t="shared" si="28"/>
        <v>238.56</v>
      </c>
      <c r="F917" s="5">
        <f t="shared" si="29"/>
        <v>2009</v>
      </c>
      <c r="G917" s="5"/>
      <c r="H917" s="5"/>
    </row>
    <row r="918" spans="1:8" x14ac:dyDescent="0.25">
      <c r="A918" s="1">
        <v>39916</v>
      </c>
      <c r="B918" t="s">
        <v>19</v>
      </c>
      <c r="C918">
        <v>29</v>
      </c>
      <c r="D918" s="3">
        <f>VLOOKUP(F918,$H$5:$I$14,2,0)</f>
        <v>2.13</v>
      </c>
      <c r="E918" s="3">
        <f t="shared" si="28"/>
        <v>61.769999999999996</v>
      </c>
      <c r="F918" s="5">
        <f t="shared" si="29"/>
        <v>2009</v>
      </c>
      <c r="G918" s="5"/>
      <c r="H918" s="5"/>
    </row>
    <row r="919" spans="1:8" x14ac:dyDescent="0.25">
      <c r="A919" s="1">
        <v>39916</v>
      </c>
      <c r="B919" t="s">
        <v>50</v>
      </c>
      <c r="C919">
        <v>310</v>
      </c>
      <c r="D919" s="3">
        <f>VLOOKUP(F919,$H$5:$I$14,2,0)</f>
        <v>2.13</v>
      </c>
      <c r="E919" s="3">
        <f t="shared" si="28"/>
        <v>660.3</v>
      </c>
      <c r="F919" s="5">
        <f t="shared" si="29"/>
        <v>2009</v>
      </c>
      <c r="G919" s="5"/>
      <c r="H919" s="5"/>
    </row>
    <row r="920" spans="1:8" x14ac:dyDescent="0.25">
      <c r="A920" s="1">
        <v>39918</v>
      </c>
      <c r="B920" t="s">
        <v>55</v>
      </c>
      <c r="C920">
        <v>107</v>
      </c>
      <c r="D920" s="3">
        <f>VLOOKUP(F920,$H$5:$I$14,2,0)</f>
        <v>2.13</v>
      </c>
      <c r="E920" s="3">
        <f t="shared" si="28"/>
        <v>227.91</v>
      </c>
      <c r="F920" s="5">
        <f t="shared" si="29"/>
        <v>2009</v>
      </c>
      <c r="G920" s="5"/>
      <c r="H920" s="5"/>
    </row>
    <row r="921" spans="1:8" x14ac:dyDescent="0.25">
      <c r="A921" s="1">
        <v>39921</v>
      </c>
      <c r="B921" t="s">
        <v>8</v>
      </c>
      <c r="C921">
        <v>26</v>
      </c>
      <c r="D921" s="3">
        <f>VLOOKUP(F921,$H$5:$I$14,2,0)</f>
        <v>2.13</v>
      </c>
      <c r="E921" s="3">
        <f t="shared" si="28"/>
        <v>55.379999999999995</v>
      </c>
      <c r="F921" s="5">
        <f t="shared" si="29"/>
        <v>2009</v>
      </c>
      <c r="G921" s="5"/>
      <c r="H921" s="5"/>
    </row>
    <row r="922" spans="1:8" x14ac:dyDescent="0.25">
      <c r="A922" s="1">
        <v>39923</v>
      </c>
      <c r="B922" t="s">
        <v>31</v>
      </c>
      <c r="C922">
        <v>114</v>
      </c>
      <c r="D922" s="3">
        <f>VLOOKUP(F922,$H$5:$I$14,2,0)</f>
        <v>2.13</v>
      </c>
      <c r="E922" s="3">
        <f t="shared" si="28"/>
        <v>242.82</v>
      </c>
      <c r="F922" s="5">
        <f t="shared" si="29"/>
        <v>2009</v>
      </c>
      <c r="G922" s="5"/>
      <c r="H922" s="5"/>
    </row>
    <row r="923" spans="1:8" x14ac:dyDescent="0.25">
      <c r="A923" s="1">
        <v>39924</v>
      </c>
      <c r="B923" t="s">
        <v>169</v>
      </c>
      <c r="C923">
        <v>4</v>
      </c>
      <c r="D923" s="3">
        <f>VLOOKUP(F923,$H$5:$I$14,2,0)</f>
        <v>2.13</v>
      </c>
      <c r="E923" s="3">
        <f t="shared" si="28"/>
        <v>8.52</v>
      </c>
      <c r="F923" s="5">
        <f t="shared" si="29"/>
        <v>2009</v>
      </c>
      <c r="G923" s="5"/>
      <c r="H923" s="5"/>
    </row>
    <row r="924" spans="1:8" x14ac:dyDescent="0.25">
      <c r="A924" s="1">
        <v>39925</v>
      </c>
      <c r="B924" t="s">
        <v>186</v>
      </c>
      <c r="C924">
        <v>15</v>
      </c>
      <c r="D924" s="3">
        <f>VLOOKUP(F924,$H$5:$I$14,2,0)</f>
        <v>2.13</v>
      </c>
      <c r="E924" s="3">
        <f t="shared" si="28"/>
        <v>31.95</v>
      </c>
      <c r="F924" s="5">
        <f t="shared" si="29"/>
        <v>2009</v>
      </c>
      <c r="G924" s="5"/>
      <c r="H924" s="5"/>
    </row>
    <row r="925" spans="1:8" x14ac:dyDescent="0.25">
      <c r="A925" s="1">
        <v>39929</v>
      </c>
      <c r="B925" t="s">
        <v>66</v>
      </c>
      <c r="C925">
        <v>144</v>
      </c>
      <c r="D925" s="3">
        <f>VLOOKUP(F925,$H$5:$I$14,2,0)</f>
        <v>2.13</v>
      </c>
      <c r="E925" s="3">
        <f t="shared" si="28"/>
        <v>306.71999999999997</v>
      </c>
      <c r="F925" s="5">
        <f t="shared" si="29"/>
        <v>2009</v>
      </c>
      <c r="G925" s="5"/>
      <c r="H925" s="5"/>
    </row>
    <row r="926" spans="1:8" x14ac:dyDescent="0.25">
      <c r="A926" s="1">
        <v>39933</v>
      </c>
      <c r="B926" t="s">
        <v>5</v>
      </c>
      <c r="C926">
        <v>110</v>
      </c>
      <c r="D926" s="3">
        <f>VLOOKUP(F926,$H$5:$I$14,2,0)</f>
        <v>2.13</v>
      </c>
      <c r="E926" s="3">
        <f t="shared" si="28"/>
        <v>234.29999999999998</v>
      </c>
      <c r="F926" s="5">
        <f t="shared" si="29"/>
        <v>2009</v>
      </c>
      <c r="G926" s="5"/>
      <c r="H926" s="5"/>
    </row>
    <row r="927" spans="1:8" x14ac:dyDescent="0.25">
      <c r="A927" s="1">
        <v>39933</v>
      </c>
      <c r="B927" t="s">
        <v>37</v>
      </c>
      <c r="C927">
        <v>105</v>
      </c>
      <c r="D927" s="3">
        <f>VLOOKUP(F927,$H$5:$I$14,2,0)</f>
        <v>2.13</v>
      </c>
      <c r="E927" s="3">
        <f t="shared" si="28"/>
        <v>223.64999999999998</v>
      </c>
      <c r="F927" s="5">
        <f t="shared" si="29"/>
        <v>2009</v>
      </c>
      <c r="G927" s="5"/>
      <c r="H927" s="5"/>
    </row>
    <row r="928" spans="1:8" x14ac:dyDescent="0.25">
      <c r="A928" s="1">
        <v>39935</v>
      </c>
      <c r="B928" t="s">
        <v>52</v>
      </c>
      <c r="C928">
        <v>51</v>
      </c>
      <c r="D928" s="3">
        <f>VLOOKUP(F928,$H$5:$I$14,2,0)</f>
        <v>2.13</v>
      </c>
      <c r="E928" s="3">
        <f t="shared" si="28"/>
        <v>108.63</v>
      </c>
      <c r="F928" s="5">
        <f t="shared" si="29"/>
        <v>2009</v>
      </c>
      <c r="G928" s="5"/>
      <c r="H928" s="5"/>
    </row>
    <row r="929" spans="1:8" x14ac:dyDescent="0.25">
      <c r="A929" s="1">
        <v>39937</v>
      </c>
      <c r="B929" t="s">
        <v>145</v>
      </c>
      <c r="C929">
        <v>1</v>
      </c>
      <c r="D929" s="3">
        <f>VLOOKUP(F929,$H$5:$I$14,2,0)</f>
        <v>2.13</v>
      </c>
      <c r="E929" s="3">
        <f t="shared" si="28"/>
        <v>2.13</v>
      </c>
      <c r="F929" s="5">
        <f t="shared" si="29"/>
        <v>2009</v>
      </c>
      <c r="G929" s="5"/>
      <c r="H929" s="5"/>
    </row>
    <row r="930" spans="1:8" x14ac:dyDescent="0.25">
      <c r="A930" s="1">
        <v>39937</v>
      </c>
      <c r="B930" t="s">
        <v>152</v>
      </c>
      <c r="C930">
        <v>8</v>
      </c>
      <c r="D930" s="3">
        <f>VLOOKUP(F930,$H$5:$I$14,2,0)</f>
        <v>2.13</v>
      </c>
      <c r="E930" s="3">
        <f t="shared" si="28"/>
        <v>17.04</v>
      </c>
      <c r="F930" s="5">
        <f t="shared" si="29"/>
        <v>2009</v>
      </c>
      <c r="G930" s="5"/>
      <c r="H930" s="5"/>
    </row>
    <row r="931" spans="1:8" x14ac:dyDescent="0.25">
      <c r="A931" s="1">
        <v>39939</v>
      </c>
      <c r="B931" t="s">
        <v>9</v>
      </c>
      <c r="C931">
        <v>128</v>
      </c>
      <c r="D931" s="3">
        <f>VLOOKUP(F931,$H$5:$I$14,2,0)</f>
        <v>2.13</v>
      </c>
      <c r="E931" s="3">
        <f t="shared" si="28"/>
        <v>272.64</v>
      </c>
      <c r="F931" s="5">
        <f t="shared" si="29"/>
        <v>2009</v>
      </c>
      <c r="G931" s="5"/>
      <c r="H931" s="5"/>
    </row>
    <row r="932" spans="1:8" x14ac:dyDescent="0.25">
      <c r="A932" s="1">
        <v>39942</v>
      </c>
      <c r="B932" t="s">
        <v>87</v>
      </c>
      <c r="C932">
        <v>9</v>
      </c>
      <c r="D932" s="3">
        <f>VLOOKUP(F932,$H$5:$I$14,2,0)</f>
        <v>2.13</v>
      </c>
      <c r="E932" s="3">
        <f t="shared" si="28"/>
        <v>19.169999999999998</v>
      </c>
      <c r="F932" s="5">
        <f t="shared" si="29"/>
        <v>2009</v>
      </c>
      <c r="G932" s="5"/>
      <c r="H932" s="5"/>
    </row>
    <row r="933" spans="1:8" x14ac:dyDescent="0.25">
      <c r="A933" s="1">
        <v>39948</v>
      </c>
      <c r="B933" t="s">
        <v>9</v>
      </c>
      <c r="C933">
        <v>291</v>
      </c>
      <c r="D933" s="3">
        <f>VLOOKUP(F933,$H$5:$I$14,2,0)</f>
        <v>2.13</v>
      </c>
      <c r="E933" s="3">
        <f t="shared" si="28"/>
        <v>619.82999999999993</v>
      </c>
      <c r="F933" s="5">
        <f t="shared" si="29"/>
        <v>2009</v>
      </c>
      <c r="G933" s="5"/>
      <c r="H933" s="5"/>
    </row>
    <row r="934" spans="1:8" x14ac:dyDescent="0.25">
      <c r="A934" s="1">
        <v>39949</v>
      </c>
      <c r="B934" t="s">
        <v>14</v>
      </c>
      <c r="C934">
        <v>261</v>
      </c>
      <c r="D934" s="3">
        <f>VLOOKUP(F934,$H$5:$I$14,2,0)</f>
        <v>2.13</v>
      </c>
      <c r="E934" s="3">
        <f t="shared" si="28"/>
        <v>555.92999999999995</v>
      </c>
      <c r="F934" s="5">
        <f t="shared" si="29"/>
        <v>2009</v>
      </c>
      <c r="G934" s="5"/>
      <c r="H934" s="5"/>
    </row>
    <row r="935" spans="1:8" x14ac:dyDescent="0.25">
      <c r="A935" s="1">
        <v>39951</v>
      </c>
      <c r="B935" t="s">
        <v>52</v>
      </c>
      <c r="C935">
        <v>192</v>
      </c>
      <c r="D935" s="3">
        <f>VLOOKUP(F935,$H$5:$I$14,2,0)</f>
        <v>2.13</v>
      </c>
      <c r="E935" s="3">
        <f t="shared" si="28"/>
        <v>408.96</v>
      </c>
      <c r="F935" s="5">
        <f t="shared" si="29"/>
        <v>2009</v>
      </c>
      <c r="G935" s="5"/>
      <c r="H935" s="5"/>
    </row>
    <row r="936" spans="1:8" x14ac:dyDescent="0.25">
      <c r="A936" s="1">
        <v>39951</v>
      </c>
      <c r="B936" t="s">
        <v>7</v>
      </c>
      <c r="C936">
        <v>319</v>
      </c>
      <c r="D936" s="3">
        <f>VLOOKUP(F936,$H$5:$I$14,2,0)</f>
        <v>2.13</v>
      </c>
      <c r="E936" s="3">
        <f t="shared" si="28"/>
        <v>679.46999999999991</v>
      </c>
      <c r="F936" s="5">
        <f t="shared" si="29"/>
        <v>2009</v>
      </c>
      <c r="G936" s="5"/>
      <c r="H936" s="5"/>
    </row>
    <row r="937" spans="1:8" x14ac:dyDescent="0.25">
      <c r="A937" s="1">
        <v>39953</v>
      </c>
      <c r="B937" t="s">
        <v>45</v>
      </c>
      <c r="C937">
        <v>393</v>
      </c>
      <c r="D937" s="3">
        <f>VLOOKUP(F937,$H$5:$I$14,2,0)</f>
        <v>2.13</v>
      </c>
      <c r="E937" s="3">
        <f t="shared" si="28"/>
        <v>837.08999999999992</v>
      </c>
      <c r="F937" s="5">
        <f t="shared" si="29"/>
        <v>2009</v>
      </c>
      <c r="G937" s="5"/>
      <c r="H937" s="5"/>
    </row>
    <row r="938" spans="1:8" x14ac:dyDescent="0.25">
      <c r="A938" s="1">
        <v>39957</v>
      </c>
      <c r="B938" t="s">
        <v>187</v>
      </c>
      <c r="C938">
        <v>13</v>
      </c>
      <c r="D938" s="3">
        <f>VLOOKUP(F938,$H$5:$I$14,2,0)</f>
        <v>2.13</v>
      </c>
      <c r="E938" s="3">
        <f t="shared" si="28"/>
        <v>27.689999999999998</v>
      </c>
      <c r="F938" s="5">
        <f t="shared" si="29"/>
        <v>2009</v>
      </c>
      <c r="G938" s="5"/>
      <c r="H938" s="5"/>
    </row>
    <row r="939" spans="1:8" x14ac:dyDescent="0.25">
      <c r="A939" s="1">
        <v>39958</v>
      </c>
      <c r="B939" t="s">
        <v>50</v>
      </c>
      <c r="C939">
        <v>380</v>
      </c>
      <c r="D939" s="3">
        <f>VLOOKUP(F939,$H$5:$I$14,2,0)</f>
        <v>2.13</v>
      </c>
      <c r="E939" s="3">
        <f t="shared" si="28"/>
        <v>809.4</v>
      </c>
      <c r="F939" s="5">
        <f t="shared" si="29"/>
        <v>2009</v>
      </c>
      <c r="G939" s="5"/>
      <c r="H939" s="5"/>
    </row>
    <row r="940" spans="1:8" x14ac:dyDescent="0.25">
      <c r="A940" s="1">
        <v>39959</v>
      </c>
      <c r="B940" t="s">
        <v>37</v>
      </c>
      <c r="C940">
        <v>36</v>
      </c>
      <c r="D940" s="3">
        <f>VLOOKUP(F940,$H$5:$I$14,2,0)</f>
        <v>2.13</v>
      </c>
      <c r="E940" s="3">
        <f t="shared" si="28"/>
        <v>76.679999999999993</v>
      </c>
      <c r="F940" s="5">
        <f t="shared" si="29"/>
        <v>2009</v>
      </c>
      <c r="G940" s="5"/>
      <c r="H940" s="5"/>
    </row>
    <row r="941" spans="1:8" x14ac:dyDescent="0.25">
      <c r="A941" s="1">
        <v>39962</v>
      </c>
      <c r="B941" t="s">
        <v>173</v>
      </c>
      <c r="C941">
        <v>179</v>
      </c>
      <c r="D941" s="3">
        <f>VLOOKUP(F941,$H$5:$I$14,2,0)</f>
        <v>2.13</v>
      </c>
      <c r="E941" s="3">
        <f t="shared" si="28"/>
        <v>381.27</v>
      </c>
      <c r="F941" s="5">
        <f t="shared" si="29"/>
        <v>2009</v>
      </c>
      <c r="G941" s="5"/>
      <c r="H941" s="5"/>
    </row>
    <row r="942" spans="1:8" x14ac:dyDescent="0.25">
      <c r="A942" s="1">
        <v>39964</v>
      </c>
      <c r="B942" t="s">
        <v>28</v>
      </c>
      <c r="C942">
        <v>111</v>
      </c>
      <c r="D942" s="3">
        <f>VLOOKUP(F942,$H$5:$I$14,2,0)</f>
        <v>2.13</v>
      </c>
      <c r="E942" s="3">
        <f t="shared" si="28"/>
        <v>236.42999999999998</v>
      </c>
      <c r="F942" s="5">
        <f t="shared" si="29"/>
        <v>2009</v>
      </c>
      <c r="G942" s="5"/>
      <c r="H942" s="5"/>
    </row>
    <row r="943" spans="1:8" x14ac:dyDescent="0.25">
      <c r="A943" s="1">
        <v>39965</v>
      </c>
      <c r="B943" t="s">
        <v>8</v>
      </c>
      <c r="C943">
        <v>36</v>
      </c>
      <c r="D943" s="3">
        <f>VLOOKUP(F943,$H$5:$I$14,2,0)</f>
        <v>2.13</v>
      </c>
      <c r="E943" s="3">
        <f t="shared" si="28"/>
        <v>76.679999999999993</v>
      </c>
      <c r="F943" s="5">
        <f t="shared" si="29"/>
        <v>2009</v>
      </c>
      <c r="G943" s="5"/>
      <c r="H943" s="5"/>
    </row>
    <row r="944" spans="1:8" x14ac:dyDescent="0.25">
      <c r="A944" s="1">
        <v>39965</v>
      </c>
      <c r="B944" t="s">
        <v>10</v>
      </c>
      <c r="C944">
        <v>120</v>
      </c>
      <c r="D944" s="3">
        <f>VLOOKUP(F944,$H$5:$I$14,2,0)</f>
        <v>2.13</v>
      </c>
      <c r="E944" s="3">
        <f t="shared" si="28"/>
        <v>255.6</v>
      </c>
      <c r="F944" s="5">
        <f t="shared" si="29"/>
        <v>2009</v>
      </c>
      <c r="G944" s="5"/>
      <c r="H944" s="5"/>
    </row>
    <row r="945" spans="1:8" x14ac:dyDescent="0.25">
      <c r="A945" s="1">
        <v>39969</v>
      </c>
      <c r="B945" t="s">
        <v>188</v>
      </c>
      <c r="C945">
        <v>11</v>
      </c>
      <c r="D945" s="3">
        <f>VLOOKUP(F945,$H$5:$I$14,2,0)</f>
        <v>2.13</v>
      </c>
      <c r="E945" s="3">
        <f t="shared" si="28"/>
        <v>23.43</v>
      </c>
      <c r="F945" s="5">
        <f t="shared" si="29"/>
        <v>2009</v>
      </c>
      <c r="G945" s="5"/>
      <c r="H945" s="5"/>
    </row>
    <row r="946" spans="1:8" x14ac:dyDescent="0.25">
      <c r="A946" s="1">
        <v>39971</v>
      </c>
      <c r="B946" t="s">
        <v>126</v>
      </c>
      <c r="C946">
        <v>15</v>
      </c>
      <c r="D946" s="3">
        <f>VLOOKUP(F946,$H$5:$I$14,2,0)</f>
        <v>2.13</v>
      </c>
      <c r="E946" s="3">
        <f t="shared" si="28"/>
        <v>31.95</v>
      </c>
      <c r="F946" s="5">
        <f t="shared" si="29"/>
        <v>2009</v>
      </c>
      <c r="G946" s="5"/>
      <c r="H946" s="5"/>
    </row>
    <row r="947" spans="1:8" x14ac:dyDescent="0.25">
      <c r="A947" s="1">
        <v>39971</v>
      </c>
      <c r="B947" t="s">
        <v>43</v>
      </c>
      <c r="C947">
        <v>4</v>
      </c>
      <c r="D947" s="3">
        <f>VLOOKUP(F947,$H$5:$I$14,2,0)</f>
        <v>2.13</v>
      </c>
      <c r="E947" s="3">
        <f t="shared" si="28"/>
        <v>8.52</v>
      </c>
      <c r="F947" s="5">
        <f t="shared" si="29"/>
        <v>2009</v>
      </c>
      <c r="G947" s="5"/>
      <c r="H947" s="5"/>
    </row>
    <row r="948" spans="1:8" x14ac:dyDescent="0.25">
      <c r="A948" s="1">
        <v>39974</v>
      </c>
      <c r="B948" t="s">
        <v>115</v>
      </c>
      <c r="C948">
        <v>11</v>
      </c>
      <c r="D948" s="3">
        <f>VLOOKUP(F948,$H$5:$I$14,2,0)</f>
        <v>2.13</v>
      </c>
      <c r="E948" s="3">
        <f t="shared" si="28"/>
        <v>23.43</v>
      </c>
      <c r="F948" s="5">
        <f t="shared" si="29"/>
        <v>2009</v>
      </c>
      <c r="G948" s="5"/>
      <c r="H948" s="5"/>
    </row>
    <row r="949" spans="1:8" x14ac:dyDescent="0.25">
      <c r="A949" s="1">
        <v>39977</v>
      </c>
      <c r="B949" t="s">
        <v>189</v>
      </c>
      <c r="C949">
        <v>9</v>
      </c>
      <c r="D949" s="3">
        <f>VLOOKUP(F949,$H$5:$I$14,2,0)</f>
        <v>2.13</v>
      </c>
      <c r="E949" s="3">
        <f t="shared" si="28"/>
        <v>19.169999999999998</v>
      </c>
      <c r="F949" s="5">
        <f t="shared" si="29"/>
        <v>2009</v>
      </c>
      <c r="G949" s="5"/>
      <c r="H949" s="5"/>
    </row>
    <row r="950" spans="1:8" x14ac:dyDescent="0.25">
      <c r="A950" s="1">
        <v>39978</v>
      </c>
      <c r="B950" t="s">
        <v>50</v>
      </c>
      <c r="C950">
        <v>498</v>
      </c>
      <c r="D950" s="3">
        <f>VLOOKUP(F950,$H$5:$I$14,2,0)</f>
        <v>2.13</v>
      </c>
      <c r="E950" s="3">
        <f t="shared" si="28"/>
        <v>1060.74</v>
      </c>
      <c r="F950" s="5">
        <f t="shared" si="29"/>
        <v>2009</v>
      </c>
      <c r="G950" s="5"/>
      <c r="H950" s="5"/>
    </row>
    <row r="951" spans="1:8" x14ac:dyDescent="0.25">
      <c r="A951" s="1">
        <v>39980</v>
      </c>
      <c r="B951" t="s">
        <v>45</v>
      </c>
      <c r="C951">
        <v>350</v>
      </c>
      <c r="D951" s="3">
        <f>VLOOKUP(F951,$H$5:$I$14,2,0)</f>
        <v>2.13</v>
      </c>
      <c r="E951" s="3">
        <f t="shared" si="28"/>
        <v>745.5</v>
      </c>
      <c r="F951" s="5">
        <f t="shared" si="29"/>
        <v>2009</v>
      </c>
      <c r="G951" s="5"/>
      <c r="H951" s="5"/>
    </row>
    <row r="952" spans="1:8" x14ac:dyDescent="0.25">
      <c r="A952" s="1">
        <v>39980</v>
      </c>
      <c r="B952" t="s">
        <v>8</v>
      </c>
      <c r="C952">
        <v>191</v>
      </c>
      <c r="D952" s="3">
        <f>VLOOKUP(F952,$H$5:$I$14,2,0)</f>
        <v>2.13</v>
      </c>
      <c r="E952" s="3">
        <f t="shared" si="28"/>
        <v>406.83</v>
      </c>
      <c r="F952" s="5">
        <f t="shared" si="29"/>
        <v>2009</v>
      </c>
      <c r="G952" s="5"/>
      <c r="H952" s="5"/>
    </row>
    <row r="953" spans="1:8" x14ac:dyDescent="0.25">
      <c r="A953" s="1">
        <v>39980</v>
      </c>
      <c r="B953" t="s">
        <v>9</v>
      </c>
      <c r="C953">
        <v>402</v>
      </c>
      <c r="D953" s="3">
        <f>VLOOKUP(F953,$H$5:$I$14,2,0)</f>
        <v>2.13</v>
      </c>
      <c r="E953" s="3">
        <f t="shared" si="28"/>
        <v>856.26</v>
      </c>
      <c r="F953" s="5">
        <f t="shared" si="29"/>
        <v>2009</v>
      </c>
      <c r="G953" s="5"/>
      <c r="H953" s="5"/>
    </row>
    <row r="954" spans="1:8" x14ac:dyDescent="0.25">
      <c r="A954" s="1">
        <v>39984</v>
      </c>
      <c r="B954" t="s">
        <v>69</v>
      </c>
      <c r="C954">
        <v>140</v>
      </c>
      <c r="D954" s="3">
        <f>VLOOKUP(F954,$H$5:$I$14,2,0)</f>
        <v>2.13</v>
      </c>
      <c r="E954" s="3">
        <f t="shared" si="28"/>
        <v>298.2</v>
      </c>
      <c r="F954" s="5">
        <f t="shared" si="29"/>
        <v>2009</v>
      </c>
      <c r="G954" s="5"/>
      <c r="H954" s="5"/>
    </row>
    <row r="955" spans="1:8" x14ac:dyDescent="0.25">
      <c r="A955" s="1">
        <v>39985</v>
      </c>
      <c r="B955" t="s">
        <v>190</v>
      </c>
      <c r="C955">
        <v>3</v>
      </c>
      <c r="D955" s="3">
        <f>VLOOKUP(F955,$H$5:$I$14,2,0)</f>
        <v>2.13</v>
      </c>
      <c r="E955" s="3">
        <f t="shared" si="28"/>
        <v>6.39</v>
      </c>
      <c r="F955" s="5">
        <f t="shared" si="29"/>
        <v>2009</v>
      </c>
      <c r="G955" s="5"/>
      <c r="H955" s="5"/>
    </row>
    <row r="956" spans="1:8" x14ac:dyDescent="0.25">
      <c r="A956" s="1">
        <v>39987</v>
      </c>
      <c r="B956" t="s">
        <v>52</v>
      </c>
      <c r="C956">
        <v>25</v>
      </c>
      <c r="D956" s="3">
        <f>VLOOKUP(F956,$H$5:$I$14,2,0)</f>
        <v>2.13</v>
      </c>
      <c r="E956" s="3">
        <f t="shared" si="28"/>
        <v>53.25</v>
      </c>
      <c r="F956" s="5">
        <f t="shared" si="29"/>
        <v>2009</v>
      </c>
      <c r="G956" s="5"/>
      <c r="H956" s="5"/>
    </row>
    <row r="957" spans="1:8" x14ac:dyDescent="0.25">
      <c r="A957" s="1">
        <v>39992</v>
      </c>
      <c r="B957" t="s">
        <v>191</v>
      </c>
      <c r="C957">
        <v>7</v>
      </c>
      <c r="D957" s="3">
        <f>VLOOKUP(F957,$H$5:$I$14,2,0)</f>
        <v>2.13</v>
      </c>
      <c r="E957" s="3">
        <f t="shared" si="28"/>
        <v>14.91</v>
      </c>
      <c r="F957" s="5">
        <f t="shared" si="29"/>
        <v>2009</v>
      </c>
      <c r="G957" s="5"/>
      <c r="H957" s="5"/>
    </row>
    <row r="958" spans="1:8" x14ac:dyDescent="0.25">
      <c r="A958" s="1">
        <v>39994</v>
      </c>
      <c r="B958" t="s">
        <v>192</v>
      </c>
      <c r="C958">
        <v>17</v>
      </c>
      <c r="D958" s="3">
        <f>VLOOKUP(F958,$H$5:$I$14,2,0)</f>
        <v>2.13</v>
      </c>
      <c r="E958" s="3">
        <f t="shared" si="28"/>
        <v>36.21</v>
      </c>
      <c r="F958" s="5">
        <f t="shared" si="29"/>
        <v>2009</v>
      </c>
      <c r="G958" s="5"/>
      <c r="H958" s="5"/>
    </row>
    <row r="959" spans="1:8" x14ac:dyDescent="0.25">
      <c r="A959" s="1">
        <v>39994</v>
      </c>
      <c r="B959" t="s">
        <v>9</v>
      </c>
      <c r="C959">
        <v>479</v>
      </c>
      <c r="D959" s="3">
        <f>VLOOKUP(F959,$H$5:$I$14,2,0)</f>
        <v>2.13</v>
      </c>
      <c r="E959" s="3">
        <f t="shared" si="28"/>
        <v>1020.27</v>
      </c>
      <c r="F959" s="5">
        <f t="shared" si="29"/>
        <v>2009</v>
      </c>
      <c r="G959" s="5"/>
      <c r="H959" s="5"/>
    </row>
    <row r="960" spans="1:8" x14ac:dyDescent="0.25">
      <c r="A960" s="1">
        <v>39994</v>
      </c>
      <c r="B960" t="s">
        <v>193</v>
      </c>
      <c r="C960">
        <v>6</v>
      </c>
      <c r="D960" s="3">
        <f>VLOOKUP(F960,$H$5:$I$14,2,0)</f>
        <v>2.13</v>
      </c>
      <c r="E960" s="3">
        <f t="shared" si="28"/>
        <v>12.78</v>
      </c>
      <c r="F960" s="5">
        <f t="shared" si="29"/>
        <v>2009</v>
      </c>
      <c r="G960" s="5"/>
      <c r="H960" s="5"/>
    </row>
    <row r="961" spans="1:8" x14ac:dyDescent="0.25">
      <c r="A961" s="1">
        <v>39994</v>
      </c>
      <c r="B961" t="s">
        <v>16</v>
      </c>
      <c r="C961">
        <v>10</v>
      </c>
      <c r="D961" s="3">
        <f>VLOOKUP(F961,$H$5:$I$14,2,0)</f>
        <v>2.13</v>
      </c>
      <c r="E961" s="3">
        <f t="shared" si="28"/>
        <v>21.299999999999997</v>
      </c>
      <c r="F961" s="5">
        <f t="shared" si="29"/>
        <v>2009</v>
      </c>
      <c r="G961" s="5"/>
      <c r="H961" s="5"/>
    </row>
    <row r="962" spans="1:8" x14ac:dyDescent="0.25">
      <c r="A962" s="1">
        <v>39995</v>
      </c>
      <c r="B962" t="s">
        <v>29</v>
      </c>
      <c r="C962">
        <v>2</v>
      </c>
      <c r="D962" s="3">
        <f>VLOOKUP(F962,$H$5:$I$14,2,0)</f>
        <v>2.13</v>
      </c>
      <c r="E962" s="3">
        <f t="shared" ref="E962:E1025" si="30">C962*D962</f>
        <v>4.26</v>
      </c>
      <c r="F962" s="5">
        <f t="shared" si="29"/>
        <v>2009</v>
      </c>
      <c r="G962" s="5"/>
      <c r="H962" s="5"/>
    </row>
    <row r="963" spans="1:8" x14ac:dyDescent="0.25">
      <c r="A963" s="1">
        <v>39997</v>
      </c>
      <c r="B963" t="s">
        <v>194</v>
      </c>
      <c r="C963">
        <v>13</v>
      </c>
      <c r="D963" s="3">
        <f>VLOOKUP(F963,$H$5:$I$14,2,0)</f>
        <v>2.13</v>
      </c>
      <c r="E963" s="3">
        <f t="shared" si="30"/>
        <v>27.689999999999998</v>
      </c>
      <c r="F963" s="5">
        <f t="shared" ref="F963:F1026" si="31">YEAR(A963)</f>
        <v>2009</v>
      </c>
      <c r="G963" s="5"/>
      <c r="H963" s="5"/>
    </row>
    <row r="964" spans="1:8" x14ac:dyDescent="0.25">
      <c r="A964" s="1">
        <v>40000</v>
      </c>
      <c r="B964" t="s">
        <v>183</v>
      </c>
      <c r="C964">
        <v>12</v>
      </c>
      <c r="D964" s="3">
        <f>VLOOKUP(F964,$H$5:$I$14,2,0)</f>
        <v>2.13</v>
      </c>
      <c r="E964" s="3">
        <f t="shared" si="30"/>
        <v>25.56</v>
      </c>
      <c r="F964" s="5">
        <f t="shared" si="31"/>
        <v>2009</v>
      </c>
      <c r="G964" s="5"/>
      <c r="H964" s="5"/>
    </row>
    <row r="965" spans="1:8" x14ac:dyDescent="0.25">
      <c r="A965" s="1">
        <v>40000</v>
      </c>
      <c r="B965" t="s">
        <v>5</v>
      </c>
      <c r="C965">
        <v>191</v>
      </c>
      <c r="D965" s="3">
        <f>VLOOKUP(F965,$H$5:$I$14,2,0)</f>
        <v>2.13</v>
      </c>
      <c r="E965" s="3">
        <f t="shared" si="30"/>
        <v>406.83</v>
      </c>
      <c r="F965" s="5">
        <f t="shared" si="31"/>
        <v>2009</v>
      </c>
      <c r="G965" s="5"/>
      <c r="H965" s="5"/>
    </row>
    <row r="966" spans="1:8" x14ac:dyDescent="0.25">
      <c r="A966" s="1">
        <v>40000</v>
      </c>
      <c r="B966" t="s">
        <v>10</v>
      </c>
      <c r="C966">
        <v>123</v>
      </c>
      <c r="D966" s="3">
        <f>VLOOKUP(F966,$H$5:$I$14,2,0)</f>
        <v>2.13</v>
      </c>
      <c r="E966" s="3">
        <f t="shared" si="30"/>
        <v>261.99</v>
      </c>
      <c r="F966" s="5">
        <f t="shared" si="31"/>
        <v>2009</v>
      </c>
      <c r="G966" s="5"/>
      <c r="H966" s="5"/>
    </row>
    <row r="967" spans="1:8" x14ac:dyDescent="0.25">
      <c r="A967" s="1">
        <v>40001</v>
      </c>
      <c r="B967" t="s">
        <v>18</v>
      </c>
      <c r="C967">
        <v>66</v>
      </c>
      <c r="D967" s="3">
        <f>VLOOKUP(F967,$H$5:$I$14,2,0)</f>
        <v>2.13</v>
      </c>
      <c r="E967" s="3">
        <f t="shared" si="30"/>
        <v>140.57999999999998</v>
      </c>
      <c r="F967" s="5">
        <f t="shared" si="31"/>
        <v>2009</v>
      </c>
      <c r="G967" s="5"/>
      <c r="H967" s="5"/>
    </row>
    <row r="968" spans="1:8" x14ac:dyDescent="0.25">
      <c r="A968" s="1">
        <v>40002</v>
      </c>
      <c r="B968" t="s">
        <v>61</v>
      </c>
      <c r="C968">
        <v>132</v>
      </c>
      <c r="D968" s="3">
        <f>VLOOKUP(F968,$H$5:$I$14,2,0)</f>
        <v>2.13</v>
      </c>
      <c r="E968" s="3">
        <f t="shared" si="30"/>
        <v>281.15999999999997</v>
      </c>
      <c r="F968" s="5">
        <f t="shared" si="31"/>
        <v>2009</v>
      </c>
      <c r="G968" s="5"/>
      <c r="H968" s="5"/>
    </row>
    <row r="969" spans="1:8" x14ac:dyDescent="0.25">
      <c r="A969" s="1">
        <v>40006</v>
      </c>
      <c r="B969" t="s">
        <v>195</v>
      </c>
      <c r="C969">
        <v>9</v>
      </c>
      <c r="D969" s="3">
        <f>VLOOKUP(F969,$H$5:$I$14,2,0)</f>
        <v>2.13</v>
      </c>
      <c r="E969" s="3">
        <f t="shared" si="30"/>
        <v>19.169999999999998</v>
      </c>
      <c r="F969" s="5">
        <f t="shared" si="31"/>
        <v>2009</v>
      </c>
      <c r="G969" s="5"/>
      <c r="H969" s="5"/>
    </row>
    <row r="970" spans="1:8" x14ac:dyDescent="0.25">
      <c r="A970" s="1">
        <v>40006</v>
      </c>
      <c r="B970" t="s">
        <v>78</v>
      </c>
      <c r="C970">
        <v>111</v>
      </c>
      <c r="D970" s="3">
        <f>VLOOKUP(F970,$H$5:$I$14,2,0)</f>
        <v>2.13</v>
      </c>
      <c r="E970" s="3">
        <f t="shared" si="30"/>
        <v>236.42999999999998</v>
      </c>
      <c r="F970" s="5">
        <f t="shared" si="31"/>
        <v>2009</v>
      </c>
      <c r="G970" s="5"/>
      <c r="H970" s="5"/>
    </row>
    <row r="971" spans="1:8" x14ac:dyDescent="0.25">
      <c r="A971" s="1">
        <v>40007</v>
      </c>
      <c r="B971" t="s">
        <v>19</v>
      </c>
      <c r="C971">
        <v>163</v>
      </c>
      <c r="D971" s="3">
        <f>VLOOKUP(F971,$H$5:$I$14,2,0)</f>
        <v>2.13</v>
      </c>
      <c r="E971" s="3">
        <f t="shared" si="30"/>
        <v>347.19</v>
      </c>
      <c r="F971" s="5">
        <f t="shared" si="31"/>
        <v>2009</v>
      </c>
      <c r="G971" s="5"/>
      <c r="H971" s="5"/>
    </row>
    <row r="972" spans="1:8" x14ac:dyDescent="0.25">
      <c r="A972" s="1">
        <v>40007</v>
      </c>
      <c r="B972" t="s">
        <v>155</v>
      </c>
      <c r="C972">
        <v>4</v>
      </c>
      <c r="D972" s="3">
        <f>VLOOKUP(F972,$H$5:$I$14,2,0)</f>
        <v>2.13</v>
      </c>
      <c r="E972" s="3">
        <f t="shared" si="30"/>
        <v>8.52</v>
      </c>
      <c r="F972" s="5">
        <f t="shared" si="31"/>
        <v>2009</v>
      </c>
      <c r="G972" s="5"/>
      <c r="H972" s="5"/>
    </row>
    <row r="973" spans="1:8" x14ac:dyDescent="0.25">
      <c r="A973" s="1">
        <v>40009</v>
      </c>
      <c r="B973" t="s">
        <v>145</v>
      </c>
      <c r="C973">
        <v>10</v>
      </c>
      <c r="D973" s="3">
        <f>VLOOKUP(F973,$H$5:$I$14,2,0)</f>
        <v>2.13</v>
      </c>
      <c r="E973" s="3">
        <f t="shared" si="30"/>
        <v>21.299999999999997</v>
      </c>
      <c r="F973" s="5">
        <f t="shared" si="31"/>
        <v>2009</v>
      </c>
      <c r="G973" s="5"/>
      <c r="H973" s="5"/>
    </row>
    <row r="974" spans="1:8" x14ac:dyDescent="0.25">
      <c r="A974" s="1">
        <v>40010</v>
      </c>
      <c r="B974" t="s">
        <v>9</v>
      </c>
      <c r="C974">
        <v>457</v>
      </c>
      <c r="D974" s="3">
        <f>VLOOKUP(F974,$H$5:$I$14,2,0)</f>
        <v>2.13</v>
      </c>
      <c r="E974" s="3">
        <f t="shared" si="30"/>
        <v>973.41</v>
      </c>
      <c r="F974" s="5">
        <f t="shared" si="31"/>
        <v>2009</v>
      </c>
      <c r="G974" s="5"/>
      <c r="H974" s="5"/>
    </row>
    <row r="975" spans="1:8" x14ac:dyDescent="0.25">
      <c r="A975" s="1">
        <v>40012</v>
      </c>
      <c r="B975" t="s">
        <v>50</v>
      </c>
      <c r="C975">
        <v>260</v>
      </c>
      <c r="D975" s="3">
        <f>VLOOKUP(F975,$H$5:$I$14,2,0)</f>
        <v>2.13</v>
      </c>
      <c r="E975" s="3">
        <f t="shared" si="30"/>
        <v>553.79999999999995</v>
      </c>
      <c r="F975" s="5">
        <f t="shared" si="31"/>
        <v>2009</v>
      </c>
      <c r="G975" s="5"/>
      <c r="H975" s="5"/>
    </row>
    <row r="976" spans="1:8" x14ac:dyDescent="0.25">
      <c r="A976" s="1">
        <v>40013</v>
      </c>
      <c r="B976" t="s">
        <v>120</v>
      </c>
      <c r="C976">
        <v>181</v>
      </c>
      <c r="D976" s="3">
        <f>VLOOKUP(F976,$H$5:$I$14,2,0)</f>
        <v>2.13</v>
      </c>
      <c r="E976" s="3">
        <f t="shared" si="30"/>
        <v>385.53</v>
      </c>
      <c r="F976" s="5">
        <f t="shared" si="31"/>
        <v>2009</v>
      </c>
      <c r="G976" s="5"/>
      <c r="H976" s="5"/>
    </row>
    <row r="977" spans="1:8" x14ac:dyDescent="0.25">
      <c r="A977" s="1">
        <v>40014</v>
      </c>
      <c r="B977" t="s">
        <v>50</v>
      </c>
      <c r="C977">
        <v>144</v>
      </c>
      <c r="D977" s="3">
        <f>VLOOKUP(F977,$H$5:$I$14,2,0)</f>
        <v>2.13</v>
      </c>
      <c r="E977" s="3">
        <f t="shared" si="30"/>
        <v>306.71999999999997</v>
      </c>
      <c r="F977" s="5">
        <f t="shared" si="31"/>
        <v>2009</v>
      </c>
      <c r="G977" s="5"/>
      <c r="H977" s="5"/>
    </row>
    <row r="978" spans="1:8" x14ac:dyDescent="0.25">
      <c r="A978" s="1">
        <v>40015</v>
      </c>
      <c r="B978" t="s">
        <v>22</v>
      </c>
      <c r="C978">
        <v>246</v>
      </c>
      <c r="D978" s="3">
        <f>VLOOKUP(F978,$H$5:$I$14,2,0)</f>
        <v>2.13</v>
      </c>
      <c r="E978" s="3">
        <f t="shared" si="30"/>
        <v>523.98</v>
      </c>
      <c r="F978" s="5">
        <f t="shared" si="31"/>
        <v>2009</v>
      </c>
      <c r="G978" s="5"/>
      <c r="H978" s="5"/>
    </row>
    <row r="979" spans="1:8" x14ac:dyDescent="0.25">
      <c r="A979" s="1">
        <v>40017</v>
      </c>
      <c r="B979" t="s">
        <v>196</v>
      </c>
      <c r="C979">
        <v>10</v>
      </c>
      <c r="D979" s="3">
        <f>VLOOKUP(F979,$H$5:$I$14,2,0)</f>
        <v>2.13</v>
      </c>
      <c r="E979" s="3">
        <f t="shared" si="30"/>
        <v>21.299999999999997</v>
      </c>
      <c r="F979" s="5">
        <f t="shared" si="31"/>
        <v>2009</v>
      </c>
      <c r="G979" s="5"/>
      <c r="H979" s="5"/>
    </row>
    <row r="980" spans="1:8" x14ac:dyDescent="0.25">
      <c r="A980" s="1">
        <v>40019</v>
      </c>
      <c r="B980" t="s">
        <v>26</v>
      </c>
      <c r="C980">
        <v>148</v>
      </c>
      <c r="D980" s="3">
        <f>VLOOKUP(F980,$H$5:$I$14,2,0)</f>
        <v>2.13</v>
      </c>
      <c r="E980" s="3">
        <f t="shared" si="30"/>
        <v>315.24</v>
      </c>
      <c r="F980" s="5">
        <f t="shared" si="31"/>
        <v>2009</v>
      </c>
      <c r="G980" s="5"/>
      <c r="H980" s="5"/>
    </row>
    <row r="981" spans="1:8" x14ac:dyDescent="0.25">
      <c r="A981" s="1">
        <v>40021</v>
      </c>
      <c r="B981" t="s">
        <v>35</v>
      </c>
      <c r="C981">
        <v>24</v>
      </c>
      <c r="D981" s="3">
        <f>VLOOKUP(F981,$H$5:$I$14,2,0)</f>
        <v>2.13</v>
      </c>
      <c r="E981" s="3">
        <f t="shared" si="30"/>
        <v>51.12</v>
      </c>
      <c r="F981" s="5">
        <f t="shared" si="31"/>
        <v>2009</v>
      </c>
      <c r="G981" s="5"/>
      <c r="H981" s="5"/>
    </row>
    <row r="982" spans="1:8" x14ac:dyDescent="0.25">
      <c r="A982" s="1">
        <v>40024</v>
      </c>
      <c r="B982" t="s">
        <v>25</v>
      </c>
      <c r="C982">
        <v>66</v>
      </c>
      <c r="D982" s="3">
        <f>VLOOKUP(F982,$H$5:$I$14,2,0)</f>
        <v>2.13</v>
      </c>
      <c r="E982" s="3">
        <f t="shared" si="30"/>
        <v>140.57999999999998</v>
      </c>
      <c r="F982" s="5">
        <f t="shared" si="31"/>
        <v>2009</v>
      </c>
      <c r="G982" s="5"/>
      <c r="H982" s="5"/>
    </row>
    <row r="983" spans="1:8" x14ac:dyDescent="0.25">
      <c r="A983" s="1">
        <v>40027</v>
      </c>
      <c r="B983" t="s">
        <v>45</v>
      </c>
      <c r="C983">
        <v>333</v>
      </c>
      <c r="D983" s="3">
        <f>VLOOKUP(F983,$H$5:$I$14,2,0)</f>
        <v>2.13</v>
      </c>
      <c r="E983" s="3">
        <f t="shared" si="30"/>
        <v>709.29</v>
      </c>
      <c r="F983" s="5">
        <f t="shared" si="31"/>
        <v>2009</v>
      </c>
      <c r="G983" s="5"/>
      <c r="H983" s="5"/>
    </row>
    <row r="984" spans="1:8" x14ac:dyDescent="0.25">
      <c r="A984" s="1">
        <v>40027</v>
      </c>
      <c r="B984" t="s">
        <v>37</v>
      </c>
      <c r="C984">
        <v>194</v>
      </c>
      <c r="D984" s="3">
        <f>VLOOKUP(F984,$H$5:$I$14,2,0)</f>
        <v>2.13</v>
      </c>
      <c r="E984" s="3">
        <f t="shared" si="30"/>
        <v>413.21999999999997</v>
      </c>
      <c r="F984" s="5">
        <f t="shared" si="31"/>
        <v>2009</v>
      </c>
      <c r="G984" s="5"/>
      <c r="H984" s="5"/>
    </row>
    <row r="985" spans="1:8" x14ac:dyDescent="0.25">
      <c r="A985" s="1">
        <v>40031</v>
      </c>
      <c r="B985" t="s">
        <v>18</v>
      </c>
      <c r="C985">
        <v>154</v>
      </c>
      <c r="D985" s="3">
        <f>VLOOKUP(F985,$H$5:$I$14,2,0)</f>
        <v>2.13</v>
      </c>
      <c r="E985" s="3">
        <f t="shared" si="30"/>
        <v>328.02</v>
      </c>
      <c r="F985" s="5">
        <f t="shared" si="31"/>
        <v>2009</v>
      </c>
      <c r="G985" s="5"/>
      <c r="H985" s="5"/>
    </row>
    <row r="986" spans="1:8" x14ac:dyDescent="0.25">
      <c r="A986" s="1">
        <v>40031</v>
      </c>
      <c r="B986" t="s">
        <v>55</v>
      </c>
      <c r="C986">
        <v>100</v>
      </c>
      <c r="D986" s="3">
        <f>VLOOKUP(F986,$H$5:$I$14,2,0)</f>
        <v>2.13</v>
      </c>
      <c r="E986" s="3">
        <f t="shared" si="30"/>
        <v>213</v>
      </c>
      <c r="F986" s="5">
        <f t="shared" si="31"/>
        <v>2009</v>
      </c>
      <c r="G986" s="5"/>
      <c r="H986" s="5"/>
    </row>
    <row r="987" spans="1:8" x14ac:dyDescent="0.25">
      <c r="A987" s="1">
        <v>40031</v>
      </c>
      <c r="B987" t="s">
        <v>1</v>
      </c>
      <c r="C987">
        <v>18</v>
      </c>
      <c r="D987" s="3">
        <f>VLOOKUP(F987,$H$5:$I$14,2,0)</f>
        <v>2.13</v>
      </c>
      <c r="E987" s="3">
        <f t="shared" si="30"/>
        <v>38.339999999999996</v>
      </c>
      <c r="F987" s="5">
        <f t="shared" si="31"/>
        <v>2009</v>
      </c>
      <c r="G987" s="5"/>
      <c r="H987" s="5"/>
    </row>
    <row r="988" spans="1:8" x14ac:dyDescent="0.25">
      <c r="A988" s="1">
        <v>40031</v>
      </c>
      <c r="B988" t="s">
        <v>170</v>
      </c>
      <c r="C988">
        <v>20</v>
      </c>
      <c r="D988" s="3">
        <f>VLOOKUP(F988,$H$5:$I$14,2,0)</f>
        <v>2.13</v>
      </c>
      <c r="E988" s="3">
        <f t="shared" si="30"/>
        <v>42.599999999999994</v>
      </c>
      <c r="F988" s="5">
        <f t="shared" si="31"/>
        <v>2009</v>
      </c>
      <c r="G988" s="5"/>
      <c r="H988" s="5"/>
    </row>
    <row r="989" spans="1:8" x14ac:dyDescent="0.25">
      <c r="A989" s="1">
        <v>40033</v>
      </c>
      <c r="B989" t="s">
        <v>55</v>
      </c>
      <c r="C989">
        <v>200</v>
      </c>
      <c r="D989" s="3">
        <f>VLOOKUP(F989,$H$5:$I$14,2,0)</f>
        <v>2.13</v>
      </c>
      <c r="E989" s="3">
        <f t="shared" si="30"/>
        <v>426</v>
      </c>
      <c r="F989" s="5">
        <f t="shared" si="31"/>
        <v>2009</v>
      </c>
      <c r="G989" s="5"/>
      <c r="H989" s="5"/>
    </row>
    <row r="990" spans="1:8" x14ac:dyDescent="0.25">
      <c r="A990" s="1">
        <v>40034</v>
      </c>
      <c r="B990" t="s">
        <v>18</v>
      </c>
      <c r="C990">
        <v>48</v>
      </c>
      <c r="D990" s="3">
        <f>VLOOKUP(F990,$H$5:$I$14,2,0)</f>
        <v>2.13</v>
      </c>
      <c r="E990" s="3">
        <f t="shared" si="30"/>
        <v>102.24</v>
      </c>
      <c r="F990" s="5">
        <f t="shared" si="31"/>
        <v>2009</v>
      </c>
      <c r="G990" s="5"/>
      <c r="H990" s="5"/>
    </row>
    <row r="991" spans="1:8" x14ac:dyDescent="0.25">
      <c r="A991" s="1">
        <v>40034</v>
      </c>
      <c r="B991" t="s">
        <v>61</v>
      </c>
      <c r="C991">
        <v>68</v>
      </c>
      <c r="D991" s="3">
        <f>VLOOKUP(F991,$H$5:$I$14,2,0)</f>
        <v>2.13</v>
      </c>
      <c r="E991" s="3">
        <f t="shared" si="30"/>
        <v>144.84</v>
      </c>
      <c r="F991" s="5">
        <f t="shared" si="31"/>
        <v>2009</v>
      </c>
      <c r="G991" s="5"/>
      <c r="H991" s="5"/>
    </row>
    <row r="992" spans="1:8" x14ac:dyDescent="0.25">
      <c r="A992" s="1">
        <v>40035</v>
      </c>
      <c r="B992" t="s">
        <v>174</v>
      </c>
      <c r="C992">
        <v>9</v>
      </c>
      <c r="D992" s="3">
        <f>VLOOKUP(F992,$H$5:$I$14,2,0)</f>
        <v>2.13</v>
      </c>
      <c r="E992" s="3">
        <f t="shared" si="30"/>
        <v>19.169999999999998</v>
      </c>
      <c r="F992" s="5">
        <f t="shared" si="31"/>
        <v>2009</v>
      </c>
      <c r="G992" s="5"/>
      <c r="H992" s="5"/>
    </row>
    <row r="993" spans="1:8" x14ac:dyDescent="0.25">
      <c r="A993" s="1">
        <v>40039</v>
      </c>
      <c r="B993" t="s">
        <v>50</v>
      </c>
      <c r="C993">
        <v>493</v>
      </c>
      <c r="D993" s="3">
        <f>VLOOKUP(F993,$H$5:$I$14,2,0)</f>
        <v>2.13</v>
      </c>
      <c r="E993" s="3">
        <f t="shared" si="30"/>
        <v>1050.0899999999999</v>
      </c>
      <c r="F993" s="5">
        <f t="shared" si="31"/>
        <v>2009</v>
      </c>
      <c r="G993" s="5"/>
      <c r="H993" s="5"/>
    </row>
    <row r="994" spans="1:8" x14ac:dyDescent="0.25">
      <c r="A994" s="1">
        <v>40039</v>
      </c>
      <c r="B994" t="s">
        <v>14</v>
      </c>
      <c r="C994">
        <v>340</v>
      </c>
      <c r="D994" s="3">
        <f>VLOOKUP(F994,$H$5:$I$14,2,0)</f>
        <v>2.13</v>
      </c>
      <c r="E994" s="3">
        <f t="shared" si="30"/>
        <v>724.19999999999993</v>
      </c>
      <c r="F994" s="5">
        <f t="shared" si="31"/>
        <v>2009</v>
      </c>
      <c r="G994" s="5"/>
      <c r="H994" s="5"/>
    </row>
    <row r="995" spans="1:8" x14ac:dyDescent="0.25">
      <c r="A995" s="1">
        <v>40041</v>
      </c>
      <c r="B995" t="s">
        <v>174</v>
      </c>
      <c r="C995">
        <v>2</v>
      </c>
      <c r="D995" s="3">
        <f>VLOOKUP(F995,$H$5:$I$14,2,0)</f>
        <v>2.13</v>
      </c>
      <c r="E995" s="3">
        <f t="shared" si="30"/>
        <v>4.26</v>
      </c>
      <c r="F995" s="5">
        <f t="shared" si="31"/>
        <v>2009</v>
      </c>
      <c r="G995" s="5"/>
      <c r="H995" s="5"/>
    </row>
    <row r="996" spans="1:8" x14ac:dyDescent="0.25">
      <c r="A996" s="1">
        <v>40044</v>
      </c>
      <c r="B996" t="s">
        <v>28</v>
      </c>
      <c r="C996">
        <v>62</v>
      </c>
      <c r="D996" s="3">
        <f>VLOOKUP(F996,$H$5:$I$14,2,0)</f>
        <v>2.13</v>
      </c>
      <c r="E996" s="3">
        <f t="shared" si="30"/>
        <v>132.06</v>
      </c>
      <c r="F996" s="5">
        <f t="shared" si="31"/>
        <v>2009</v>
      </c>
      <c r="G996" s="5"/>
      <c r="H996" s="5"/>
    </row>
    <row r="997" spans="1:8" x14ac:dyDescent="0.25">
      <c r="A997" s="1">
        <v>40044</v>
      </c>
      <c r="B997" t="s">
        <v>22</v>
      </c>
      <c r="C997">
        <v>164</v>
      </c>
      <c r="D997" s="3">
        <f>VLOOKUP(F997,$H$5:$I$14,2,0)</f>
        <v>2.13</v>
      </c>
      <c r="E997" s="3">
        <f t="shared" si="30"/>
        <v>349.32</v>
      </c>
      <c r="F997" s="5">
        <f t="shared" si="31"/>
        <v>2009</v>
      </c>
      <c r="G997" s="5"/>
      <c r="H997" s="5"/>
    </row>
    <row r="998" spans="1:8" x14ac:dyDescent="0.25">
      <c r="A998" s="1">
        <v>40045</v>
      </c>
      <c r="B998" t="s">
        <v>28</v>
      </c>
      <c r="C998">
        <v>170</v>
      </c>
      <c r="D998" s="3">
        <f>VLOOKUP(F998,$H$5:$I$14,2,0)</f>
        <v>2.13</v>
      </c>
      <c r="E998" s="3">
        <f t="shared" si="30"/>
        <v>362.09999999999997</v>
      </c>
      <c r="F998" s="5">
        <f t="shared" si="31"/>
        <v>2009</v>
      </c>
      <c r="G998" s="5"/>
      <c r="H998" s="5"/>
    </row>
    <row r="999" spans="1:8" x14ac:dyDescent="0.25">
      <c r="A999" s="1">
        <v>40047</v>
      </c>
      <c r="B999" t="s">
        <v>71</v>
      </c>
      <c r="C999">
        <v>164</v>
      </c>
      <c r="D999" s="3">
        <f>VLOOKUP(F999,$H$5:$I$14,2,0)</f>
        <v>2.13</v>
      </c>
      <c r="E999" s="3">
        <f t="shared" si="30"/>
        <v>349.32</v>
      </c>
      <c r="F999" s="5">
        <f t="shared" si="31"/>
        <v>2009</v>
      </c>
      <c r="G999" s="5"/>
      <c r="H999" s="5"/>
    </row>
    <row r="1000" spans="1:8" x14ac:dyDescent="0.25">
      <c r="A1000" s="1">
        <v>40049</v>
      </c>
      <c r="B1000" t="s">
        <v>6</v>
      </c>
      <c r="C1000">
        <v>70</v>
      </c>
      <c r="D1000" s="3">
        <f>VLOOKUP(F1000,$H$5:$I$14,2,0)</f>
        <v>2.13</v>
      </c>
      <c r="E1000" s="3">
        <f t="shared" si="30"/>
        <v>149.1</v>
      </c>
      <c r="F1000" s="5">
        <f t="shared" si="31"/>
        <v>2009</v>
      </c>
      <c r="G1000" s="5"/>
      <c r="H1000" s="5"/>
    </row>
    <row r="1001" spans="1:8" x14ac:dyDescent="0.25">
      <c r="A1001" s="1">
        <v>40056</v>
      </c>
      <c r="B1001" t="s">
        <v>50</v>
      </c>
      <c r="C1001">
        <v>133</v>
      </c>
      <c r="D1001" s="3">
        <f>VLOOKUP(F1001,$H$5:$I$14,2,0)</f>
        <v>2.13</v>
      </c>
      <c r="E1001" s="3">
        <f t="shared" si="30"/>
        <v>283.28999999999996</v>
      </c>
      <c r="F1001" s="5">
        <f t="shared" si="31"/>
        <v>2009</v>
      </c>
      <c r="G1001" s="5"/>
      <c r="H1001" s="5"/>
    </row>
    <row r="1002" spans="1:8" x14ac:dyDescent="0.25">
      <c r="A1002" s="1">
        <v>40057</v>
      </c>
      <c r="B1002" t="s">
        <v>197</v>
      </c>
      <c r="C1002">
        <v>20</v>
      </c>
      <c r="D1002" s="3">
        <f>VLOOKUP(F1002,$H$5:$I$14,2,0)</f>
        <v>2.13</v>
      </c>
      <c r="E1002" s="3">
        <f t="shared" si="30"/>
        <v>42.599999999999994</v>
      </c>
      <c r="F1002" s="5">
        <f t="shared" si="31"/>
        <v>2009</v>
      </c>
      <c r="G1002" s="5"/>
      <c r="H1002" s="5"/>
    </row>
    <row r="1003" spans="1:8" x14ac:dyDescent="0.25">
      <c r="A1003" s="1">
        <v>40059</v>
      </c>
      <c r="B1003" t="s">
        <v>198</v>
      </c>
      <c r="C1003">
        <v>15</v>
      </c>
      <c r="D1003" s="3">
        <f>VLOOKUP(F1003,$H$5:$I$14,2,0)</f>
        <v>2.13</v>
      </c>
      <c r="E1003" s="3">
        <f t="shared" si="30"/>
        <v>31.95</v>
      </c>
      <c r="F1003" s="5">
        <f t="shared" si="31"/>
        <v>2009</v>
      </c>
      <c r="G1003" s="5"/>
      <c r="H1003" s="5"/>
    </row>
    <row r="1004" spans="1:8" x14ac:dyDescent="0.25">
      <c r="A1004" s="1">
        <v>40060</v>
      </c>
      <c r="B1004" t="s">
        <v>199</v>
      </c>
      <c r="C1004">
        <v>15</v>
      </c>
      <c r="D1004" s="3">
        <f>VLOOKUP(F1004,$H$5:$I$14,2,0)</f>
        <v>2.13</v>
      </c>
      <c r="E1004" s="3">
        <f t="shared" si="30"/>
        <v>31.95</v>
      </c>
      <c r="F1004" s="5">
        <f t="shared" si="31"/>
        <v>2009</v>
      </c>
      <c r="G1004" s="5"/>
      <c r="H1004" s="5"/>
    </row>
    <row r="1005" spans="1:8" x14ac:dyDescent="0.25">
      <c r="A1005" s="1">
        <v>40061</v>
      </c>
      <c r="B1005" t="s">
        <v>58</v>
      </c>
      <c r="C1005">
        <v>105</v>
      </c>
      <c r="D1005" s="3">
        <f>VLOOKUP(F1005,$H$5:$I$14,2,0)</f>
        <v>2.13</v>
      </c>
      <c r="E1005" s="3">
        <f t="shared" si="30"/>
        <v>223.64999999999998</v>
      </c>
      <c r="F1005" s="5">
        <f t="shared" si="31"/>
        <v>2009</v>
      </c>
      <c r="G1005" s="5"/>
      <c r="H1005" s="5"/>
    </row>
    <row r="1006" spans="1:8" x14ac:dyDescent="0.25">
      <c r="A1006" s="1">
        <v>40065</v>
      </c>
      <c r="B1006" t="s">
        <v>31</v>
      </c>
      <c r="C1006">
        <v>192</v>
      </c>
      <c r="D1006" s="3">
        <f>VLOOKUP(F1006,$H$5:$I$14,2,0)</f>
        <v>2.13</v>
      </c>
      <c r="E1006" s="3">
        <f t="shared" si="30"/>
        <v>408.96</v>
      </c>
      <c r="F1006" s="5">
        <f t="shared" si="31"/>
        <v>2009</v>
      </c>
      <c r="G1006" s="5"/>
      <c r="H1006" s="5"/>
    </row>
    <row r="1007" spans="1:8" x14ac:dyDescent="0.25">
      <c r="A1007" s="1">
        <v>40065</v>
      </c>
      <c r="B1007" t="s">
        <v>80</v>
      </c>
      <c r="C1007">
        <v>142</v>
      </c>
      <c r="D1007" s="3">
        <f>VLOOKUP(F1007,$H$5:$I$14,2,0)</f>
        <v>2.13</v>
      </c>
      <c r="E1007" s="3">
        <f t="shared" si="30"/>
        <v>302.45999999999998</v>
      </c>
      <c r="F1007" s="5">
        <f t="shared" si="31"/>
        <v>2009</v>
      </c>
      <c r="G1007" s="5"/>
      <c r="H1007" s="5"/>
    </row>
    <row r="1008" spans="1:8" x14ac:dyDescent="0.25">
      <c r="A1008" s="1">
        <v>40066</v>
      </c>
      <c r="B1008" t="s">
        <v>106</v>
      </c>
      <c r="C1008">
        <v>3</v>
      </c>
      <c r="D1008" s="3">
        <f>VLOOKUP(F1008,$H$5:$I$14,2,0)</f>
        <v>2.13</v>
      </c>
      <c r="E1008" s="3">
        <f t="shared" si="30"/>
        <v>6.39</v>
      </c>
      <c r="F1008" s="5">
        <f t="shared" si="31"/>
        <v>2009</v>
      </c>
      <c r="G1008" s="5"/>
      <c r="H1008" s="5"/>
    </row>
    <row r="1009" spans="1:8" x14ac:dyDescent="0.25">
      <c r="A1009" s="1">
        <v>40066</v>
      </c>
      <c r="B1009" t="s">
        <v>17</v>
      </c>
      <c r="C1009">
        <v>219</v>
      </c>
      <c r="D1009" s="3">
        <f>VLOOKUP(F1009,$H$5:$I$14,2,0)</f>
        <v>2.13</v>
      </c>
      <c r="E1009" s="3">
        <f t="shared" si="30"/>
        <v>466.46999999999997</v>
      </c>
      <c r="F1009" s="5">
        <f t="shared" si="31"/>
        <v>2009</v>
      </c>
      <c r="G1009" s="5"/>
      <c r="H1009" s="5"/>
    </row>
    <row r="1010" spans="1:8" x14ac:dyDescent="0.25">
      <c r="A1010" s="1">
        <v>40070</v>
      </c>
      <c r="B1010" t="s">
        <v>30</v>
      </c>
      <c r="C1010">
        <v>137</v>
      </c>
      <c r="D1010" s="3">
        <f>VLOOKUP(F1010,$H$5:$I$14,2,0)</f>
        <v>2.13</v>
      </c>
      <c r="E1010" s="3">
        <f t="shared" si="30"/>
        <v>291.81</v>
      </c>
      <c r="F1010" s="5">
        <f t="shared" si="31"/>
        <v>2009</v>
      </c>
      <c r="G1010" s="5"/>
      <c r="H1010" s="5"/>
    </row>
    <row r="1011" spans="1:8" x14ac:dyDescent="0.25">
      <c r="A1011" s="1">
        <v>40071</v>
      </c>
      <c r="B1011" t="s">
        <v>20</v>
      </c>
      <c r="C1011">
        <v>108</v>
      </c>
      <c r="D1011" s="3">
        <f>VLOOKUP(F1011,$H$5:$I$14,2,0)</f>
        <v>2.13</v>
      </c>
      <c r="E1011" s="3">
        <f t="shared" si="30"/>
        <v>230.04</v>
      </c>
      <c r="F1011" s="5">
        <f t="shared" si="31"/>
        <v>2009</v>
      </c>
      <c r="G1011" s="5"/>
      <c r="H1011" s="5"/>
    </row>
    <row r="1012" spans="1:8" x14ac:dyDescent="0.25">
      <c r="A1012" s="1">
        <v>40072</v>
      </c>
      <c r="B1012" t="s">
        <v>102</v>
      </c>
      <c r="C1012">
        <v>395</v>
      </c>
      <c r="D1012" s="3">
        <f>VLOOKUP(F1012,$H$5:$I$14,2,0)</f>
        <v>2.13</v>
      </c>
      <c r="E1012" s="3">
        <f t="shared" si="30"/>
        <v>841.34999999999991</v>
      </c>
      <c r="F1012" s="5">
        <f t="shared" si="31"/>
        <v>2009</v>
      </c>
      <c r="G1012" s="5"/>
      <c r="H1012" s="5"/>
    </row>
    <row r="1013" spans="1:8" x14ac:dyDescent="0.25">
      <c r="A1013" s="1">
        <v>40073</v>
      </c>
      <c r="B1013" t="s">
        <v>200</v>
      </c>
      <c r="C1013">
        <v>3</v>
      </c>
      <c r="D1013" s="3">
        <f>VLOOKUP(F1013,$H$5:$I$14,2,0)</f>
        <v>2.13</v>
      </c>
      <c r="E1013" s="3">
        <f t="shared" si="30"/>
        <v>6.39</v>
      </c>
      <c r="F1013" s="5">
        <f t="shared" si="31"/>
        <v>2009</v>
      </c>
      <c r="G1013" s="5"/>
      <c r="H1013" s="5"/>
    </row>
    <row r="1014" spans="1:8" x14ac:dyDescent="0.25">
      <c r="A1014" s="1">
        <v>40075</v>
      </c>
      <c r="B1014" t="s">
        <v>6</v>
      </c>
      <c r="C1014">
        <v>73</v>
      </c>
      <c r="D1014" s="3">
        <f>VLOOKUP(F1014,$H$5:$I$14,2,0)</f>
        <v>2.13</v>
      </c>
      <c r="E1014" s="3">
        <f t="shared" si="30"/>
        <v>155.48999999999998</v>
      </c>
      <c r="F1014" s="5">
        <f t="shared" si="31"/>
        <v>2009</v>
      </c>
      <c r="G1014" s="5"/>
      <c r="H1014" s="5"/>
    </row>
    <row r="1015" spans="1:8" x14ac:dyDescent="0.25">
      <c r="A1015" s="1">
        <v>40075</v>
      </c>
      <c r="B1015" t="s">
        <v>45</v>
      </c>
      <c r="C1015">
        <v>209</v>
      </c>
      <c r="D1015" s="3">
        <f>VLOOKUP(F1015,$H$5:$I$14,2,0)</f>
        <v>2.13</v>
      </c>
      <c r="E1015" s="3">
        <f t="shared" si="30"/>
        <v>445.16999999999996</v>
      </c>
      <c r="F1015" s="5">
        <f t="shared" si="31"/>
        <v>2009</v>
      </c>
      <c r="G1015" s="5"/>
      <c r="H1015" s="5"/>
    </row>
    <row r="1016" spans="1:8" x14ac:dyDescent="0.25">
      <c r="A1016" s="1">
        <v>40077</v>
      </c>
      <c r="B1016" t="s">
        <v>37</v>
      </c>
      <c r="C1016">
        <v>41</v>
      </c>
      <c r="D1016" s="3">
        <f>VLOOKUP(F1016,$H$5:$I$14,2,0)</f>
        <v>2.13</v>
      </c>
      <c r="E1016" s="3">
        <f t="shared" si="30"/>
        <v>87.33</v>
      </c>
      <c r="F1016" s="5">
        <f t="shared" si="31"/>
        <v>2009</v>
      </c>
      <c r="G1016" s="5"/>
      <c r="H1016" s="5"/>
    </row>
    <row r="1017" spans="1:8" x14ac:dyDescent="0.25">
      <c r="A1017" s="1">
        <v>40083</v>
      </c>
      <c r="B1017" t="s">
        <v>17</v>
      </c>
      <c r="C1017">
        <v>488</v>
      </c>
      <c r="D1017" s="3">
        <f>VLOOKUP(F1017,$H$5:$I$14,2,0)</f>
        <v>2.13</v>
      </c>
      <c r="E1017" s="3">
        <f t="shared" si="30"/>
        <v>1039.44</v>
      </c>
      <c r="F1017" s="5">
        <f t="shared" si="31"/>
        <v>2009</v>
      </c>
      <c r="G1017" s="5"/>
      <c r="H1017" s="5"/>
    </row>
    <row r="1018" spans="1:8" x14ac:dyDescent="0.25">
      <c r="A1018" s="1">
        <v>40084</v>
      </c>
      <c r="B1018" t="s">
        <v>97</v>
      </c>
      <c r="C1018">
        <v>5</v>
      </c>
      <c r="D1018" s="3">
        <f>VLOOKUP(F1018,$H$5:$I$14,2,0)</f>
        <v>2.13</v>
      </c>
      <c r="E1018" s="3">
        <f t="shared" si="30"/>
        <v>10.649999999999999</v>
      </c>
      <c r="F1018" s="5">
        <f t="shared" si="31"/>
        <v>2009</v>
      </c>
      <c r="G1018" s="5"/>
      <c r="H1018" s="5"/>
    </row>
    <row r="1019" spans="1:8" x14ac:dyDescent="0.25">
      <c r="A1019" s="1">
        <v>40084</v>
      </c>
      <c r="B1019" t="s">
        <v>69</v>
      </c>
      <c r="C1019">
        <v>97</v>
      </c>
      <c r="D1019" s="3">
        <f>VLOOKUP(F1019,$H$5:$I$14,2,0)</f>
        <v>2.13</v>
      </c>
      <c r="E1019" s="3">
        <f t="shared" si="30"/>
        <v>206.60999999999999</v>
      </c>
      <c r="F1019" s="5">
        <f t="shared" si="31"/>
        <v>2009</v>
      </c>
      <c r="G1019" s="5"/>
      <c r="H1019" s="5"/>
    </row>
    <row r="1020" spans="1:8" x14ac:dyDescent="0.25">
      <c r="A1020" s="1">
        <v>40085</v>
      </c>
      <c r="B1020" t="s">
        <v>8</v>
      </c>
      <c r="C1020">
        <v>58</v>
      </c>
      <c r="D1020" s="3">
        <f>VLOOKUP(F1020,$H$5:$I$14,2,0)</f>
        <v>2.13</v>
      </c>
      <c r="E1020" s="3">
        <f t="shared" si="30"/>
        <v>123.53999999999999</v>
      </c>
      <c r="F1020" s="5">
        <f t="shared" si="31"/>
        <v>2009</v>
      </c>
      <c r="G1020" s="5"/>
      <c r="H1020" s="5"/>
    </row>
    <row r="1021" spans="1:8" x14ac:dyDescent="0.25">
      <c r="A1021" s="1">
        <v>40085</v>
      </c>
      <c r="B1021" t="s">
        <v>55</v>
      </c>
      <c r="C1021">
        <v>179</v>
      </c>
      <c r="D1021" s="3">
        <f>VLOOKUP(F1021,$H$5:$I$14,2,0)</f>
        <v>2.13</v>
      </c>
      <c r="E1021" s="3">
        <f t="shared" si="30"/>
        <v>381.27</v>
      </c>
      <c r="F1021" s="5">
        <f t="shared" si="31"/>
        <v>2009</v>
      </c>
      <c r="G1021" s="5"/>
      <c r="H1021" s="5"/>
    </row>
    <row r="1022" spans="1:8" x14ac:dyDescent="0.25">
      <c r="A1022" s="1">
        <v>40087</v>
      </c>
      <c r="B1022" t="s">
        <v>38</v>
      </c>
      <c r="C1022">
        <v>18</v>
      </c>
      <c r="D1022" s="3">
        <f>VLOOKUP(F1022,$H$5:$I$14,2,0)</f>
        <v>2.13</v>
      </c>
      <c r="E1022" s="3">
        <f t="shared" si="30"/>
        <v>38.339999999999996</v>
      </c>
      <c r="F1022" s="5">
        <f t="shared" si="31"/>
        <v>2009</v>
      </c>
      <c r="G1022" s="5"/>
      <c r="H1022" s="5"/>
    </row>
    <row r="1023" spans="1:8" x14ac:dyDescent="0.25">
      <c r="A1023" s="1">
        <v>40088</v>
      </c>
      <c r="B1023" t="s">
        <v>51</v>
      </c>
      <c r="C1023">
        <v>4</v>
      </c>
      <c r="D1023" s="3">
        <f>VLOOKUP(F1023,$H$5:$I$14,2,0)</f>
        <v>2.13</v>
      </c>
      <c r="E1023" s="3">
        <f t="shared" si="30"/>
        <v>8.52</v>
      </c>
      <c r="F1023" s="5">
        <f t="shared" si="31"/>
        <v>2009</v>
      </c>
      <c r="G1023" s="5"/>
      <c r="H1023" s="5"/>
    </row>
    <row r="1024" spans="1:8" x14ac:dyDescent="0.25">
      <c r="A1024" s="1">
        <v>40088</v>
      </c>
      <c r="B1024" t="s">
        <v>33</v>
      </c>
      <c r="C1024">
        <v>1</v>
      </c>
      <c r="D1024" s="3">
        <f>VLOOKUP(F1024,$H$5:$I$14,2,0)</f>
        <v>2.13</v>
      </c>
      <c r="E1024" s="3">
        <f t="shared" si="30"/>
        <v>2.13</v>
      </c>
      <c r="F1024" s="5">
        <f t="shared" si="31"/>
        <v>2009</v>
      </c>
      <c r="G1024" s="5"/>
      <c r="H1024" s="5"/>
    </row>
    <row r="1025" spans="1:8" x14ac:dyDescent="0.25">
      <c r="A1025" s="1">
        <v>40089</v>
      </c>
      <c r="B1025" t="s">
        <v>31</v>
      </c>
      <c r="C1025">
        <v>86</v>
      </c>
      <c r="D1025" s="3">
        <f>VLOOKUP(F1025,$H$5:$I$14,2,0)</f>
        <v>2.13</v>
      </c>
      <c r="E1025" s="3">
        <f t="shared" si="30"/>
        <v>183.17999999999998</v>
      </c>
      <c r="F1025" s="5">
        <f t="shared" si="31"/>
        <v>2009</v>
      </c>
      <c r="G1025" s="5"/>
      <c r="H1025" s="5"/>
    </row>
    <row r="1026" spans="1:8" x14ac:dyDescent="0.25">
      <c r="A1026" s="1">
        <v>40090</v>
      </c>
      <c r="B1026" t="s">
        <v>14</v>
      </c>
      <c r="C1026">
        <v>290</v>
      </c>
      <c r="D1026" s="3">
        <f>VLOOKUP(F1026,$H$5:$I$14,2,0)</f>
        <v>2.13</v>
      </c>
      <c r="E1026" s="3">
        <f t="shared" ref="E1026:E1089" si="32">C1026*D1026</f>
        <v>617.69999999999993</v>
      </c>
      <c r="F1026" s="5">
        <f t="shared" si="31"/>
        <v>2009</v>
      </c>
      <c r="G1026" s="5"/>
      <c r="H1026" s="5"/>
    </row>
    <row r="1027" spans="1:8" x14ac:dyDescent="0.25">
      <c r="A1027" s="1">
        <v>40092</v>
      </c>
      <c r="B1027" t="s">
        <v>184</v>
      </c>
      <c r="C1027">
        <v>14</v>
      </c>
      <c r="D1027" s="3">
        <f>VLOOKUP(F1027,$H$5:$I$14,2,0)</f>
        <v>2.13</v>
      </c>
      <c r="E1027" s="3">
        <f t="shared" si="32"/>
        <v>29.82</v>
      </c>
      <c r="F1027" s="5">
        <f t="shared" ref="F1027:F1090" si="33">YEAR(A1027)</f>
        <v>2009</v>
      </c>
      <c r="G1027" s="5"/>
      <c r="H1027" s="5"/>
    </row>
    <row r="1028" spans="1:8" x14ac:dyDescent="0.25">
      <c r="A1028" s="1">
        <v>40094</v>
      </c>
      <c r="B1028" t="s">
        <v>39</v>
      </c>
      <c r="C1028">
        <v>120</v>
      </c>
      <c r="D1028" s="3">
        <f>VLOOKUP(F1028,$H$5:$I$14,2,0)</f>
        <v>2.13</v>
      </c>
      <c r="E1028" s="3">
        <f t="shared" si="32"/>
        <v>255.6</v>
      </c>
      <c r="F1028" s="5">
        <f t="shared" si="33"/>
        <v>2009</v>
      </c>
      <c r="G1028" s="5"/>
      <c r="H1028" s="5"/>
    </row>
    <row r="1029" spans="1:8" x14ac:dyDescent="0.25">
      <c r="A1029" s="1">
        <v>40094</v>
      </c>
      <c r="B1029" t="s">
        <v>123</v>
      </c>
      <c r="C1029">
        <v>28</v>
      </c>
      <c r="D1029" s="3">
        <f>VLOOKUP(F1029,$H$5:$I$14,2,0)</f>
        <v>2.13</v>
      </c>
      <c r="E1029" s="3">
        <f t="shared" si="32"/>
        <v>59.64</v>
      </c>
      <c r="F1029" s="5">
        <f t="shared" si="33"/>
        <v>2009</v>
      </c>
      <c r="G1029" s="5"/>
      <c r="H1029" s="5"/>
    </row>
    <row r="1030" spans="1:8" x14ac:dyDescent="0.25">
      <c r="A1030" s="1">
        <v>40095</v>
      </c>
      <c r="B1030" t="s">
        <v>9</v>
      </c>
      <c r="C1030">
        <v>213</v>
      </c>
      <c r="D1030" s="3">
        <f>VLOOKUP(F1030,$H$5:$I$14,2,0)</f>
        <v>2.13</v>
      </c>
      <c r="E1030" s="3">
        <f t="shared" si="32"/>
        <v>453.69</v>
      </c>
      <c r="F1030" s="5">
        <f t="shared" si="33"/>
        <v>2009</v>
      </c>
      <c r="G1030" s="5"/>
      <c r="H1030" s="5"/>
    </row>
    <row r="1031" spans="1:8" x14ac:dyDescent="0.25">
      <c r="A1031" s="1">
        <v>40101</v>
      </c>
      <c r="B1031" t="s">
        <v>108</v>
      </c>
      <c r="C1031">
        <v>10</v>
      </c>
      <c r="D1031" s="3">
        <f>VLOOKUP(F1031,$H$5:$I$14,2,0)</f>
        <v>2.13</v>
      </c>
      <c r="E1031" s="3">
        <f t="shared" si="32"/>
        <v>21.299999999999997</v>
      </c>
      <c r="F1031" s="5">
        <f t="shared" si="33"/>
        <v>2009</v>
      </c>
      <c r="G1031" s="5"/>
      <c r="H1031" s="5"/>
    </row>
    <row r="1032" spans="1:8" x14ac:dyDescent="0.25">
      <c r="A1032" s="1">
        <v>40102</v>
      </c>
      <c r="B1032" t="s">
        <v>69</v>
      </c>
      <c r="C1032">
        <v>53</v>
      </c>
      <c r="D1032" s="3">
        <f>VLOOKUP(F1032,$H$5:$I$14,2,0)</f>
        <v>2.13</v>
      </c>
      <c r="E1032" s="3">
        <f t="shared" si="32"/>
        <v>112.89</v>
      </c>
      <c r="F1032" s="5">
        <f t="shared" si="33"/>
        <v>2009</v>
      </c>
      <c r="G1032" s="5"/>
      <c r="H1032" s="5"/>
    </row>
    <row r="1033" spans="1:8" x14ac:dyDescent="0.25">
      <c r="A1033" s="1">
        <v>40103</v>
      </c>
      <c r="B1033" t="s">
        <v>30</v>
      </c>
      <c r="C1033">
        <v>178</v>
      </c>
      <c r="D1033" s="3">
        <f>VLOOKUP(F1033,$H$5:$I$14,2,0)</f>
        <v>2.13</v>
      </c>
      <c r="E1033" s="3">
        <f t="shared" si="32"/>
        <v>379.14</v>
      </c>
      <c r="F1033" s="5">
        <f t="shared" si="33"/>
        <v>2009</v>
      </c>
      <c r="G1033" s="5"/>
      <c r="H1033" s="5"/>
    </row>
    <row r="1034" spans="1:8" x14ac:dyDescent="0.25">
      <c r="A1034" s="1">
        <v>40103</v>
      </c>
      <c r="B1034" t="s">
        <v>74</v>
      </c>
      <c r="C1034">
        <v>6</v>
      </c>
      <c r="D1034" s="3">
        <f>VLOOKUP(F1034,$H$5:$I$14,2,0)</f>
        <v>2.13</v>
      </c>
      <c r="E1034" s="3">
        <f t="shared" si="32"/>
        <v>12.78</v>
      </c>
      <c r="F1034" s="5">
        <f t="shared" si="33"/>
        <v>2009</v>
      </c>
      <c r="G1034" s="5"/>
      <c r="H1034" s="5"/>
    </row>
    <row r="1035" spans="1:8" x14ac:dyDescent="0.25">
      <c r="A1035" s="1">
        <v>40107</v>
      </c>
      <c r="B1035" t="s">
        <v>9</v>
      </c>
      <c r="C1035">
        <v>118</v>
      </c>
      <c r="D1035" s="3">
        <f>VLOOKUP(F1035,$H$5:$I$14,2,0)</f>
        <v>2.13</v>
      </c>
      <c r="E1035" s="3">
        <f t="shared" si="32"/>
        <v>251.33999999999997</v>
      </c>
      <c r="F1035" s="5">
        <f t="shared" si="33"/>
        <v>2009</v>
      </c>
      <c r="G1035" s="5"/>
      <c r="H1035" s="5"/>
    </row>
    <row r="1036" spans="1:8" x14ac:dyDescent="0.25">
      <c r="A1036" s="1">
        <v>40107</v>
      </c>
      <c r="B1036" t="s">
        <v>70</v>
      </c>
      <c r="C1036">
        <v>5</v>
      </c>
      <c r="D1036" s="3">
        <f>VLOOKUP(F1036,$H$5:$I$14,2,0)</f>
        <v>2.13</v>
      </c>
      <c r="E1036" s="3">
        <f t="shared" si="32"/>
        <v>10.649999999999999</v>
      </c>
      <c r="F1036" s="5">
        <f t="shared" si="33"/>
        <v>2009</v>
      </c>
      <c r="G1036" s="5"/>
      <c r="H1036" s="5"/>
    </row>
    <row r="1037" spans="1:8" x14ac:dyDescent="0.25">
      <c r="A1037" s="1">
        <v>40108</v>
      </c>
      <c r="B1037" t="s">
        <v>18</v>
      </c>
      <c r="C1037">
        <v>89</v>
      </c>
      <c r="D1037" s="3">
        <f>VLOOKUP(F1037,$H$5:$I$14,2,0)</f>
        <v>2.13</v>
      </c>
      <c r="E1037" s="3">
        <f t="shared" si="32"/>
        <v>189.57</v>
      </c>
      <c r="F1037" s="5">
        <f t="shared" si="33"/>
        <v>2009</v>
      </c>
      <c r="G1037" s="5"/>
      <c r="H1037" s="5"/>
    </row>
    <row r="1038" spans="1:8" x14ac:dyDescent="0.25">
      <c r="A1038" s="1">
        <v>40113</v>
      </c>
      <c r="B1038" t="s">
        <v>35</v>
      </c>
      <c r="C1038">
        <v>22</v>
      </c>
      <c r="D1038" s="3">
        <f>VLOOKUP(F1038,$H$5:$I$14,2,0)</f>
        <v>2.13</v>
      </c>
      <c r="E1038" s="3">
        <f t="shared" si="32"/>
        <v>46.86</v>
      </c>
      <c r="F1038" s="5">
        <f t="shared" si="33"/>
        <v>2009</v>
      </c>
      <c r="G1038" s="5"/>
      <c r="H1038" s="5"/>
    </row>
    <row r="1039" spans="1:8" x14ac:dyDescent="0.25">
      <c r="A1039" s="1">
        <v>40114</v>
      </c>
      <c r="B1039" t="s">
        <v>18</v>
      </c>
      <c r="C1039">
        <v>199</v>
      </c>
      <c r="D1039" s="3">
        <f>VLOOKUP(F1039,$H$5:$I$14,2,0)</f>
        <v>2.13</v>
      </c>
      <c r="E1039" s="3">
        <f t="shared" si="32"/>
        <v>423.87</v>
      </c>
      <c r="F1039" s="5">
        <f t="shared" si="33"/>
        <v>2009</v>
      </c>
      <c r="G1039" s="5"/>
      <c r="H1039" s="5"/>
    </row>
    <row r="1040" spans="1:8" x14ac:dyDescent="0.25">
      <c r="A1040" s="1">
        <v>40120</v>
      </c>
      <c r="B1040" t="s">
        <v>109</v>
      </c>
      <c r="C1040">
        <v>8</v>
      </c>
      <c r="D1040" s="3">
        <f>VLOOKUP(F1040,$H$5:$I$14,2,0)</f>
        <v>2.13</v>
      </c>
      <c r="E1040" s="3">
        <f t="shared" si="32"/>
        <v>17.04</v>
      </c>
      <c r="F1040" s="5">
        <f t="shared" si="33"/>
        <v>2009</v>
      </c>
      <c r="G1040" s="5"/>
      <c r="H1040" s="5"/>
    </row>
    <row r="1041" spans="1:8" x14ac:dyDescent="0.25">
      <c r="A1041" s="1">
        <v>40120</v>
      </c>
      <c r="B1041" t="s">
        <v>18</v>
      </c>
      <c r="C1041">
        <v>198</v>
      </c>
      <c r="D1041" s="3">
        <f>VLOOKUP(F1041,$H$5:$I$14,2,0)</f>
        <v>2.13</v>
      </c>
      <c r="E1041" s="3">
        <f t="shared" si="32"/>
        <v>421.73999999999995</v>
      </c>
      <c r="F1041" s="5">
        <f t="shared" si="33"/>
        <v>2009</v>
      </c>
      <c r="G1041" s="5"/>
      <c r="H1041" s="5"/>
    </row>
    <row r="1042" spans="1:8" x14ac:dyDescent="0.25">
      <c r="A1042" s="1">
        <v>40121</v>
      </c>
      <c r="B1042" t="s">
        <v>95</v>
      </c>
      <c r="C1042">
        <v>6</v>
      </c>
      <c r="D1042" s="3">
        <f>VLOOKUP(F1042,$H$5:$I$14,2,0)</f>
        <v>2.13</v>
      </c>
      <c r="E1042" s="3">
        <f t="shared" si="32"/>
        <v>12.78</v>
      </c>
      <c r="F1042" s="5">
        <f t="shared" si="33"/>
        <v>2009</v>
      </c>
      <c r="G1042" s="5"/>
      <c r="H1042" s="5"/>
    </row>
    <row r="1043" spans="1:8" x14ac:dyDescent="0.25">
      <c r="A1043" s="1">
        <v>40121</v>
      </c>
      <c r="B1043" t="s">
        <v>23</v>
      </c>
      <c r="C1043">
        <v>68</v>
      </c>
      <c r="D1043" s="3">
        <f>VLOOKUP(F1043,$H$5:$I$14,2,0)</f>
        <v>2.13</v>
      </c>
      <c r="E1043" s="3">
        <f t="shared" si="32"/>
        <v>144.84</v>
      </c>
      <c r="F1043" s="5">
        <f t="shared" si="33"/>
        <v>2009</v>
      </c>
      <c r="G1043" s="5"/>
      <c r="H1043" s="5"/>
    </row>
    <row r="1044" spans="1:8" x14ac:dyDescent="0.25">
      <c r="A1044" s="1">
        <v>40121</v>
      </c>
      <c r="B1044" t="s">
        <v>102</v>
      </c>
      <c r="C1044">
        <v>200</v>
      </c>
      <c r="D1044" s="3">
        <f>VLOOKUP(F1044,$H$5:$I$14,2,0)</f>
        <v>2.13</v>
      </c>
      <c r="E1044" s="3">
        <f t="shared" si="32"/>
        <v>426</v>
      </c>
      <c r="F1044" s="5">
        <f t="shared" si="33"/>
        <v>2009</v>
      </c>
      <c r="G1044" s="5"/>
      <c r="H1044" s="5"/>
    </row>
    <row r="1045" spans="1:8" x14ac:dyDescent="0.25">
      <c r="A1045" s="1">
        <v>40122</v>
      </c>
      <c r="B1045" t="s">
        <v>5</v>
      </c>
      <c r="C1045">
        <v>426</v>
      </c>
      <c r="D1045" s="3">
        <f>VLOOKUP(F1045,$H$5:$I$14,2,0)</f>
        <v>2.13</v>
      </c>
      <c r="E1045" s="3">
        <f t="shared" si="32"/>
        <v>907.38</v>
      </c>
      <c r="F1045" s="5">
        <f t="shared" si="33"/>
        <v>2009</v>
      </c>
      <c r="G1045" s="5"/>
      <c r="H1045" s="5"/>
    </row>
    <row r="1046" spans="1:8" x14ac:dyDescent="0.25">
      <c r="A1046" s="1">
        <v>40122</v>
      </c>
      <c r="B1046" t="s">
        <v>78</v>
      </c>
      <c r="C1046">
        <v>142</v>
      </c>
      <c r="D1046" s="3">
        <f>VLOOKUP(F1046,$H$5:$I$14,2,0)</f>
        <v>2.13</v>
      </c>
      <c r="E1046" s="3">
        <f t="shared" si="32"/>
        <v>302.45999999999998</v>
      </c>
      <c r="F1046" s="5">
        <f t="shared" si="33"/>
        <v>2009</v>
      </c>
      <c r="G1046" s="5"/>
      <c r="H1046" s="5"/>
    </row>
    <row r="1047" spans="1:8" x14ac:dyDescent="0.25">
      <c r="A1047" s="1">
        <v>40122</v>
      </c>
      <c r="B1047" t="s">
        <v>7</v>
      </c>
      <c r="C1047">
        <v>298</v>
      </c>
      <c r="D1047" s="3">
        <f>VLOOKUP(F1047,$H$5:$I$14,2,0)</f>
        <v>2.13</v>
      </c>
      <c r="E1047" s="3">
        <f t="shared" si="32"/>
        <v>634.74</v>
      </c>
      <c r="F1047" s="5">
        <f t="shared" si="33"/>
        <v>2009</v>
      </c>
      <c r="G1047" s="5"/>
      <c r="H1047" s="5"/>
    </row>
    <row r="1048" spans="1:8" x14ac:dyDescent="0.25">
      <c r="A1048" s="1">
        <v>40124</v>
      </c>
      <c r="B1048" t="s">
        <v>17</v>
      </c>
      <c r="C1048">
        <v>224</v>
      </c>
      <c r="D1048" s="3">
        <f>VLOOKUP(F1048,$H$5:$I$14,2,0)</f>
        <v>2.13</v>
      </c>
      <c r="E1048" s="3">
        <f t="shared" si="32"/>
        <v>477.12</v>
      </c>
      <c r="F1048" s="5">
        <f t="shared" si="33"/>
        <v>2009</v>
      </c>
      <c r="G1048" s="5"/>
      <c r="H1048" s="5"/>
    </row>
    <row r="1049" spans="1:8" x14ac:dyDescent="0.25">
      <c r="A1049" s="1">
        <v>40126</v>
      </c>
      <c r="B1049" t="s">
        <v>5</v>
      </c>
      <c r="C1049">
        <v>133</v>
      </c>
      <c r="D1049" s="3">
        <f>VLOOKUP(F1049,$H$5:$I$14,2,0)</f>
        <v>2.13</v>
      </c>
      <c r="E1049" s="3">
        <f t="shared" si="32"/>
        <v>283.28999999999996</v>
      </c>
      <c r="F1049" s="5">
        <f t="shared" si="33"/>
        <v>2009</v>
      </c>
      <c r="G1049" s="5"/>
      <c r="H1049" s="5"/>
    </row>
    <row r="1050" spans="1:8" x14ac:dyDescent="0.25">
      <c r="A1050" s="1">
        <v>40128</v>
      </c>
      <c r="B1050" t="s">
        <v>45</v>
      </c>
      <c r="C1050">
        <v>326</v>
      </c>
      <c r="D1050" s="3">
        <f>VLOOKUP(F1050,$H$5:$I$14,2,0)</f>
        <v>2.13</v>
      </c>
      <c r="E1050" s="3">
        <f t="shared" si="32"/>
        <v>694.38</v>
      </c>
      <c r="F1050" s="5">
        <f t="shared" si="33"/>
        <v>2009</v>
      </c>
      <c r="G1050" s="5"/>
      <c r="H1050" s="5"/>
    </row>
    <row r="1051" spans="1:8" x14ac:dyDescent="0.25">
      <c r="A1051" s="1">
        <v>40128</v>
      </c>
      <c r="B1051" t="s">
        <v>120</v>
      </c>
      <c r="C1051">
        <v>102</v>
      </c>
      <c r="D1051" s="3">
        <f>VLOOKUP(F1051,$H$5:$I$14,2,0)</f>
        <v>2.13</v>
      </c>
      <c r="E1051" s="3">
        <f t="shared" si="32"/>
        <v>217.26</v>
      </c>
      <c r="F1051" s="5">
        <f t="shared" si="33"/>
        <v>2009</v>
      </c>
      <c r="G1051" s="5"/>
      <c r="H1051" s="5"/>
    </row>
    <row r="1052" spans="1:8" x14ac:dyDescent="0.25">
      <c r="A1052" s="1">
        <v>40129</v>
      </c>
      <c r="B1052" t="s">
        <v>7</v>
      </c>
      <c r="C1052">
        <v>332</v>
      </c>
      <c r="D1052" s="3">
        <f>VLOOKUP(F1052,$H$5:$I$14,2,0)</f>
        <v>2.13</v>
      </c>
      <c r="E1052" s="3">
        <f t="shared" si="32"/>
        <v>707.16</v>
      </c>
      <c r="F1052" s="5">
        <f t="shared" si="33"/>
        <v>2009</v>
      </c>
      <c r="G1052" s="5"/>
      <c r="H1052" s="5"/>
    </row>
    <row r="1053" spans="1:8" x14ac:dyDescent="0.25">
      <c r="A1053" s="1">
        <v>40130</v>
      </c>
      <c r="B1053" t="s">
        <v>19</v>
      </c>
      <c r="C1053">
        <v>95</v>
      </c>
      <c r="D1053" s="3">
        <f>VLOOKUP(F1053,$H$5:$I$14,2,0)</f>
        <v>2.13</v>
      </c>
      <c r="E1053" s="3">
        <f t="shared" si="32"/>
        <v>202.35</v>
      </c>
      <c r="F1053" s="5">
        <f t="shared" si="33"/>
        <v>2009</v>
      </c>
      <c r="G1053" s="5"/>
      <c r="H1053" s="5"/>
    </row>
    <row r="1054" spans="1:8" x14ac:dyDescent="0.25">
      <c r="A1054" s="1">
        <v>40134</v>
      </c>
      <c r="B1054" t="s">
        <v>136</v>
      </c>
      <c r="C1054">
        <v>7</v>
      </c>
      <c r="D1054" s="3">
        <f>VLOOKUP(F1054,$H$5:$I$14,2,0)</f>
        <v>2.13</v>
      </c>
      <c r="E1054" s="3">
        <f t="shared" si="32"/>
        <v>14.91</v>
      </c>
      <c r="F1054" s="5">
        <f t="shared" si="33"/>
        <v>2009</v>
      </c>
      <c r="G1054" s="5"/>
      <c r="H1054" s="5"/>
    </row>
    <row r="1055" spans="1:8" x14ac:dyDescent="0.25">
      <c r="A1055" s="1">
        <v>40134</v>
      </c>
      <c r="B1055" t="s">
        <v>14</v>
      </c>
      <c r="C1055">
        <v>276</v>
      </c>
      <c r="D1055" s="3">
        <f>VLOOKUP(F1055,$H$5:$I$14,2,0)</f>
        <v>2.13</v>
      </c>
      <c r="E1055" s="3">
        <f t="shared" si="32"/>
        <v>587.88</v>
      </c>
      <c r="F1055" s="5">
        <f t="shared" si="33"/>
        <v>2009</v>
      </c>
      <c r="G1055" s="5"/>
      <c r="H1055" s="5"/>
    </row>
    <row r="1056" spans="1:8" x14ac:dyDescent="0.25">
      <c r="A1056" s="1">
        <v>40134</v>
      </c>
      <c r="B1056" t="s">
        <v>139</v>
      </c>
      <c r="C1056">
        <v>6</v>
      </c>
      <c r="D1056" s="3">
        <f>VLOOKUP(F1056,$H$5:$I$14,2,0)</f>
        <v>2.13</v>
      </c>
      <c r="E1056" s="3">
        <f t="shared" si="32"/>
        <v>12.78</v>
      </c>
      <c r="F1056" s="5">
        <f t="shared" si="33"/>
        <v>2009</v>
      </c>
      <c r="G1056" s="5"/>
      <c r="H1056" s="5"/>
    </row>
    <row r="1057" spans="1:8" x14ac:dyDescent="0.25">
      <c r="A1057" s="1">
        <v>40136</v>
      </c>
      <c r="B1057" t="s">
        <v>45</v>
      </c>
      <c r="C1057">
        <v>232</v>
      </c>
      <c r="D1057" s="3">
        <f>VLOOKUP(F1057,$H$5:$I$14,2,0)</f>
        <v>2.13</v>
      </c>
      <c r="E1057" s="3">
        <f t="shared" si="32"/>
        <v>494.15999999999997</v>
      </c>
      <c r="F1057" s="5">
        <f t="shared" si="33"/>
        <v>2009</v>
      </c>
      <c r="G1057" s="5"/>
      <c r="H1057" s="5"/>
    </row>
    <row r="1058" spans="1:8" x14ac:dyDescent="0.25">
      <c r="A1058" s="1">
        <v>40136</v>
      </c>
      <c r="B1058" t="s">
        <v>66</v>
      </c>
      <c r="C1058">
        <v>162</v>
      </c>
      <c r="D1058" s="3">
        <f>VLOOKUP(F1058,$H$5:$I$14,2,0)</f>
        <v>2.13</v>
      </c>
      <c r="E1058" s="3">
        <f t="shared" si="32"/>
        <v>345.06</v>
      </c>
      <c r="F1058" s="5">
        <f t="shared" si="33"/>
        <v>2009</v>
      </c>
      <c r="G1058" s="5"/>
      <c r="H1058" s="5"/>
    </row>
    <row r="1059" spans="1:8" x14ac:dyDescent="0.25">
      <c r="A1059" s="1">
        <v>40139</v>
      </c>
      <c r="B1059" t="s">
        <v>10</v>
      </c>
      <c r="C1059">
        <v>66</v>
      </c>
      <c r="D1059" s="3">
        <f>VLOOKUP(F1059,$H$5:$I$14,2,0)</f>
        <v>2.13</v>
      </c>
      <c r="E1059" s="3">
        <f t="shared" si="32"/>
        <v>140.57999999999998</v>
      </c>
      <c r="F1059" s="5">
        <f t="shared" si="33"/>
        <v>2009</v>
      </c>
      <c r="G1059" s="5"/>
      <c r="H1059" s="5"/>
    </row>
    <row r="1060" spans="1:8" x14ac:dyDescent="0.25">
      <c r="A1060" s="1">
        <v>40139</v>
      </c>
      <c r="B1060" t="s">
        <v>157</v>
      </c>
      <c r="C1060">
        <v>2</v>
      </c>
      <c r="D1060" s="3">
        <f>VLOOKUP(F1060,$H$5:$I$14,2,0)</f>
        <v>2.13</v>
      </c>
      <c r="E1060" s="3">
        <f t="shared" si="32"/>
        <v>4.26</v>
      </c>
      <c r="F1060" s="5">
        <f t="shared" si="33"/>
        <v>2009</v>
      </c>
      <c r="G1060" s="5"/>
      <c r="H1060" s="5"/>
    </row>
    <row r="1061" spans="1:8" x14ac:dyDescent="0.25">
      <c r="A1061" s="1">
        <v>40139</v>
      </c>
      <c r="B1061" t="s">
        <v>12</v>
      </c>
      <c r="C1061">
        <v>152</v>
      </c>
      <c r="D1061" s="3">
        <f>VLOOKUP(F1061,$H$5:$I$14,2,0)</f>
        <v>2.13</v>
      </c>
      <c r="E1061" s="3">
        <f t="shared" si="32"/>
        <v>323.76</v>
      </c>
      <c r="F1061" s="5">
        <f t="shared" si="33"/>
        <v>2009</v>
      </c>
      <c r="G1061" s="5"/>
      <c r="H1061" s="5"/>
    </row>
    <row r="1062" spans="1:8" x14ac:dyDescent="0.25">
      <c r="A1062" s="1">
        <v>40139</v>
      </c>
      <c r="B1062" t="s">
        <v>201</v>
      </c>
      <c r="C1062">
        <v>2</v>
      </c>
      <c r="D1062" s="3">
        <f>VLOOKUP(F1062,$H$5:$I$14,2,0)</f>
        <v>2.13</v>
      </c>
      <c r="E1062" s="3">
        <f t="shared" si="32"/>
        <v>4.26</v>
      </c>
      <c r="F1062" s="5">
        <f t="shared" si="33"/>
        <v>2009</v>
      </c>
      <c r="G1062" s="5"/>
      <c r="H1062" s="5"/>
    </row>
    <row r="1063" spans="1:8" x14ac:dyDescent="0.25">
      <c r="A1063" s="1">
        <v>40142</v>
      </c>
      <c r="B1063" t="s">
        <v>20</v>
      </c>
      <c r="C1063">
        <v>115</v>
      </c>
      <c r="D1063" s="3">
        <f>VLOOKUP(F1063,$H$5:$I$14,2,0)</f>
        <v>2.13</v>
      </c>
      <c r="E1063" s="3">
        <f t="shared" si="32"/>
        <v>244.95</v>
      </c>
      <c r="F1063" s="5">
        <f t="shared" si="33"/>
        <v>2009</v>
      </c>
      <c r="G1063" s="5"/>
      <c r="H1063" s="5"/>
    </row>
    <row r="1064" spans="1:8" x14ac:dyDescent="0.25">
      <c r="A1064" s="1">
        <v>40142</v>
      </c>
      <c r="B1064" t="s">
        <v>37</v>
      </c>
      <c r="C1064">
        <v>29</v>
      </c>
      <c r="D1064" s="3">
        <f>VLOOKUP(F1064,$H$5:$I$14,2,0)</f>
        <v>2.13</v>
      </c>
      <c r="E1064" s="3">
        <f t="shared" si="32"/>
        <v>61.769999999999996</v>
      </c>
      <c r="F1064" s="5">
        <f t="shared" si="33"/>
        <v>2009</v>
      </c>
      <c r="G1064" s="5"/>
      <c r="H1064" s="5"/>
    </row>
    <row r="1065" spans="1:8" x14ac:dyDescent="0.25">
      <c r="A1065" s="1">
        <v>40142</v>
      </c>
      <c r="B1065" t="s">
        <v>35</v>
      </c>
      <c r="C1065">
        <v>91</v>
      </c>
      <c r="D1065" s="3">
        <f>VLOOKUP(F1065,$H$5:$I$14,2,0)</f>
        <v>2.13</v>
      </c>
      <c r="E1065" s="3">
        <f t="shared" si="32"/>
        <v>193.82999999999998</v>
      </c>
      <c r="F1065" s="5">
        <f t="shared" si="33"/>
        <v>2009</v>
      </c>
      <c r="G1065" s="5"/>
      <c r="H1065" s="5"/>
    </row>
    <row r="1066" spans="1:8" x14ac:dyDescent="0.25">
      <c r="A1066" s="1">
        <v>40144</v>
      </c>
      <c r="B1066" t="s">
        <v>19</v>
      </c>
      <c r="C1066">
        <v>125</v>
      </c>
      <c r="D1066" s="3">
        <f>VLOOKUP(F1066,$H$5:$I$14,2,0)</f>
        <v>2.13</v>
      </c>
      <c r="E1066" s="3">
        <f t="shared" si="32"/>
        <v>266.25</v>
      </c>
      <c r="F1066" s="5">
        <f t="shared" si="33"/>
        <v>2009</v>
      </c>
      <c r="G1066" s="5"/>
      <c r="H1066" s="5"/>
    </row>
    <row r="1067" spans="1:8" x14ac:dyDescent="0.25">
      <c r="A1067" s="1">
        <v>40146</v>
      </c>
      <c r="B1067" t="s">
        <v>61</v>
      </c>
      <c r="C1067">
        <v>40</v>
      </c>
      <c r="D1067" s="3">
        <f>VLOOKUP(F1067,$H$5:$I$14,2,0)</f>
        <v>2.13</v>
      </c>
      <c r="E1067" s="3">
        <f t="shared" si="32"/>
        <v>85.199999999999989</v>
      </c>
      <c r="F1067" s="5">
        <f t="shared" si="33"/>
        <v>2009</v>
      </c>
      <c r="G1067" s="5"/>
      <c r="H1067" s="5"/>
    </row>
    <row r="1068" spans="1:8" x14ac:dyDescent="0.25">
      <c r="A1068" s="1">
        <v>40146</v>
      </c>
      <c r="B1068" t="s">
        <v>9</v>
      </c>
      <c r="C1068">
        <v>279</v>
      </c>
      <c r="D1068" s="3">
        <f>VLOOKUP(F1068,$H$5:$I$14,2,0)</f>
        <v>2.13</v>
      </c>
      <c r="E1068" s="3">
        <f t="shared" si="32"/>
        <v>594.27</v>
      </c>
      <c r="F1068" s="5">
        <f t="shared" si="33"/>
        <v>2009</v>
      </c>
      <c r="G1068" s="5"/>
      <c r="H1068" s="5"/>
    </row>
    <row r="1069" spans="1:8" x14ac:dyDescent="0.25">
      <c r="A1069" s="1">
        <v>40147</v>
      </c>
      <c r="B1069" t="s">
        <v>11</v>
      </c>
      <c r="C1069">
        <v>8</v>
      </c>
      <c r="D1069" s="3">
        <f>VLOOKUP(F1069,$H$5:$I$14,2,0)</f>
        <v>2.13</v>
      </c>
      <c r="E1069" s="3">
        <f t="shared" si="32"/>
        <v>17.04</v>
      </c>
      <c r="F1069" s="5">
        <f t="shared" si="33"/>
        <v>2009</v>
      </c>
      <c r="G1069" s="5"/>
      <c r="H1069" s="5"/>
    </row>
    <row r="1070" spans="1:8" x14ac:dyDescent="0.25">
      <c r="A1070" s="1">
        <v>40151</v>
      </c>
      <c r="B1070" t="s">
        <v>71</v>
      </c>
      <c r="C1070">
        <v>194</v>
      </c>
      <c r="D1070" s="3">
        <f>VLOOKUP(F1070,$H$5:$I$14,2,0)</f>
        <v>2.13</v>
      </c>
      <c r="E1070" s="3">
        <f t="shared" si="32"/>
        <v>413.21999999999997</v>
      </c>
      <c r="F1070" s="5">
        <f t="shared" si="33"/>
        <v>2009</v>
      </c>
      <c r="G1070" s="5"/>
      <c r="H1070" s="5"/>
    </row>
    <row r="1071" spans="1:8" x14ac:dyDescent="0.25">
      <c r="A1071" s="1">
        <v>40152</v>
      </c>
      <c r="B1071" t="s">
        <v>6</v>
      </c>
      <c r="C1071">
        <v>168</v>
      </c>
      <c r="D1071" s="3">
        <f>VLOOKUP(F1071,$H$5:$I$14,2,0)</f>
        <v>2.13</v>
      </c>
      <c r="E1071" s="3">
        <f t="shared" si="32"/>
        <v>357.84</v>
      </c>
      <c r="F1071" s="5">
        <f t="shared" si="33"/>
        <v>2009</v>
      </c>
      <c r="G1071" s="5"/>
      <c r="H1071" s="5"/>
    </row>
    <row r="1072" spans="1:8" x14ac:dyDescent="0.25">
      <c r="A1072" s="1">
        <v>40153</v>
      </c>
      <c r="B1072" t="s">
        <v>14</v>
      </c>
      <c r="C1072">
        <v>211</v>
      </c>
      <c r="D1072" s="3">
        <f>VLOOKUP(F1072,$H$5:$I$14,2,0)</f>
        <v>2.13</v>
      </c>
      <c r="E1072" s="3">
        <f t="shared" si="32"/>
        <v>449.42999999999995</v>
      </c>
      <c r="F1072" s="5">
        <f t="shared" si="33"/>
        <v>2009</v>
      </c>
      <c r="G1072" s="5"/>
      <c r="H1072" s="5"/>
    </row>
    <row r="1073" spans="1:8" x14ac:dyDescent="0.25">
      <c r="A1073" s="1">
        <v>40153</v>
      </c>
      <c r="B1073" t="s">
        <v>155</v>
      </c>
      <c r="C1073">
        <v>19</v>
      </c>
      <c r="D1073" s="3">
        <f>VLOOKUP(F1073,$H$5:$I$14,2,0)</f>
        <v>2.13</v>
      </c>
      <c r="E1073" s="3">
        <f t="shared" si="32"/>
        <v>40.47</v>
      </c>
      <c r="F1073" s="5">
        <f t="shared" si="33"/>
        <v>2009</v>
      </c>
      <c r="G1073" s="5"/>
      <c r="H1073" s="5"/>
    </row>
    <row r="1074" spans="1:8" x14ac:dyDescent="0.25">
      <c r="A1074" s="1">
        <v>40155</v>
      </c>
      <c r="B1074" t="s">
        <v>153</v>
      </c>
      <c r="C1074">
        <v>16</v>
      </c>
      <c r="D1074" s="3">
        <f>VLOOKUP(F1074,$H$5:$I$14,2,0)</f>
        <v>2.13</v>
      </c>
      <c r="E1074" s="3">
        <f t="shared" si="32"/>
        <v>34.08</v>
      </c>
      <c r="F1074" s="5">
        <f t="shared" si="33"/>
        <v>2009</v>
      </c>
      <c r="G1074" s="5"/>
      <c r="H1074" s="5"/>
    </row>
    <row r="1075" spans="1:8" x14ac:dyDescent="0.25">
      <c r="A1075" s="1">
        <v>40158</v>
      </c>
      <c r="B1075" t="s">
        <v>27</v>
      </c>
      <c r="C1075">
        <v>18</v>
      </c>
      <c r="D1075" s="3">
        <f>VLOOKUP(F1075,$H$5:$I$14,2,0)</f>
        <v>2.13</v>
      </c>
      <c r="E1075" s="3">
        <f t="shared" si="32"/>
        <v>38.339999999999996</v>
      </c>
      <c r="F1075" s="5">
        <f t="shared" si="33"/>
        <v>2009</v>
      </c>
      <c r="G1075" s="5"/>
      <c r="H1075" s="5"/>
    </row>
    <row r="1076" spans="1:8" x14ac:dyDescent="0.25">
      <c r="A1076" s="1">
        <v>40158</v>
      </c>
      <c r="B1076" t="s">
        <v>7</v>
      </c>
      <c r="C1076">
        <v>399</v>
      </c>
      <c r="D1076" s="3">
        <f>VLOOKUP(F1076,$H$5:$I$14,2,0)</f>
        <v>2.13</v>
      </c>
      <c r="E1076" s="3">
        <f t="shared" si="32"/>
        <v>849.87</v>
      </c>
      <c r="F1076" s="5">
        <f t="shared" si="33"/>
        <v>2009</v>
      </c>
      <c r="G1076" s="5"/>
      <c r="H1076" s="5"/>
    </row>
    <row r="1077" spans="1:8" x14ac:dyDescent="0.25">
      <c r="A1077" s="1">
        <v>40160</v>
      </c>
      <c r="B1077" t="s">
        <v>202</v>
      </c>
      <c r="C1077">
        <v>11</v>
      </c>
      <c r="D1077" s="3">
        <f>VLOOKUP(F1077,$H$5:$I$14,2,0)</f>
        <v>2.13</v>
      </c>
      <c r="E1077" s="3">
        <f t="shared" si="32"/>
        <v>23.43</v>
      </c>
      <c r="F1077" s="5">
        <f t="shared" si="33"/>
        <v>2009</v>
      </c>
      <c r="G1077" s="5"/>
      <c r="H1077" s="5"/>
    </row>
    <row r="1078" spans="1:8" x14ac:dyDescent="0.25">
      <c r="A1078" s="1">
        <v>40164</v>
      </c>
      <c r="B1078" t="s">
        <v>23</v>
      </c>
      <c r="C1078">
        <v>131</v>
      </c>
      <c r="D1078" s="3">
        <f>VLOOKUP(F1078,$H$5:$I$14,2,0)</f>
        <v>2.13</v>
      </c>
      <c r="E1078" s="3">
        <f t="shared" si="32"/>
        <v>279.02999999999997</v>
      </c>
      <c r="F1078" s="5">
        <f t="shared" si="33"/>
        <v>2009</v>
      </c>
      <c r="G1078" s="5"/>
      <c r="H1078" s="5"/>
    </row>
    <row r="1079" spans="1:8" x14ac:dyDescent="0.25">
      <c r="A1079" s="1">
        <v>40165</v>
      </c>
      <c r="B1079" t="s">
        <v>39</v>
      </c>
      <c r="C1079">
        <v>67</v>
      </c>
      <c r="D1079" s="3">
        <f>VLOOKUP(F1079,$H$5:$I$14,2,0)</f>
        <v>2.13</v>
      </c>
      <c r="E1079" s="3">
        <f t="shared" si="32"/>
        <v>142.70999999999998</v>
      </c>
      <c r="F1079" s="5">
        <f t="shared" si="33"/>
        <v>2009</v>
      </c>
      <c r="G1079" s="5"/>
      <c r="H1079" s="5"/>
    </row>
    <row r="1080" spans="1:8" x14ac:dyDescent="0.25">
      <c r="A1080" s="1">
        <v>40166</v>
      </c>
      <c r="B1080" t="s">
        <v>10</v>
      </c>
      <c r="C1080">
        <v>151</v>
      </c>
      <c r="D1080" s="3">
        <f>VLOOKUP(F1080,$H$5:$I$14,2,0)</f>
        <v>2.13</v>
      </c>
      <c r="E1080" s="3">
        <f t="shared" si="32"/>
        <v>321.63</v>
      </c>
      <c r="F1080" s="5">
        <f t="shared" si="33"/>
        <v>2009</v>
      </c>
      <c r="G1080" s="5"/>
      <c r="H1080" s="5"/>
    </row>
    <row r="1081" spans="1:8" x14ac:dyDescent="0.25">
      <c r="A1081" s="1">
        <v>40171</v>
      </c>
      <c r="B1081" t="s">
        <v>23</v>
      </c>
      <c r="C1081">
        <v>105</v>
      </c>
      <c r="D1081" s="3">
        <f>VLOOKUP(F1081,$H$5:$I$14,2,0)</f>
        <v>2.13</v>
      </c>
      <c r="E1081" s="3">
        <f t="shared" si="32"/>
        <v>223.64999999999998</v>
      </c>
      <c r="F1081" s="5">
        <f t="shared" si="33"/>
        <v>2009</v>
      </c>
      <c r="G1081" s="5"/>
      <c r="H1081" s="5"/>
    </row>
    <row r="1082" spans="1:8" x14ac:dyDescent="0.25">
      <c r="A1082" s="1">
        <v>40172</v>
      </c>
      <c r="B1082" t="s">
        <v>71</v>
      </c>
      <c r="C1082">
        <v>132</v>
      </c>
      <c r="D1082" s="3">
        <f>VLOOKUP(F1082,$H$5:$I$14,2,0)</f>
        <v>2.13</v>
      </c>
      <c r="E1082" s="3">
        <f t="shared" si="32"/>
        <v>281.15999999999997</v>
      </c>
      <c r="F1082" s="5">
        <f t="shared" si="33"/>
        <v>2009</v>
      </c>
      <c r="G1082" s="5"/>
      <c r="H1082" s="5"/>
    </row>
    <row r="1083" spans="1:8" x14ac:dyDescent="0.25">
      <c r="A1083" s="1">
        <v>40172</v>
      </c>
      <c r="B1083" t="s">
        <v>17</v>
      </c>
      <c r="C1083">
        <v>142</v>
      </c>
      <c r="D1083" s="3">
        <f>VLOOKUP(F1083,$H$5:$I$14,2,0)</f>
        <v>2.13</v>
      </c>
      <c r="E1083" s="3">
        <f t="shared" si="32"/>
        <v>302.45999999999998</v>
      </c>
      <c r="F1083" s="5">
        <f t="shared" si="33"/>
        <v>2009</v>
      </c>
      <c r="G1083" s="5"/>
      <c r="H1083" s="5"/>
    </row>
    <row r="1084" spans="1:8" x14ac:dyDescent="0.25">
      <c r="A1084" s="1">
        <v>40172</v>
      </c>
      <c r="B1084" t="s">
        <v>203</v>
      </c>
      <c r="C1084">
        <v>17</v>
      </c>
      <c r="D1084" s="3">
        <f>VLOOKUP(F1084,$H$5:$I$14,2,0)</f>
        <v>2.13</v>
      </c>
      <c r="E1084" s="3">
        <f t="shared" si="32"/>
        <v>36.21</v>
      </c>
      <c r="F1084" s="5">
        <f t="shared" si="33"/>
        <v>2009</v>
      </c>
      <c r="G1084" s="5"/>
      <c r="H1084" s="5"/>
    </row>
    <row r="1085" spans="1:8" x14ac:dyDescent="0.25">
      <c r="A1085" s="1">
        <v>40173</v>
      </c>
      <c r="B1085" t="s">
        <v>7</v>
      </c>
      <c r="C1085">
        <v>444</v>
      </c>
      <c r="D1085" s="3">
        <f>VLOOKUP(F1085,$H$5:$I$14,2,0)</f>
        <v>2.13</v>
      </c>
      <c r="E1085" s="3">
        <f t="shared" si="32"/>
        <v>945.71999999999991</v>
      </c>
      <c r="F1085" s="5">
        <f t="shared" si="33"/>
        <v>2009</v>
      </c>
      <c r="G1085" s="5"/>
      <c r="H1085" s="5"/>
    </row>
    <row r="1086" spans="1:8" x14ac:dyDescent="0.25">
      <c r="A1086" s="1">
        <v>40173</v>
      </c>
      <c r="B1086" t="s">
        <v>50</v>
      </c>
      <c r="C1086">
        <v>294</v>
      </c>
      <c r="D1086" s="3">
        <f>VLOOKUP(F1086,$H$5:$I$14,2,0)</f>
        <v>2.13</v>
      </c>
      <c r="E1086" s="3">
        <f t="shared" si="32"/>
        <v>626.21999999999991</v>
      </c>
      <c r="F1086" s="5">
        <f t="shared" si="33"/>
        <v>2009</v>
      </c>
      <c r="G1086" s="5"/>
      <c r="H1086" s="5"/>
    </row>
    <row r="1087" spans="1:8" x14ac:dyDescent="0.25">
      <c r="A1087" s="1">
        <v>40174</v>
      </c>
      <c r="B1087" t="s">
        <v>7</v>
      </c>
      <c r="C1087">
        <v>274</v>
      </c>
      <c r="D1087" s="3">
        <f>VLOOKUP(F1087,$H$5:$I$14,2,0)</f>
        <v>2.13</v>
      </c>
      <c r="E1087" s="3">
        <f t="shared" si="32"/>
        <v>583.62</v>
      </c>
      <c r="F1087" s="5">
        <f t="shared" si="33"/>
        <v>2009</v>
      </c>
      <c r="G1087" s="5"/>
      <c r="H1087" s="5"/>
    </row>
    <row r="1088" spans="1:8" x14ac:dyDescent="0.25">
      <c r="A1088" s="1">
        <v>40176</v>
      </c>
      <c r="B1088" t="s">
        <v>35</v>
      </c>
      <c r="C1088">
        <v>168</v>
      </c>
      <c r="D1088" s="3">
        <f>VLOOKUP(F1088,$H$5:$I$14,2,0)</f>
        <v>2.13</v>
      </c>
      <c r="E1088" s="3">
        <f t="shared" si="32"/>
        <v>357.84</v>
      </c>
      <c r="F1088" s="5">
        <f t="shared" si="33"/>
        <v>2009</v>
      </c>
      <c r="G1088" s="5"/>
      <c r="H1088" s="5"/>
    </row>
    <row r="1089" spans="1:8" x14ac:dyDescent="0.25">
      <c r="A1089" s="1">
        <v>40177</v>
      </c>
      <c r="B1089" t="s">
        <v>8</v>
      </c>
      <c r="C1089">
        <v>115</v>
      </c>
      <c r="D1089" s="3">
        <f>VLOOKUP(F1089,$H$5:$I$14,2,0)</f>
        <v>2.13</v>
      </c>
      <c r="E1089" s="3">
        <f t="shared" si="32"/>
        <v>244.95</v>
      </c>
      <c r="F1089" s="5">
        <f t="shared" si="33"/>
        <v>2009</v>
      </c>
      <c r="G1089" s="5"/>
      <c r="H1089" s="5"/>
    </row>
    <row r="1090" spans="1:8" x14ac:dyDescent="0.25">
      <c r="A1090" s="1">
        <v>40177</v>
      </c>
      <c r="B1090" t="s">
        <v>30</v>
      </c>
      <c r="C1090">
        <v>126</v>
      </c>
      <c r="D1090" s="3">
        <f>VLOOKUP(F1090,$H$5:$I$14,2,0)</f>
        <v>2.13</v>
      </c>
      <c r="E1090" s="3">
        <f t="shared" ref="E1090:E1153" si="34">C1090*D1090</f>
        <v>268.38</v>
      </c>
      <c r="F1090" s="5">
        <f t="shared" si="33"/>
        <v>2009</v>
      </c>
      <c r="G1090" s="5"/>
      <c r="H1090" s="5"/>
    </row>
    <row r="1091" spans="1:8" x14ac:dyDescent="0.25">
      <c r="A1091" s="1">
        <v>40180</v>
      </c>
      <c r="B1091" t="s">
        <v>28</v>
      </c>
      <c r="C1091">
        <v>73</v>
      </c>
      <c r="D1091" s="3">
        <f>VLOOKUP(F1091,$H$5:$I$14,2,0)</f>
        <v>2.1</v>
      </c>
      <c r="E1091" s="3">
        <f t="shared" si="34"/>
        <v>153.30000000000001</v>
      </c>
      <c r="F1091" s="5">
        <f t="shared" ref="F1091:F1154" si="35">YEAR(A1091)</f>
        <v>2010</v>
      </c>
      <c r="G1091" s="5"/>
      <c r="H1091" s="5"/>
    </row>
    <row r="1092" spans="1:8" x14ac:dyDescent="0.25">
      <c r="A1092" s="1">
        <v>40180</v>
      </c>
      <c r="B1092" t="s">
        <v>22</v>
      </c>
      <c r="C1092">
        <v>413</v>
      </c>
      <c r="D1092" s="3">
        <f>VLOOKUP(F1092,$H$5:$I$14,2,0)</f>
        <v>2.1</v>
      </c>
      <c r="E1092" s="3">
        <f t="shared" si="34"/>
        <v>867.30000000000007</v>
      </c>
      <c r="F1092" s="5">
        <f t="shared" si="35"/>
        <v>2010</v>
      </c>
      <c r="G1092" s="5"/>
      <c r="H1092" s="5"/>
    </row>
    <row r="1093" spans="1:8" x14ac:dyDescent="0.25">
      <c r="A1093" s="1">
        <v>40181</v>
      </c>
      <c r="B1093" t="s">
        <v>7</v>
      </c>
      <c r="C1093">
        <v>393</v>
      </c>
      <c r="D1093" s="3">
        <f>VLOOKUP(F1093,$H$5:$I$14,2,0)</f>
        <v>2.1</v>
      </c>
      <c r="E1093" s="3">
        <f t="shared" si="34"/>
        <v>825.30000000000007</v>
      </c>
      <c r="F1093" s="5">
        <f t="shared" si="35"/>
        <v>2010</v>
      </c>
      <c r="G1093" s="5"/>
      <c r="H1093" s="5"/>
    </row>
    <row r="1094" spans="1:8" x14ac:dyDescent="0.25">
      <c r="A1094" s="1">
        <v>40184</v>
      </c>
      <c r="B1094" t="s">
        <v>143</v>
      </c>
      <c r="C1094">
        <v>13</v>
      </c>
      <c r="D1094" s="3">
        <f>VLOOKUP(F1094,$H$5:$I$14,2,0)</f>
        <v>2.1</v>
      </c>
      <c r="E1094" s="3">
        <f t="shared" si="34"/>
        <v>27.3</v>
      </c>
      <c r="F1094" s="5">
        <f t="shared" si="35"/>
        <v>2010</v>
      </c>
      <c r="G1094" s="5"/>
      <c r="H1094" s="5"/>
    </row>
    <row r="1095" spans="1:8" x14ac:dyDescent="0.25">
      <c r="A1095" s="1">
        <v>40185</v>
      </c>
      <c r="B1095" t="s">
        <v>22</v>
      </c>
      <c r="C1095">
        <v>211</v>
      </c>
      <c r="D1095" s="3">
        <f>VLOOKUP(F1095,$H$5:$I$14,2,0)</f>
        <v>2.1</v>
      </c>
      <c r="E1095" s="3">
        <f t="shared" si="34"/>
        <v>443.1</v>
      </c>
      <c r="F1095" s="5">
        <f t="shared" si="35"/>
        <v>2010</v>
      </c>
      <c r="G1095" s="5"/>
      <c r="H1095" s="5"/>
    </row>
    <row r="1096" spans="1:8" x14ac:dyDescent="0.25">
      <c r="A1096" s="1">
        <v>40189</v>
      </c>
      <c r="B1096" t="s">
        <v>61</v>
      </c>
      <c r="C1096">
        <v>116</v>
      </c>
      <c r="D1096" s="3">
        <f>VLOOKUP(F1096,$H$5:$I$14,2,0)</f>
        <v>2.1</v>
      </c>
      <c r="E1096" s="3">
        <f t="shared" si="34"/>
        <v>243.60000000000002</v>
      </c>
      <c r="F1096" s="5">
        <f t="shared" si="35"/>
        <v>2010</v>
      </c>
      <c r="G1096" s="5"/>
      <c r="H1096" s="5"/>
    </row>
    <row r="1097" spans="1:8" x14ac:dyDescent="0.25">
      <c r="A1097" s="1">
        <v>40189</v>
      </c>
      <c r="B1097" t="s">
        <v>0</v>
      </c>
      <c r="C1097">
        <v>9</v>
      </c>
      <c r="D1097" s="3">
        <f>VLOOKUP(F1097,$H$5:$I$14,2,0)</f>
        <v>2.1</v>
      </c>
      <c r="E1097" s="3">
        <f t="shared" si="34"/>
        <v>18.900000000000002</v>
      </c>
      <c r="F1097" s="5">
        <f t="shared" si="35"/>
        <v>2010</v>
      </c>
      <c r="G1097" s="5"/>
      <c r="H1097" s="5"/>
    </row>
    <row r="1098" spans="1:8" x14ac:dyDescent="0.25">
      <c r="A1098" s="1">
        <v>40193</v>
      </c>
      <c r="B1098" t="s">
        <v>45</v>
      </c>
      <c r="C1098">
        <v>117</v>
      </c>
      <c r="D1098" s="3">
        <f>VLOOKUP(F1098,$H$5:$I$14,2,0)</f>
        <v>2.1</v>
      </c>
      <c r="E1098" s="3">
        <f t="shared" si="34"/>
        <v>245.70000000000002</v>
      </c>
      <c r="F1098" s="5">
        <f t="shared" si="35"/>
        <v>2010</v>
      </c>
      <c r="G1098" s="5"/>
      <c r="H1098" s="5"/>
    </row>
    <row r="1099" spans="1:8" x14ac:dyDescent="0.25">
      <c r="A1099" s="1">
        <v>40194</v>
      </c>
      <c r="B1099" t="s">
        <v>50</v>
      </c>
      <c r="C1099">
        <v>221</v>
      </c>
      <c r="D1099" s="3">
        <f>VLOOKUP(F1099,$H$5:$I$14,2,0)</f>
        <v>2.1</v>
      </c>
      <c r="E1099" s="3">
        <f t="shared" si="34"/>
        <v>464.1</v>
      </c>
      <c r="F1099" s="5">
        <f t="shared" si="35"/>
        <v>2010</v>
      </c>
      <c r="G1099" s="5"/>
      <c r="H1099" s="5"/>
    </row>
    <row r="1100" spans="1:8" x14ac:dyDescent="0.25">
      <c r="A1100" s="1">
        <v>40198</v>
      </c>
      <c r="B1100" t="s">
        <v>152</v>
      </c>
      <c r="C1100">
        <v>9</v>
      </c>
      <c r="D1100" s="3">
        <f>VLOOKUP(F1100,$H$5:$I$14,2,0)</f>
        <v>2.1</v>
      </c>
      <c r="E1100" s="3">
        <f t="shared" si="34"/>
        <v>18.900000000000002</v>
      </c>
      <c r="F1100" s="5">
        <f t="shared" si="35"/>
        <v>2010</v>
      </c>
      <c r="G1100" s="5"/>
      <c r="H1100" s="5"/>
    </row>
    <row r="1101" spans="1:8" x14ac:dyDescent="0.25">
      <c r="A1101" s="1">
        <v>40199</v>
      </c>
      <c r="B1101" t="s">
        <v>17</v>
      </c>
      <c r="C1101">
        <v>214</v>
      </c>
      <c r="D1101" s="3">
        <f>VLOOKUP(F1101,$H$5:$I$14,2,0)</f>
        <v>2.1</v>
      </c>
      <c r="E1101" s="3">
        <f t="shared" si="34"/>
        <v>449.40000000000003</v>
      </c>
      <c r="F1101" s="5">
        <f t="shared" si="35"/>
        <v>2010</v>
      </c>
      <c r="G1101" s="5"/>
      <c r="H1101" s="5"/>
    </row>
    <row r="1102" spans="1:8" x14ac:dyDescent="0.25">
      <c r="A1102" s="1">
        <v>40200</v>
      </c>
      <c r="B1102" t="s">
        <v>37</v>
      </c>
      <c r="C1102">
        <v>138</v>
      </c>
      <c r="D1102" s="3">
        <f>VLOOKUP(F1102,$H$5:$I$14,2,0)</f>
        <v>2.1</v>
      </c>
      <c r="E1102" s="3">
        <f t="shared" si="34"/>
        <v>289.8</v>
      </c>
      <c r="F1102" s="5">
        <f t="shared" si="35"/>
        <v>2010</v>
      </c>
      <c r="G1102" s="5"/>
      <c r="H1102" s="5"/>
    </row>
    <row r="1103" spans="1:8" x14ac:dyDescent="0.25">
      <c r="A1103" s="1">
        <v>40201</v>
      </c>
      <c r="B1103" t="s">
        <v>81</v>
      </c>
      <c r="C1103">
        <v>11</v>
      </c>
      <c r="D1103" s="3">
        <f>VLOOKUP(F1103,$H$5:$I$14,2,0)</f>
        <v>2.1</v>
      </c>
      <c r="E1103" s="3">
        <f t="shared" si="34"/>
        <v>23.1</v>
      </c>
      <c r="F1103" s="5">
        <f t="shared" si="35"/>
        <v>2010</v>
      </c>
      <c r="G1103" s="5"/>
      <c r="H1103" s="5"/>
    </row>
    <row r="1104" spans="1:8" x14ac:dyDescent="0.25">
      <c r="A1104" s="1">
        <v>40201</v>
      </c>
      <c r="B1104" t="s">
        <v>52</v>
      </c>
      <c r="C1104">
        <v>128</v>
      </c>
      <c r="D1104" s="3">
        <f>VLOOKUP(F1104,$H$5:$I$14,2,0)</f>
        <v>2.1</v>
      </c>
      <c r="E1104" s="3">
        <f t="shared" si="34"/>
        <v>268.8</v>
      </c>
      <c r="F1104" s="5">
        <f t="shared" si="35"/>
        <v>2010</v>
      </c>
      <c r="G1104" s="5"/>
      <c r="H1104" s="5"/>
    </row>
    <row r="1105" spans="1:8" x14ac:dyDescent="0.25">
      <c r="A1105" s="1">
        <v>40202</v>
      </c>
      <c r="B1105" t="s">
        <v>17</v>
      </c>
      <c r="C1105">
        <v>376</v>
      </c>
      <c r="D1105" s="3">
        <f>VLOOKUP(F1105,$H$5:$I$14,2,0)</f>
        <v>2.1</v>
      </c>
      <c r="E1105" s="3">
        <f t="shared" si="34"/>
        <v>789.6</v>
      </c>
      <c r="F1105" s="5">
        <f t="shared" si="35"/>
        <v>2010</v>
      </c>
      <c r="G1105" s="5"/>
      <c r="H1105" s="5"/>
    </row>
    <row r="1106" spans="1:8" x14ac:dyDescent="0.25">
      <c r="A1106" s="1">
        <v>40203</v>
      </c>
      <c r="B1106" t="s">
        <v>17</v>
      </c>
      <c r="C1106">
        <v>121</v>
      </c>
      <c r="D1106" s="3">
        <f>VLOOKUP(F1106,$H$5:$I$14,2,0)</f>
        <v>2.1</v>
      </c>
      <c r="E1106" s="3">
        <f t="shared" si="34"/>
        <v>254.10000000000002</v>
      </c>
      <c r="F1106" s="5">
        <f t="shared" si="35"/>
        <v>2010</v>
      </c>
      <c r="G1106" s="5"/>
      <c r="H1106" s="5"/>
    </row>
    <row r="1107" spans="1:8" x14ac:dyDescent="0.25">
      <c r="A1107" s="1">
        <v>40203</v>
      </c>
      <c r="B1107" t="s">
        <v>14</v>
      </c>
      <c r="C1107">
        <v>200</v>
      </c>
      <c r="D1107" s="3">
        <f>VLOOKUP(F1107,$H$5:$I$14,2,0)</f>
        <v>2.1</v>
      </c>
      <c r="E1107" s="3">
        <f t="shared" si="34"/>
        <v>420</v>
      </c>
      <c r="F1107" s="5">
        <f t="shared" si="35"/>
        <v>2010</v>
      </c>
      <c r="G1107" s="5"/>
      <c r="H1107" s="5"/>
    </row>
    <row r="1108" spans="1:8" x14ac:dyDescent="0.25">
      <c r="A1108" s="1">
        <v>40204</v>
      </c>
      <c r="B1108" t="s">
        <v>17</v>
      </c>
      <c r="C1108">
        <v>500</v>
      </c>
      <c r="D1108" s="3">
        <f>VLOOKUP(F1108,$H$5:$I$14,2,0)</f>
        <v>2.1</v>
      </c>
      <c r="E1108" s="3">
        <f t="shared" si="34"/>
        <v>1050</v>
      </c>
      <c r="F1108" s="5">
        <f t="shared" si="35"/>
        <v>2010</v>
      </c>
      <c r="G1108" s="5"/>
      <c r="H1108" s="5"/>
    </row>
    <row r="1109" spans="1:8" x14ac:dyDescent="0.25">
      <c r="A1109" s="1">
        <v>40206</v>
      </c>
      <c r="B1109" t="s">
        <v>71</v>
      </c>
      <c r="C1109">
        <v>108</v>
      </c>
      <c r="D1109" s="3">
        <f>VLOOKUP(F1109,$H$5:$I$14,2,0)</f>
        <v>2.1</v>
      </c>
      <c r="E1109" s="3">
        <f t="shared" si="34"/>
        <v>226.8</v>
      </c>
      <c r="F1109" s="5">
        <f t="shared" si="35"/>
        <v>2010</v>
      </c>
      <c r="G1109" s="5"/>
      <c r="H1109" s="5"/>
    </row>
    <row r="1110" spans="1:8" x14ac:dyDescent="0.25">
      <c r="A1110" s="1">
        <v>40207</v>
      </c>
      <c r="B1110" t="s">
        <v>25</v>
      </c>
      <c r="C1110">
        <v>59</v>
      </c>
      <c r="D1110" s="3">
        <f>VLOOKUP(F1110,$H$5:$I$14,2,0)</f>
        <v>2.1</v>
      </c>
      <c r="E1110" s="3">
        <f t="shared" si="34"/>
        <v>123.9</v>
      </c>
      <c r="F1110" s="5">
        <f t="shared" si="35"/>
        <v>2010</v>
      </c>
      <c r="G1110" s="5"/>
      <c r="H1110" s="5"/>
    </row>
    <row r="1111" spans="1:8" x14ac:dyDescent="0.25">
      <c r="A1111" s="1">
        <v>40208</v>
      </c>
      <c r="B1111" t="s">
        <v>10</v>
      </c>
      <c r="C1111">
        <v>191</v>
      </c>
      <c r="D1111" s="3">
        <f>VLOOKUP(F1111,$H$5:$I$14,2,0)</f>
        <v>2.1</v>
      </c>
      <c r="E1111" s="3">
        <f t="shared" si="34"/>
        <v>401.1</v>
      </c>
      <c r="F1111" s="5">
        <f t="shared" si="35"/>
        <v>2010</v>
      </c>
      <c r="G1111" s="5"/>
      <c r="H1111" s="5"/>
    </row>
    <row r="1112" spans="1:8" x14ac:dyDescent="0.25">
      <c r="A1112" s="1">
        <v>40209</v>
      </c>
      <c r="B1112" t="s">
        <v>19</v>
      </c>
      <c r="C1112">
        <v>189</v>
      </c>
      <c r="D1112" s="3">
        <f>VLOOKUP(F1112,$H$5:$I$14,2,0)</f>
        <v>2.1</v>
      </c>
      <c r="E1112" s="3">
        <f t="shared" si="34"/>
        <v>396.90000000000003</v>
      </c>
      <c r="F1112" s="5">
        <f t="shared" si="35"/>
        <v>2010</v>
      </c>
      <c r="G1112" s="5"/>
      <c r="H1112" s="5"/>
    </row>
    <row r="1113" spans="1:8" x14ac:dyDescent="0.25">
      <c r="A1113" s="1">
        <v>40211</v>
      </c>
      <c r="B1113" t="s">
        <v>45</v>
      </c>
      <c r="C1113">
        <v>247</v>
      </c>
      <c r="D1113" s="3">
        <f>VLOOKUP(F1113,$H$5:$I$14,2,0)</f>
        <v>2.1</v>
      </c>
      <c r="E1113" s="3">
        <f t="shared" si="34"/>
        <v>518.70000000000005</v>
      </c>
      <c r="F1113" s="5">
        <f t="shared" si="35"/>
        <v>2010</v>
      </c>
      <c r="G1113" s="5"/>
      <c r="H1113" s="5"/>
    </row>
    <row r="1114" spans="1:8" x14ac:dyDescent="0.25">
      <c r="A1114" s="1">
        <v>40211</v>
      </c>
      <c r="B1114" t="s">
        <v>35</v>
      </c>
      <c r="C1114">
        <v>195</v>
      </c>
      <c r="D1114" s="3">
        <f>VLOOKUP(F1114,$H$5:$I$14,2,0)</f>
        <v>2.1</v>
      </c>
      <c r="E1114" s="3">
        <f t="shared" si="34"/>
        <v>409.5</v>
      </c>
      <c r="F1114" s="5">
        <f t="shared" si="35"/>
        <v>2010</v>
      </c>
      <c r="G1114" s="5"/>
      <c r="H1114" s="5"/>
    </row>
    <row r="1115" spans="1:8" x14ac:dyDescent="0.25">
      <c r="A1115" s="1">
        <v>40212</v>
      </c>
      <c r="B1115" t="s">
        <v>204</v>
      </c>
      <c r="C1115">
        <v>6</v>
      </c>
      <c r="D1115" s="3">
        <f>VLOOKUP(F1115,$H$5:$I$14,2,0)</f>
        <v>2.1</v>
      </c>
      <c r="E1115" s="3">
        <f t="shared" si="34"/>
        <v>12.600000000000001</v>
      </c>
      <c r="F1115" s="5">
        <f t="shared" si="35"/>
        <v>2010</v>
      </c>
      <c r="G1115" s="5"/>
      <c r="H1115" s="5"/>
    </row>
    <row r="1116" spans="1:8" x14ac:dyDescent="0.25">
      <c r="A1116" s="1">
        <v>40213</v>
      </c>
      <c r="B1116" t="s">
        <v>205</v>
      </c>
      <c r="C1116">
        <v>1</v>
      </c>
      <c r="D1116" s="3">
        <f>VLOOKUP(F1116,$H$5:$I$14,2,0)</f>
        <v>2.1</v>
      </c>
      <c r="E1116" s="3">
        <f t="shared" si="34"/>
        <v>2.1</v>
      </c>
      <c r="F1116" s="5">
        <f t="shared" si="35"/>
        <v>2010</v>
      </c>
      <c r="G1116" s="5"/>
      <c r="H1116" s="5"/>
    </row>
    <row r="1117" spans="1:8" x14ac:dyDescent="0.25">
      <c r="A1117" s="1">
        <v>40214</v>
      </c>
      <c r="B1117" t="s">
        <v>50</v>
      </c>
      <c r="C1117">
        <v>347</v>
      </c>
      <c r="D1117" s="3">
        <f>VLOOKUP(F1117,$H$5:$I$14,2,0)</f>
        <v>2.1</v>
      </c>
      <c r="E1117" s="3">
        <f t="shared" si="34"/>
        <v>728.7</v>
      </c>
      <c r="F1117" s="5">
        <f t="shared" si="35"/>
        <v>2010</v>
      </c>
      <c r="G1117" s="5"/>
      <c r="H1117" s="5"/>
    </row>
    <row r="1118" spans="1:8" x14ac:dyDescent="0.25">
      <c r="A1118" s="1">
        <v>40217</v>
      </c>
      <c r="B1118" t="s">
        <v>14</v>
      </c>
      <c r="C1118">
        <v>317</v>
      </c>
      <c r="D1118" s="3">
        <f>VLOOKUP(F1118,$H$5:$I$14,2,0)</f>
        <v>2.1</v>
      </c>
      <c r="E1118" s="3">
        <f t="shared" si="34"/>
        <v>665.7</v>
      </c>
      <c r="F1118" s="5">
        <f t="shared" si="35"/>
        <v>2010</v>
      </c>
      <c r="G1118" s="5"/>
      <c r="H1118" s="5"/>
    </row>
    <row r="1119" spans="1:8" x14ac:dyDescent="0.25">
      <c r="A1119" s="1">
        <v>40218</v>
      </c>
      <c r="B1119" t="s">
        <v>45</v>
      </c>
      <c r="C1119">
        <v>271</v>
      </c>
      <c r="D1119" s="3">
        <f>VLOOKUP(F1119,$H$5:$I$14,2,0)</f>
        <v>2.1</v>
      </c>
      <c r="E1119" s="3">
        <f t="shared" si="34"/>
        <v>569.1</v>
      </c>
      <c r="F1119" s="5">
        <f t="shared" si="35"/>
        <v>2010</v>
      </c>
      <c r="G1119" s="5"/>
      <c r="H1119" s="5"/>
    </row>
    <row r="1120" spans="1:8" x14ac:dyDescent="0.25">
      <c r="A1120" s="1">
        <v>40218</v>
      </c>
      <c r="B1120" t="s">
        <v>85</v>
      </c>
      <c r="C1120">
        <v>4</v>
      </c>
      <c r="D1120" s="3">
        <f>VLOOKUP(F1120,$H$5:$I$14,2,0)</f>
        <v>2.1</v>
      </c>
      <c r="E1120" s="3">
        <f t="shared" si="34"/>
        <v>8.4</v>
      </c>
      <c r="F1120" s="5">
        <f t="shared" si="35"/>
        <v>2010</v>
      </c>
      <c r="G1120" s="5"/>
      <c r="H1120" s="5"/>
    </row>
    <row r="1121" spans="1:8" x14ac:dyDescent="0.25">
      <c r="A1121" s="1">
        <v>40220</v>
      </c>
      <c r="B1121" t="s">
        <v>28</v>
      </c>
      <c r="C1121">
        <v>121</v>
      </c>
      <c r="D1121" s="3">
        <f>VLOOKUP(F1121,$H$5:$I$14,2,0)</f>
        <v>2.1</v>
      </c>
      <c r="E1121" s="3">
        <f t="shared" si="34"/>
        <v>254.10000000000002</v>
      </c>
      <c r="F1121" s="5">
        <f t="shared" si="35"/>
        <v>2010</v>
      </c>
      <c r="G1121" s="5"/>
      <c r="H1121" s="5"/>
    </row>
    <row r="1122" spans="1:8" x14ac:dyDescent="0.25">
      <c r="A1122" s="1">
        <v>40221</v>
      </c>
      <c r="B1122" t="s">
        <v>6</v>
      </c>
      <c r="C1122">
        <v>81</v>
      </c>
      <c r="D1122" s="3">
        <f>VLOOKUP(F1122,$H$5:$I$14,2,0)</f>
        <v>2.1</v>
      </c>
      <c r="E1122" s="3">
        <f t="shared" si="34"/>
        <v>170.1</v>
      </c>
      <c r="F1122" s="5">
        <f t="shared" si="35"/>
        <v>2010</v>
      </c>
      <c r="G1122" s="5"/>
      <c r="H1122" s="5"/>
    </row>
    <row r="1123" spans="1:8" x14ac:dyDescent="0.25">
      <c r="A1123" s="1">
        <v>40221</v>
      </c>
      <c r="B1123" t="s">
        <v>84</v>
      </c>
      <c r="C1123">
        <v>1</v>
      </c>
      <c r="D1123" s="3">
        <f>VLOOKUP(F1123,$H$5:$I$14,2,0)</f>
        <v>2.1</v>
      </c>
      <c r="E1123" s="3">
        <f t="shared" si="34"/>
        <v>2.1</v>
      </c>
      <c r="F1123" s="5">
        <f t="shared" si="35"/>
        <v>2010</v>
      </c>
      <c r="G1123" s="5"/>
      <c r="H1123" s="5"/>
    </row>
    <row r="1124" spans="1:8" x14ac:dyDescent="0.25">
      <c r="A1124" s="1">
        <v>40223</v>
      </c>
      <c r="B1124" t="s">
        <v>30</v>
      </c>
      <c r="C1124">
        <v>142</v>
      </c>
      <c r="D1124" s="3">
        <f>VLOOKUP(F1124,$H$5:$I$14,2,0)</f>
        <v>2.1</v>
      </c>
      <c r="E1124" s="3">
        <f t="shared" si="34"/>
        <v>298.2</v>
      </c>
      <c r="F1124" s="5">
        <f t="shared" si="35"/>
        <v>2010</v>
      </c>
      <c r="G1124" s="5"/>
      <c r="H1124" s="5"/>
    </row>
    <row r="1125" spans="1:8" x14ac:dyDescent="0.25">
      <c r="A1125" s="1">
        <v>40224</v>
      </c>
      <c r="B1125" t="s">
        <v>22</v>
      </c>
      <c r="C1125">
        <v>265</v>
      </c>
      <c r="D1125" s="3">
        <f>VLOOKUP(F1125,$H$5:$I$14,2,0)</f>
        <v>2.1</v>
      </c>
      <c r="E1125" s="3">
        <f t="shared" si="34"/>
        <v>556.5</v>
      </c>
      <c r="F1125" s="5">
        <f t="shared" si="35"/>
        <v>2010</v>
      </c>
      <c r="G1125" s="5"/>
      <c r="H1125" s="5"/>
    </row>
    <row r="1126" spans="1:8" x14ac:dyDescent="0.25">
      <c r="A1126" s="1">
        <v>40225</v>
      </c>
      <c r="B1126" t="s">
        <v>6</v>
      </c>
      <c r="C1126">
        <v>194</v>
      </c>
      <c r="D1126" s="3">
        <f>VLOOKUP(F1126,$H$5:$I$14,2,0)</f>
        <v>2.1</v>
      </c>
      <c r="E1126" s="3">
        <f t="shared" si="34"/>
        <v>407.40000000000003</v>
      </c>
      <c r="F1126" s="5">
        <f t="shared" si="35"/>
        <v>2010</v>
      </c>
      <c r="G1126" s="5"/>
      <c r="H1126" s="5"/>
    </row>
    <row r="1127" spans="1:8" x14ac:dyDescent="0.25">
      <c r="A1127" s="1">
        <v>40225</v>
      </c>
      <c r="B1127" t="s">
        <v>161</v>
      </c>
      <c r="C1127">
        <v>15</v>
      </c>
      <c r="D1127" s="3">
        <f>VLOOKUP(F1127,$H$5:$I$14,2,0)</f>
        <v>2.1</v>
      </c>
      <c r="E1127" s="3">
        <f t="shared" si="34"/>
        <v>31.5</v>
      </c>
      <c r="F1127" s="5">
        <f t="shared" si="35"/>
        <v>2010</v>
      </c>
      <c r="G1127" s="5"/>
      <c r="H1127" s="5"/>
    </row>
    <row r="1128" spans="1:8" x14ac:dyDescent="0.25">
      <c r="A1128" s="1">
        <v>40227</v>
      </c>
      <c r="B1128" t="s">
        <v>10</v>
      </c>
      <c r="C1128">
        <v>23</v>
      </c>
      <c r="D1128" s="3">
        <f>VLOOKUP(F1128,$H$5:$I$14,2,0)</f>
        <v>2.1</v>
      </c>
      <c r="E1128" s="3">
        <f t="shared" si="34"/>
        <v>48.300000000000004</v>
      </c>
      <c r="F1128" s="5">
        <f t="shared" si="35"/>
        <v>2010</v>
      </c>
      <c r="G1128" s="5"/>
      <c r="H1128" s="5"/>
    </row>
    <row r="1129" spans="1:8" x14ac:dyDescent="0.25">
      <c r="A1129" s="1">
        <v>40227</v>
      </c>
      <c r="B1129" t="s">
        <v>22</v>
      </c>
      <c r="C1129">
        <v>279</v>
      </c>
      <c r="D1129" s="3">
        <f>VLOOKUP(F1129,$H$5:$I$14,2,0)</f>
        <v>2.1</v>
      </c>
      <c r="E1129" s="3">
        <f t="shared" si="34"/>
        <v>585.9</v>
      </c>
      <c r="F1129" s="5">
        <f t="shared" si="35"/>
        <v>2010</v>
      </c>
      <c r="G1129" s="5"/>
      <c r="H1129" s="5"/>
    </row>
    <row r="1130" spans="1:8" x14ac:dyDescent="0.25">
      <c r="A1130" s="1">
        <v>40229</v>
      </c>
      <c r="B1130" t="s">
        <v>206</v>
      </c>
      <c r="C1130">
        <v>1</v>
      </c>
      <c r="D1130" s="3">
        <f>VLOOKUP(F1130,$H$5:$I$14,2,0)</f>
        <v>2.1</v>
      </c>
      <c r="E1130" s="3">
        <f t="shared" si="34"/>
        <v>2.1</v>
      </c>
      <c r="F1130" s="5">
        <f t="shared" si="35"/>
        <v>2010</v>
      </c>
      <c r="G1130" s="5"/>
      <c r="H1130" s="5"/>
    </row>
    <row r="1131" spans="1:8" x14ac:dyDescent="0.25">
      <c r="A1131" s="1">
        <v>40234</v>
      </c>
      <c r="B1131" t="s">
        <v>22</v>
      </c>
      <c r="C1131">
        <v>487</v>
      </c>
      <c r="D1131" s="3">
        <f>VLOOKUP(F1131,$H$5:$I$14,2,0)</f>
        <v>2.1</v>
      </c>
      <c r="E1131" s="3">
        <f t="shared" si="34"/>
        <v>1022.7</v>
      </c>
      <c r="F1131" s="5">
        <f t="shared" si="35"/>
        <v>2010</v>
      </c>
      <c r="G1131" s="5"/>
      <c r="H1131" s="5"/>
    </row>
    <row r="1132" spans="1:8" x14ac:dyDescent="0.25">
      <c r="A1132" s="1">
        <v>40234</v>
      </c>
      <c r="B1132" t="s">
        <v>7</v>
      </c>
      <c r="C1132">
        <v>395</v>
      </c>
      <c r="D1132" s="3">
        <f>VLOOKUP(F1132,$H$5:$I$14,2,0)</f>
        <v>2.1</v>
      </c>
      <c r="E1132" s="3">
        <f t="shared" si="34"/>
        <v>829.5</v>
      </c>
      <c r="F1132" s="5">
        <f t="shared" si="35"/>
        <v>2010</v>
      </c>
      <c r="G1132" s="5"/>
      <c r="H1132" s="5"/>
    </row>
    <row r="1133" spans="1:8" x14ac:dyDescent="0.25">
      <c r="A1133" s="1">
        <v>40236</v>
      </c>
      <c r="B1133" t="s">
        <v>71</v>
      </c>
      <c r="C1133">
        <v>91</v>
      </c>
      <c r="D1133" s="3">
        <f>VLOOKUP(F1133,$H$5:$I$14,2,0)</f>
        <v>2.1</v>
      </c>
      <c r="E1133" s="3">
        <f t="shared" si="34"/>
        <v>191.1</v>
      </c>
      <c r="F1133" s="5">
        <f t="shared" si="35"/>
        <v>2010</v>
      </c>
      <c r="G1133" s="5"/>
      <c r="H1133" s="5"/>
    </row>
    <row r="1134" spans="1:8" x14ac:dyDescent="0.25">
      <c r="A1134" s="1">
        <v>40236</v>
      </c>
      <c r="B1134" t="s">
        <v>25</v>
      </c>
      <c r="C1134">
        <v>39</v>
      </c>
      <c r="D1134" s="3">
        <f>VLOOKUP(F1134,$H$5:$I$14,2,0)</f>
        <v>2.1</v>
      </c>
      <c r="E1134" s="3">
        <f t="shared" si="34"/>
        <v>81.900000000000006</v>
      </c>
      <c r="F1134" s="5">
        <f t="shared" si="35"/>
        <v>2010</v>
      </c>
      <c r="G1134" s="5"/>
      <c r="H1134" s="5"/>
    </row>
    <row r="1135" spans="1:8" x14ac:dyDescent="0.25">
      <c r="A1135" s="1">
        <v>40236</v>
      </c>
      <c r="B1135" t="s">
        <v>22</v>
      </c>
      <c r="C1135">
        <v>312</v>
      </c>
      <c r="D1135" s="3">
        <f>VLOOKUP(F1135,$H$5:$I$14,2,0)</f>
        <v>2.1</v>
      </c>
      <c r="E1135" s="3">
        <f t="shared" si="34"/>
        <v>655.20000000000005</v>
      </c>
      <c r="F1135" s="5">
        <f t="shared" si="35"/>
        <v>2010</v>
      </c>
      <c r="G1135" s="5"/>
      <c r="H1135" s="5"/>
    </row>
    <row r="1136" spans="1:8" x14ac:dyDescent="0.25">
      <c r="A1136" s="1">
        <v>40237</v>
      </c>
      <c r="B1136" t="s">
        <v>207</v>
      </c>
      <c r="C1136">
        <v>20</v>
      </c>
      <c r="D1136" s="3">
        <f>VLOOKUP(F1136,$H$5:$I$14,2,0)</f>
        <v>2.1</v>
      </c>
      <c r="E1136" s="3">
        <f t="shared" si="34"/>
        <v>42</v>
      </c>
      <c r="F1136" s="5">
        <f t="shared" si="35"/>
        <v>2010</v>
      </c>
      <c r="G1136" s="5"/>
      <c r="H1136" s="5"/>
    </row>
    <row r="1137" spans="1:8" x14ac:dyDescent="0.25">
      <c r="A1137" s="1">
        <v>40240</v>
      </c>
      <c r="B1137" t="s">
        <v>28</v>
      </c>
      <c r="C1137">
        <v>35</v>
      </c>
      <c r="D1137" s="3">
        <f>VLOOKUP(F1137,$H$5:$I$14,2,0)</f>
        <v>2.1</v>
      </c>
      <c r="E1137" s="3">
        <f t="shared" si="34"/>
        <v>73.5</v>
      </c>
      <c r="F1137" s="5">
        <f t="shared" si="35"/>
        <v>2010</v>
      </c>
      <c r="G1137" s="5"/>
      <c r="H1137" s="5"/>
    </row>
    <row r="1138" spans="1:8" x14ac:dyDescent="0.25">
      <c r="A1138" s="1">
        <v>40242</v>
      </c>
      <c r="B1138" t="s">
        <v>203</v>
      </c>
      <c r="C1138">
        <v>20</v>
      </c>
      <c r="D1138" s="3">
        <f>VLOOKUP(F1138,$H$5:$I$14,2,0)</f>
        <v>2.1</v>
      </c>
      <c r="E1138" s="3">
        <f t="shared" si="34"/>
        <v>42</v>
      </c>
      <c r="F1138" s="5">
        <f t="shared" si="35"/>
        <v>2010</v>
      </c>
      <c r="G1138" s="5"/>
      <c r="H1138" s="5"/>
    </row>
    <row r="1139" spans="1:8" x14ac:dyDescent="0.25">
      <c r="A1139" s="1">
        <v>40245</v>
      </c>
      <c r="B1139" t="s">
        <v>30</v>
      </c>
      <c r="C1139">
        <v>125</v>
      </c>
      <c r="D1139" s="3">
        <f>VLOOKUP(F1139,$H$5:$I$14,2,0)</f>
        <v>2.1</v>
      </c>
      <c r="E1139" s="3">
        <f t="shared" si="34"/>
        <v>262.5</v>
      </c>
      <c r="F1139" s="5">
        <f t="shared" si="35"/>
        <v>2010</v>
      </c>
      <c r="G1139" s="5"/>
      <c r="H1139" s="5"/>
    </row>
    <row r="1140" spans="1:8" x14ac:dyDescent="0.25">
      <c r="A1140" s="1">
        <v>40245</v>
      </c>
      <c r="B1140" t="s">
        <v>45</v>
      </c>
      <c r="C1140">
        <v>396</v>
      </c>
      <c r="D1140" s="3">
        <f>VLOOKUP(F1140,$H$5:$I$14,2,0)</f>
        <v>2.1</v>
      </c>
      <c r="E1140" s="3">
        <f t="shared" si="34"/>
        <v>831.6</v>
      </c>
      <c r="F1140" s="5">
        <f t="shared" si="35"/>
        <v>2010</v>
      </c>
      <c r="G1140" s="5"/>
      <c r="H1140" s="5"/>
    </row>
    <row r="1141" spans="1:8" x14ac:dyDescent="0.25">
      <c r="A1141" s="1">
        <v>40246</v>
      </c>
      <c r="B1141" t="s">
        <v>208</v>
      </c>
      <c r="C1141">
        <v>7</v>
      </c>
      <c r="D1141" s="3">
        <f>VLOOKUP(F1141,$H$5:$I$14,2,0)</f>
        <v>2.1</v>
      </c>
      <c r="E1141" s="3">
        <f t="shared" si="34"/>
        <v>14.700000000000001</v>
      </c>
      <c r="F1141" s="5">
        <f t="shared" si="35"/>
        <v>2010</v>
      </c>
      <c r="G1141" s="5"/>
      <c r="H1141" s="5"/>
    </row>
    <row r="1142" spans="1:8" x14ac:dyDescent="0.25">
      <c r="A1142" s="1">
        <v>40247</v>
      </c>
      <c r="B1142" t="s">
        <v>78</v>
      </c>
      <c r="C1142">
        <v>59</v>
      </c>
      <c r="D1142" s="3">
        <f>VLOOKUP(F1142,$H$5:$I$14,2,0)</f>
        <v>2.1</v>
      </c>
      <c r="E1142" s="3">
        <f t="shared" si="34"/>
        <v>123.9</v>
      </c>
      <c r="F1142" s="5">
        <f t="shared" si="35"/>
        <v>2010</v>
      </c>
      <c r="G1142" s="5"/>
      <c r="H1142" s="5"/>
    </row>
    <row r="1143" spans="1:8" x14ac:dyDescent="0.25">
      <c r="A1143" s="1">
        <v>40250</v>
      </c>
      <c r="B1143" t="s">
        <v>14</v>
      </c>
      <c r="C1143">
        <v>417</v>
      </c>
      <c r="D1143" s="3">
        <f>VLOOKUP(F1143,$H$5:$I$14,2,0)</f>
        <v>2.1</v>
      </c>
      <c r="E1143" s="3">
        <f t="shared" si="34"/>
        <v>875.7</v>
      </c>
      <c r="F1143" s="5">
        <f t="shared" si="35"/>
        <v>2010</v>
      </c>
      <c r="G1143" s="5"/>
      <c r="H1143" s="5"/>
    </row>
    <row r="1144" spans="1:8" x14ac:dyDescent="0.25">
      <c r="A1144" s="1">
        <v>40250</v>
      </c>
      <c r="B1144" t="s">
        <v>45</v>
      </c>
      <c r="C1144">
        <v>115</v>
      </c>
      <c r="D1144" s="3">
        <f>VLOOKUP(F1144,$H$5:$I$14,2,0)</f>
        <v>2.1</v>
      </c>
      <c r="E1144" s="3">
        <f t="shared" si="34"/>
        <v>241.5</v>
      </c>
      <c r="F1144" s="5">
        <f t="shared" si="35"/>
        <v>2010</v>
      </c>
      <c r="G1144" s="5"/>
      <c r="H1144" s="5"/>
    </row>
    <row r="1145" spans="1:8" x14ac:dyDescent="0.25">
      <c r="A1145" s="1">
        <v>40253</v>
      </c>
      <c r="B1145" t="s">
        <v>54</v>
      </c>
      <c r="C1145">
        <v>6</v>
      </c>
      <c r="D1145" s="3">
        <f>VLOOKUP(F1145,$H$5:$I$14,2,0)</f>
        <v>2.1</v>
      </c>
      <c r="E1145" s="3">
        <f t="shared" si="34"/>
        <v>12.600000000000001</v>
      </c>
      <c r="F1145" s="5">
        <f t="shared" si="35"/>
        <v>2010</v>
      </c>
      <c r="G1145" s="5"/>
      <c r="H1145" s="5"/>
    </row>
    <row r="1146" spans="1:8" x14ac:dyDescent="0.25">
      <c r="A1146" s="1">
        <v>40254</v>
      </c>
      <c r="B1146" t="s">
        <v>19</v>
      </c>
      <c r="C1146">
        <v>69</v>
      </c>
      <c r="D1146" s="3">
        <f>VLOOKUP(F1146,$H$5:$I$14,2,0)</f>
        <v>2.1</v>
      </c>
      <c r="E1146" s="3">
        <f t="shared" si="34"/>
        <v>144.9</v>
      </c>
      <c r="F1146" s="5">
        <f t="shared" si="35"/>
        <v>2010</v>
      </c>
      <c r="G1146" s="5"/>
      <c r="H1146" s="5"/>
    </row>
    <row r="1147" spans="1:8" x14ac:dyDescent="0.25">
      <c r="A1147" s="1">
        <v>40256</v>
      </c>
      <c r="B1147" t="s">
        <v>12</v>
      </c>
      <c r="C1147">
        <v>58</v>
      </c>
      <c r="D1147" s="3">
        <f>VLOOKUP(F1147,$H$5:$I$14,2,0)</f>
        <v>2.1</v>
      </c>
      <c r="E1147" s="3">
        <f t="shared" si="34"/>
        <v>121.80000000000001</v>
      </c>
      <c r="F1147" s="5">
        <f t="shared" si="35"/>
        <v>2010</v>
      </c>
      <c r="G1147" s="5"/>
      <c r="H1147" s="5"/>
    </row>
    <row r="1148" spans="1:8" x14ac:dyDescent="0.25">
      <c r="A1148" s="1">
        <v>40256</v>
      </c>
      <c r="B1148" t="s">
        <v>25</v>
      </c>
      <c r="C1148">
        <v>159</v>
      </c>
      <c r="D1148" s="3">
        <f>VLOOKUP(F1148,$H$5:$I$14,2,0)</f>
        <v>2.1</v>
      </c>
      <c r="E1148" s="3">
        <f t="shared" si="34"/>
        <v>333.90000000000003</v>
      </c>
      <c r="F1148" s="5">
        <f t="shared" si="35"/>
        <v>2010</v>
      </c>
      <c r="G1148" s="5"/>
      <c r="H1148" s="5"/>
    </row>
    <row r="1149" spans="1:8" x14ac:dyDescent="0.25">
      <c r="A1149" s="1">
        <v>40258</v>
      </c>
      <c r="B1149" t="s">
        <v>209</v>
      </c>
      <c r="C1149">
        <v>6</v>
      </c>
      <c r="D1149" s="3">
        <f>VLOOKUP(F1149,$H$5:$I$14,2,0)</f>
        <v>2.1</v>
      </c>
      <c r="E1149" s="3">
        <f t="shared" si="34"/>
        <v>12.600000000000001</v>
      </c>
      <c r="F1149" s="5">
        <f t="shared" si="35"/>
        <v>2010</v>
      </c>
      <c r="G1149" s="5"/>
      <c r="H1149" s="5"/>
    </row>
    <row r="1150" spans="1:8" x14ac:dyDescent="0.25">
      <c r="A1150" s="1">
        <v>40259</v>
      </c>
      <c r="B1150" t="s">
        <v>12</v>
      </c>
      <c r="C1150">
        <v>103</v>
      </c>
      <c r="D1150" s="3">
        <f>VLOOKUP(F1150,$H$5:$I$14,2,0)</f>
        <v>2.1</v>
      </c>
      <c r="E1150" s="3">
        <f t="shared" si="34"/>
        <v>216.3</v>
      </c>
      <c r="F1150" s="5">
        <f t="shared" si="35"/>
        <v>2010</v>
      </c>
      <c r="G1150" s="5"/>
      <c r="H1150" s="5"/>
    </row>
    <row r="1151" spans="1:8" x14ac:dyDescent="0.25">
      <c r="A1151" s="1">
        <v>40263</v>
      </c>
      <c r="B1151" t="s">
        <v>7</v>
      </c>
      <c r="C1151">
        <v>155</v>
      </c>
      <c r="D1151" s="3">
        <f>VLOOKUP(F1151,$H$5:$I$14,2,0)</f>
        <v>2.1</v>
      </c>
      <c r="E1151" s="3">
        <f t="shared" si="34"/>
        <v>325.5</v>
      </c>
      <c r="F1151" s="5">
        <f t="shared" si="35"/>
        <v>2010</v>
      </c>
      <c r="G1151" s="5"/>
      <c r="H1151" s="5"/>
    </row>
    <row r="1152" spans="1:8" x14ac:dyDescent="0.25">
      <c r="A1152" s="1">
        <v>40263</v>
      </c>
      <c r="B1152" t="s">
        <v>81</v>
      </c>
      <c r="C1152">
        <v>10</v>
      </c>
      <c r="D1152" s="3">
        <f>VLOOKUP(F1152,$H$5:$I$14,2,0)</f>
        <v>2.1</v>
      </c>
      <c r="E1152" s="3">
        <f t="shared" si="34"/>
        <v>21</v>
      </c>
      <c r="F1152" s="5">
        <f t="shared" si="35"/>
        <v>2010</v>
      </c>
      <c r="G1152" s="5"/>
      <c r="H1152" s="5"/>
    </row>
    <row r="1153" spans="1:8" x14ac:dyDescent="0.25">
      <c r="A1153" s="1">
        <v>40265</v>
      </c>
      <c r="B1153" t="s">
        <v>28</v>
      </c>
      <c r="C1153">
        <v>158</v>
      </c>
      <c r="D1153" s="3">
        <f>VLOOKUP(F1153,$H$5:$I$14,2,0)</f>
        <v>2.1</v>
      </c>
      <c r="E1153" s="3">
        <f t="shared" si="34"/>
        <v>331.8</v>
      </c>
      <c r="F1153" s="5">
        <f t="shared" si="35"/>
        <v>2010</v>
      </c>
      <c r="G1153" s="5"/>
      <c r="H1153" s="5"/>
    </row>
    <row r="1154" spans="1:8" x14ac:dyDescent="0.25">
      <c r="A1154" s="1">
        <v>40267</v>
      </c>
      <c r="B1154" t="s">
        <v>55</v>
      </c>
      <c r="C1154">
        <v>146</v>
      </c>
      <c r="D1154" s="3">
        <f>VLOOKUP(F1154,$H$5:$I$14,2,0)</f>
        <v>2.1</v>
      </c>
      <c r="E1154" s="3">
        <f t="shared" ref="E1154:E1217" si="36">C1154*D1154</f>
        <v>306.60000000000002</v>
      </c>
      <c r="F1154" s="5">
        <f t="shared" si="35"/>
        <v>2010</v>
      </c>
      <c r="G1154" s="5"/>
      <c r="H1154" s="5"/>
    </row>
    <row r="1155" spans="1:8" x14ac:dyDescent="0.25">
      <c r="A1155" s="1">
        <v>40268</v>
      </c>
      <c r="B1155" t="s">
        <v>22</v>
      </c>
      <c r="C1155">
        <v>230</v>
      </c>
      <c r="D1155" s="3">
        <f>VLOOKUP(F1155,$H$5:$I$14,2,0)</f>
        <v>2.1</v>
      </c>
      <c r="E1155" s="3">
        <f t="shared" si="36"/>
        <v>483</v>
      </c>
      <c r="F1155" s="5">
        <f t="shared" ref="F1155:F1218" si="37">YEAR(A1155)</f>
        <v>2010</v>
      </c>
      <c r="G1155" s="5"/>
      <c r="H1155" s="5"/>
    </row>
    <row r="1156" spans="1:8" x14ac:dyDescent="0.25">
      <c r="A1156" s="1">
        <v>40270</v>
      </c>
      <c r="B1156" t="s">
        <v>39</v>
      </c>
      <c r="C1156">
        <v>143</v>
      </c>
      <c r="D1156" s="3">
        <f>VLOOKUP(F1156,$H$5:$I$14,2,0)</f>
        <v>2.1</v>
      </c>
      <c r="E1156" s="3">
        <f t="shared" si="36"/>
        <v>300.3</v>
      </c>
      <c r="F1156" s="5">
        <f t="shared" si="37"/>
        <v>2010</v>
      </c>
      <c r="G1156" s="5"/>
      <c r="H1156" s="5"/>
    </row>
    <row r="1157" spans="1:8" x14ac:dyDescent="0.25">
      <c r="A1157" s="1">
        <v>40270</v>
      </c>
      <c r="B1157" t="s">
        <v>61</v>
      </c>
      <c r="C1157">
        <v>167</v>
      </c>
      <c r="D1157" s="3">
        <f>VLOOKUP(F1157,$H$5:$I$14,2,0)</f>
        <v>2.1</v>
      </c>
      <c r="E1157" s="3">
        <f t="shared" si="36"/>
        <v>350.7</v>
      </c>
      <c r="F1157" s="5">
        <f t="shared" si="37"/>
        <v>2010</v>
      </c>
      <c r="G1157" s="5"/>
      <c r="H1157" s="5"/>
    </row>
    <row r="1158" spans="1:8" x14ac:dyDescent="0.25">
      <c r="A1158" s="1">
        <v>40270</v>
      </c>
      <c r="B1158" t="s">
        <v>52</v>
      </c>
      <c r="C1158">
        <v>119</v>
      </c>
      <c r="D1158" s="3">
        <f>VLOOKUP(F1158,$H$5:$I$14,2,0)</f>
        <v>2.1</v>
      </c>
      <c r="E1158" s="3">
        <f t="shared" si="36"/>
        <v>249.9</v>
      </c>
      <c r="F1158" s="5">
        <f t="shared" si="37"/>
        <v>2010</v>
      </c>
      <c r="G1158" s="5"/>
      <c r="H1158" s="5"/>
    </row>
    <row r="1159" spans="1:8" x14ac:dyDescent="0.25">
      <c r="A1159" s="1">
        <v>40272</v>
      </c>
      <c r="B1159" t="s">
        <v>14</v>
      </c>
      <c r="C1159">
        <v>400</v>
      </c>
      <c r="D1159" s="3">
        <f>VLOOKUP(F1159,$H$5:$I$14,2,0)</f>
        <v>2.1</v>
      </c>
      <c r="E1159" s="3">
        <f t="shared" si="36"/>
        <v>840</v>
      </c>
      <c r="F1159" s="5">
        <f t="shared" si="37"/>
        <v>2010</v>
      </c>
      <c r="G1159" s="5"/>
      <c r="H1159" s="5"/>
    </row>
    <row r="1160" spans="1:8" x14ac:dyDescent="0.25">
      <c r="A1160" s="1">
        <v>40274</v>
      </c>
      <c r="B1160" t="s">
        <v>37</v>
      </c>
      <c r="C1160">
        <v>172</v>
      </c>
      <c r="D1160" s="3">
        <f>VLOOKUP(F1160,$H$5:$I$14,2,0)</f>
        <v>2.1</v>
      </c>
      <c r="E1160" s="3">
        <f t="shared" si="36"/>
        <v>361.2</v>
      </c>
      <c r="F1160" s="5">
        <f t="shared" si="37"/>
        <v>2010</v>
      </c>
      <c r="G1160" s="5"/>
      <c r="H1160" s="5"/>
    </row>
    <row r="1161" spans="1:8" x14ac:dyDescent="0.25">
      <c r="A1161" s="1">
        <v>40275</v>
      </c>
      <c r="B1161" t="s">
        <v>98</v>
      </c>
      <c r="C1161">
        <v>19</v>
      </c>
      <c r="D1161" s="3">
        <f>VLOOKUP(F1161,$H$5:$I$14,2,0)</f>
        <v>2.1</v>
      </c>
      <c r="E1161" s="3">
        <f t="shared" si="36"/>
        <v>39.9</v>
      </c>
      <c r="F1161" s="5">
        <f t="shared" si="37"/>
        <v>2010</v>
      </c>
      <c r="G1161" s="5"/>
      <c r="H1161" s="5"/>
    </row>
    <row r="1162" spans="1:8" x14ac:dyDescent="0.25">
      <c r="A1162" s="1">
        <v>40277</v>
      </c>
      <c r="B1162" t="s">
        <v>7</v>
      </c>
      <c r="C1162">
        <v>116</v>
      </c>
      <c r="D1162" s="3">
        <f>VLOOKUP(F1162,$H$5:$I$14,2,0)</f>
        <v>2.1</v>
      </c>
      <c r="E1162" s="3">
        <f t="shared" si="36"/>
        <v>243.60000000000002</v>
      </c>
      <c r="F1162" s="5">
        <f t="shared" si="37"/>
        <v>2010</v>
      </c>
      <c r="G1162" s="5"/>
      <c r="H1162" s="5"/>
    </row>
    <row r="1163" spans="1:8" x14ac:dyDescent="0.25">
      <c r="A1163" s="1">
        <v>40279</v>
      </c>
      <c r="B1163" t="s">
        <v>22</v>
      </c>
      <c r="C1163">
        <v>143</v>
      </c>
      <c r="D1163" s="3">
        <f>VLOOKUP(F1163,$H$5:$I$14,2,0)</f>
        <v>2.1</v>
      </c>
      <c r="E1163" s="3">
        <f t="shared" si="36"/>
        <v>300.3</v>
      </c>
      <c r="F1163" s="5">
        <f t="shared" si="37"/>
        <v>2010</v>
      </c>
      <c r="G1163" s="5"/>
      <c r="H1163" s="5"/>
    </row>
    <row r="1164" spans="1:8" x14ac:dyDescent="0.25">
      <c r="A1164" s="1">
        <v>40280</v>
      </c>
      <c r="B1164" t="s">
        <v>9</v>
      </c>
      <c r="C1164">
        <v>222</v>
      </c>
      <c r="D1164" s="3">
        <f>VLOOKUP(F1164,$H$5:$I$14,2,0)</f>
        <v>2.1</v>
      </c>
      <c r="E1164" s="3">
        <f t="shared" si="36"/>
        <v>466.20000000000005</v>
      </c>
      <c r="F1164" s="5">
        <f t="shared" si="37"/>
        <v>2010</v>
      </c>
      <c r="G1164" s="5"/>
      <c r="H1164" s="5"/>
    </row>
    <row r="1165" spans="1:8" x14ac:dyDescent="0.25">
      <c r="A1165" s="1">
        <v>40282</v>
      </c>
      <c r="B1165" t="s">
        <v>9</v>
      </c>
      <c r="C1165">
        <v>352</v>
      </c>
      <c r="D1165" s="3">
        <f>VLOOKUP(F1165,$H$5:$I$14,2,0)</f>
        <v>2.1</v>
      </c>
      <c r="E1165" s="3">
        <f t="shared" si="36"/>
        <v>739.2</v>
      </c>
      <c r="F1165" s="5">
        <f t="shared" si="37"/>
        <v>2010</v>
      </c>
      <c r="G1165" s="5"/>
      <c r="H1165" s="5"/>
    </row>
    <row r="1166" spans="1:8" x14ac:dyDescent="0.25">
      <c r="A1166" s="1">
        <v>40282</v>
      </c>
      <c r="B1166" t="s">
        <v>52</v>
      </c>
      <c r="C1166">
        <v>69</v>
      </c>
      <c r="D1166" s="3">
        <f>VLOOKUP(F1166,$H$5:$I$14,2,0)</f>
        <v>2.1</v>
      </c>
      <c r="E1166" s="3">
        <f t="shared" si="36"/>
        <v>144.9</v>
      </c>
      <c r="F1166" s="5">
        <f t="shared" si="37"/>
        <v>2010</v>
      </c>
      <c r="G1166" s="5"/>
      <c r="H1166" s="5"/>
    </row>
    <row r="1167" spans="1:8" x14ac:dyDescent="0.25">
      <c r="A1167" s="1">
        <v>40283</v>
      </c>
      <c r="B1167" t="s">
        <v>45</v>
      </c>
      <c r="C1167">
        <v>182</v>
      </c>
      <c r="D1167" s="3">
        <f>VLOOKUP(F1167,$H$5:$I$14,2,0)</f>
        <v>2.1</v>
      </c>
      <c r="E1167" s="3">
        <f t="shared" si="36"/>
        <v>382.2</v>
      </c>
      <c r="F1167" s="5">
        <f t="shared" si="37"/>
        <v>2010</v>
      </c>
      <c r="G1167" s="5"/>
      <c r="H1167" s="5"/>
    </row>
    <row r="1168" spans="1:8" x14ac:dyDescent="0.25">
      <c r="A1168" s="1">
        <v>40285</v>
      </c>
      <c r="B1168" t="s">
        <v>9</v>
      </c>
      <c r="C1168">
        <v>182</v>
      </c>
      <c r="D1168" s="3">
        <f>VLOOKUP(F1168,$H$5:$I$14,2,0)</f>
        <v>2.1</v>
      </c>
      <c r="E1168" s="3">
        <f t="shared" si="36"/>
        <v>382.2</v>
      </c>
      <c r="F1168" s="5">
        <f t="shared" si="37"/>
        <v>2010</v>
      </c>
      <c r="G1168" s="5"/>
      <c r="H1168" s="5"/>
    </row>
    <row r="1169" spans="1:8" x14ac:dyDescent="0.25">
      <c r="A1169" s="1">
        <v>40285</v>
      </c>
      <c r="B1169" t="s">
        <v>52</v>
      </c>
      <c r="C1169">
        <v>165</v>
      </c>
      <c r="D1169" s="3">
        <f>VLOOKUP(F1169,$H$5:$I$14,2,0)</f>
        <v>2.1</v>
      </c>
      <c r="E1169" s="3">
        <f t="shared" si="36"/>
        <v>346.5</v>
      </c>
      <c r="F1169" s="5">
        <f t="shared" si="37"/>
        <v>2010</v>
      </c>
      <c r="G1169" s="5"/>
      <c r="H1169" s="5"/>
    </row>
    <row r="1170" spans="1:8" x14ac:dyDescent="0.25">
      <c r="A1170" s="1">
        <v>40286</v>
      </c>
      <c r="B1170" t="s">
        <v>40</v>
      </c>
      <c r="C1170">
        <v>18</v>
      </c>
      <c r="D1170" s="3">
        <f>VLOOKUP(F1170,$H$5:$I$14,2,0)</f>
        <v>2.1</v>
      </c>
      <c r="E1170" s="3">
        <f t="shared" si="36"/>
        <v>37.800000000000004</v>
      </c>
      <c r="F1170" s="5">
        <f t="shared" si="37"/>
        <v>2010</v>
      </c>
      <c r="G1170" s="5"/>
      <c r="H1170" s="5"/>
    </row>
    <row r="1171" spans="1:8" x14ac:dyDescent="0.25">
      <c r="A1171" s="1">
        <v>40286</v>
      </c>
      <c r="B1171" t="s">
        <v>210</v>
      </c>
      <c r="C1171">
        <v>2</v>
      </c>
      <c r="D1171" s="3">
        <f>VLOOKUP(F1171,$H$5:$I$14,2,0)</f>
        <v>2.1</v>
      </c>
      <c r="E1171" s="3">
        <f t="shared" si="36"/>
        <v>4.2</v>
      </c>
      <c r="F1171" s="5">
        <f t="shared" si="37"/>
        <v>2010</v>
      </c>
      <c r="G1171" s="5"/>
      <c r="H1171" s="5"/>
    </row>
    <row r="1172" spans="1:8" x14ac:dyDescent="0.25">
      <c r="A1172" s="1">
        <v>40287</v>
      </c>
      <c r="B1172" t="s">
        <v>184</v>
      </c>
      <c r="C1172">
        <v>15</v>
      </c>
      <c r="D1172" s="3">
        <f>VLOOKUP(F1172,$H$5:$I$14,2,0)</f>
        <v>2.1</v>
      </c>
      <c r="E1172" s="3">
        <f t="shared" si="36"/>
        <v>31.5</v>
      </c>
      <c r="F1172" s="5">
        <f t="shared" si="37"/>
        <v>2010</v>
      </c>
      <c r="G1172" s="5"/>
      <c r="H1172" s="5"/>
    </row>
    <row r="1173" spans="1:8" x14ac:dyDescent="0.25">
      <c r="A1173" s="1">
        <v>40288</v>
      </c>
      <c r="B1173" t="s">
        <v>211</v>
      </c>
      <c r="C1173">
        <v>19</v>
      </c>
      <c r="D1173" s="3">
        <f>VLOOKUP(F1173,$H$5:$I$14,2,0)</f>
        <v>2.1</v>
      </c>
      <c r="E1173" s="3">
        <f t="shared" si="36"/>
        <v>39.9</v>
      </c>
      <c r="F1173" s="5">
        <f t="shared" si="37"/>
        <v>2010</v>
      </c>
      <c r="G1173" s="5"/>
      <c r="H1173" s="5"/>
    </row>
    <row r="1174" spans="1:8" x14ac:dyDescent="0.25">
      <c r="A1174" s="1">
        <v>40289</v>
      </c>
      <c r="B1174" t="s">
        <v>37</v>
      </c>
      <c r="C1174">
        <v>66</v>
      </c>
      <c r="D1174" s="3">
        <f>VLOOKUP(F1174,$H$5:$I$14,2,0)</f>
        <v>2.1</v>
      </c>
      <c r="E1174" s="3">
        <f t="shared" si="36"/>
        <v>138.6</v>
      </c>
      <c r="F1174" s="5">
        <f t="shared" si="37"/>
        <v>2010</v>
      </c>
      <c r="G1174" s="5"/>
      <c r="H1174" s="5"/>
    </row>
    <row r="1175" spans="1:8" x14ac:dyDescent="0.25">
      <c r="A1175" s="1">
        <v>40289</v>
      </c>
      <c r="B1175" t="s">
        <v>170</v>
      </c>
      <c r="C1175">
        <v>12</v>
      </c>
      <c r="D1175" s="3">
        <f>VLOOKUP(F1175,$H$5:$I$14,2,0)</f>
        <v>2.1</v>
      </c>
      <c r="E1175" s="3">
        <f t="shared" si="36"/>
        <v>25.200000000000003</v>
      </c>
      <c r="F1175" s="5">
        <f t="shared" si="37"/>
        <v>2010</v>
      </c>
      <c r="G1175" s="5"/>
      <c r="H1175" s="5"/>
    </row>
    <row r="1176" spans="1:8" x14ac:dyDescent="0.25">
      <c r="A1176" s="1">
        <v>40290</v>
      </c>
      <c r="B1176" t="s">
        <v>118</v>
      </c>
      <c r="C1176">
        <v>19</v>
      </c>
      <c r="D1176" s="3">
        <f>VLOOKUP(F1176,$H$5:$I$14,2,0)</f>
        <v>2.1</v>
      </c>
      <c r="E1176" s="3">
        <f t="shared" si="36"/>
        <v>39.9</v>
      </c>
      <c r="F1176" s="5">
        <f t="shared" si="37"/>
        <v>2010</v>
      </c>
      <c r="G1176" s="5"/>
      <c r="H1176" s="5"/>
    </row>
    <row r="1177" spans="1:8" x14ac:dyDescent="0.25">
      <c r="A1177" s="1">
        <v>40290</v>
      </c>
      <c r="B1177" t="s">
        <v>23</v>
      </c>
      <c r="C1177">
        <v>96</v>
      </c>
      <c r="D1177" s="3">
        <f>VLOOKUP(F1177,$H$5:$I$14,2,0)</f>
        <v>2.1</v>
      </c>
      <c r="E1177" s="3">
        <f t="shared" si="36"/>
        <v>201.60000000000002</v>
      </c>
      <c r="F1177" s="5">
        <f t="shared" si="37"/>
        <v>2010</v>
      </c>
      <c r="G1177" s="5"/>
      <c r="H1177" s="5"/>
    </row>
    <row r="1178" spans="1:8" x14ac:dyDescent="0.25">
      <c r="A1178" s="1">
        <v>40293</v>
      </c>
      <c r="B1178" t="s">
        <v>9</v>
      </c>
      <c r="C1178">
        <v>240</v>
      </c>
      <c r="D1178" s="3">
        <f>VLOOKUP(F1178,$H$5:$I$14,2,0)</f>
        <v>2.1</v>
      </c>
      <c r="E1178" s="3">
        <f t="shared" si="36"/>
        <v>504</v>
      </c>
      <c r="F1178" s="5">
        <f t="shared" si="37"/>
        <v>2010</v>
      </c>
      <c r="G1178" s="5"/>
      <c r="H1178" s="5"/>
    </row>
    <row r="1179" spans="1:8" x14ac:dyDescent="0.25">
      <c r="A1179" s="1">
        <v>40295</v>
      </c>
      <c r="B1179" t="s">
        <v>28</v>
      </c>
      <c r="C1179">
        <v>57</v>
      </c>
      <c r="D1179" s="3">
        <f>VLOOKUP(F1179,$H$5:$I$14,2,0)</f>
        <v>2.1</v>
      </c>
      <c r="E1179" s="3">
        <f t="shared" si="36"/>
        <v>119.7</v>
      </c>
      <c r="F1179" s="5">
        <f t="shared" si="37"/>
        <v>2010</v>
      </c>
      <c r="G1179" s="5"/>
      <c r="H1179" s="5"/>
    </row>
    <row r="1180" spans="1:8" x14ac:dyDescent="0.25">
      <c r="A1180" s="1">
        <v>40299</v>
      </c>
      <c r="B1180" t="s">
        <v>14</v>
      </c>
      <c r="C1180">
        <v>475</v>
      </c>
      <c r="D1180" s="3">
        <f>VLOOKUP(F1180,$H$5:$I$14,2,0)</f>
        <v>2.1</v>
      </c>
      <c r="E1180" s="3">
        <f t="shared" si="36"/>
        <v>997.5</v>
      </c>
      <c r="F1180" s="5">
        <f t="shared" si="37"/>
        <v>2010</v>
      </c>
      <c r="G1180" s="5"/>
      <c r="H1180" s="5"/>
    </row>
    <row r="1181" spans="1:8" x14ac:dyDescent="0.25">
      <c r="A1181" s="1">
        <v>40300</v>
      </c>
      <c r="B1181" t="s">
        <v>7</v>
      </c>
      <c r="C1181">
        <v>162</v>
      </c>
      <c r="D1181" s="3">
        <f>VLOOKUP(F1181,$H$5:$I$14,2,0)</f>
        <v>2.1</v>
      </c>
      <c r="E1181" s="3">
        <f t="shared" si="36"/>
        <v>340.2</v>
      </c>
      <c r="F1181" s="5">
        <f t="shared" si="37"/>
        <v>2010</v>
      </c>
      <c r="G1181" s="5"/>
      <c r="H1181" s="5"/>
    </row>
    <row r="1182" spans="1:8" x14ac:dyDescent="0.25">
      <c r="A1182" s="1">
        <v>40302</v>
      </c>
      <c r="B1182" t="s">
        <v>7</v>
      </c>
      <c r="C1182">
        <v>150</v>
      </c>
      <c r="D1182" s="3">
        <f>VLOOKUP(F1182,$H$5:$I$14,2,0)</f>
        <v>2.1</v>
      </c>
      <c r="E1182" s="3">
        <f t="shared" si="36"/>
        <v>315</v>
      </c>
      <c r="F1182" s="5">
        <f t="shared" si="37"/>
        <v>2010</v>
      </c>
      <c r="G1182" s="5"/>
      <c r="H1182" s="5"/>
    </row>
    <row r="1183" spans="1:8" x14ac:dyDescent="0.25">
      <c r="A1183" s="1">
        <v>40303</v>
      </c>
      <c r="B1183" t="s">
        <v>50</v>
      </c>
      <c r="C1183">
        <v>139</v>
      </c>
      <c r="D1183" s="3">
        <f>VLOOKUP(F1183,$H$5:$I$14,2,0)</f>
        <v>2.1</v>
      </c>
      <c r="E1183" s="3">
        <f t="shared" si="36"/>
        <v>291.90000000000003</v>
      </c>
      <c r="F1183" s="5">
        <f t="shared" si="37"/>
        <v>2010</v>
      </c>
      <c r="G1183" s="5"/>
      <c r="H1183" s="5"/>
    </row>
    <row r="1184" spans="1:8" x14ac:dyDescent="0.25">
      <c r="A1184" s="1">
        <v>40305</v>
      </c>
      <c r="B1184" t="s">
        <v>19</v>
      </c>
      <c r="C1184">
        <v>183</v>
      </c>
      <c r="D1184" s="3">
        <f>VLOOKUP(F1184,$H$5:$I$14,2,0)</f>
        <v>2.1</v>
      </c>
      <c r="E1184" s="3">
        <f t="shared" si="36"/>
        <v>384.3</v>
      </c>
      <c r="F1184" s="5">
        <f t="shared" si="37"/>
        <v>2010</v>
      </c>
      <c r="G1184" s="5"/>
      <c r="H1184" s="5"/>
    </row>
    <row r="1185" spans="1:8" x14ac:dyDescent="0.25">
      <c r="A1185" s="1">
        <v>40315</v>
      </c>
      <c r="B1185" t="s">
        <v>7</v>
      </c>
      <c r="C1185">
        <v>214</v>
      </c>
      <c r="D1185" s="3">
        <f>VLOOKUP(F1185,$H$5:$I$14,2,0)</f>
        <v>2.1</v>
      </c>
      <c r="E1185" s="3">
        <f t="shared" si="36"/>
        <v>449.40000000000003</v>
      </c>
      <c r="F1185" s="5">
        <f t="shared" si="37"/>
        <v>2010</v>
      </c>
      <c r="G1185" s="5"/>
      <c r="H1185" s="5"/>
    </row>
    <row r="1186" spans="1:8" x14ac:dyDescent="0.25">
      <c r="A1186" s="1">
        <v>40318</v>
      </c>
      <c r="B1186" t="s">
        <v>175</v>
      </c>
      <c r="C1186">
        <v>14</v>
      </c>
      <c r="D1186" s="3">
        <f>VLOOKUP(F1186,$H$5:$I$14,2,0)</f>
        <v>2.1</v>
      </c>
      <c r="E1186" s="3">
        <f t="shared" si="36"/>
        <v>29.400000000000002</v>
      </c>
      <c r="F1186" s="5">
        <f t="shared" si="37"/>
        <v>2010</v>
      </c>
      <c r="G1186" s="5"/>
      <c r="H1186" s="5"/>
    </row>
    <row r="1187" spans="1:8" x14ac:dyDescent="0.25">
      <c r="A1187" s="1">
        <v>40319</v>
      </c>
      <c r="B1187" t="s">
        <v>195</v>
      </c>
      <c r="C1187">
        <v>2</v>
      </c>
      <c r="D1187" s="3">
        <f>VLOOKUP(F1187,$H$5:$I$14,2,0)</f>
        <v>2.1</v>
      </c>
      <c r="E1187" s="3">
        <f t="shared" si="36"/>
        <v>4.2</v>
      </c>
      <c r="F1187" s="5">
        <f t="shared" si="37"/>
        <v>2010</v>
      </c>
      <c r="G1187" s="5"/>
      <c r="H1187" s="5"/>
    </row>
    <row r="1188" spans="1:8" x14ac:dyDescent="0.25">
      <c r="A1188" s="1">
        <v>40320</v>
      </c>
      <c r="B1188" t="s">
        <v>22</v>
      </c>
      <c r="C1188">
        <v>383</v>
      </c>
      <c r="D1188" s="3">
        <f>VLOOKUP(F1188,$H$5:$I$14,2,0)</f>
        <v>2.1</v>
      </c>
      <c r="E1188" s="3">
        <f t="shared" si="36"/>
        <v>804.30000000000007</v>
      </c>
      <c r="F1188" s="5">
        <f t="shared" si="37"/>
        <v>2010</v>
      </c>
      <c r="G1188" s="5"/>
      <c r="H1188" s="5"/>
    </row>
    <row r="1189" spans="1:8" x14ac:dyDescent="0.25">
      <c r="A1189" s="1">
        <v>40321</v>
      </c>
      <c r="B1189" t="s">
        <v>0</v>
      </c>
      <c r="C1189">
        <v>14</v>
      </c>
      <c r="D1189" s="3">
        <f>VLOOKUP(F1189,$H$5:$I$14,2,0)</f>
        <v>2.1</v>
      </c>
      <c r="E1189" s="3">
        <f t="shared" si="36"/>
        <v>29.400000000000002</v>
      </c>
      <c r="F1189" s="5">
        <f t="shared" si="37"/>
        <v>2010</v>
      </c>
      <c r="G1189" s="5"/>
      <c r="H1189" s="5"/>
    </row>
    <row r="1190" spans="1:8" x14ac:dyDescent="0.25">
      <c r="A1190" s="1">
        <v>40321</v>
      </c>
      <c r="B1190" t="s">
        <v>52</v>
      </c>
      <c r="C1190">
        <v>127</v>
      </c>
      <c r="D1190" s="3">
        <f>VLOOKUP(F1190,$H$5:$I$14,2,0)</f>
        <v>2.1</v>
      </c>
      <c r="E1190" s="3">
        <f t="shared" si="36"/>
        <v>266.7</v>
      </c>
      <c r="F1190" s="5">
        <f t="shared" si="37"/>
        <v>2010</v>
      </c>
      <c r="G1190" s="5"/>
      <c r="H1190" s="5"/>
    </row>
    <row r="1191" spans="1:8" x14ac:dyDescent="0.25">
      <c r="A1191" s="1">
        <v>40322</v>
      </c>
      <c r="B1191" t="s">
        <v>30</v>
      </c>
      <c r="C1191">
        <v>179</v>
      </c>
      <c r="D1191" s="3">
        <f>VLOOKUP(F1191,$H$5:$I$14,2,0)</f>
        <v>2.1</v>
      </c>
      <c r="E1191" s="3">
        <f t="shared" si="36"/>
        <v>375.90000000000003</v>
      </c>
      <c r="F1191" s="5">
        <f t="shared" si="37"/>
        <v>2010</v>
      </c>
      <c r="G1191" s="5"/>
      <c r="H1191" s="5"/>
    </row>
    <row r="1192" spans="1:8" x14ac:dyDescent="0.25">
      <c r="A1192" s="1">
        <v>40323</v>
      </c>
      <c r="B1192" t="s">
        <v>23</v>
      </c>
      <c r="C1192">
        <v>74</v>
      </c>
      <c r="D1192" s="3">
        <f>VLOOKUP(F1192,$H$5:$I$14,2,0)</f>
        <v>2.1</v>
      </c>
      <c r="E1192" s="3">
        <f t="shared" si="36"/>
        <v>155.4</v>
      </c>
      <c r="F1192" s="5">
        <f t="shared" si="37"/>
        <v>2010</v>
      </c>
      <c r="G1192" s="5"/>
      <c r="H1192" s="5"/>
    </row>
    <row r="1193" spans="1:8" x14ac:dyDescent="0.25">
      <c r="A1193" s="1">
        <v>40323</v>
      </c>
      <c r="B1193" t="s">
        <v>50</v>
      </c>
      <c r="C1193">
        <v>311</v>
      </c>
      <c r="D1193" s="3">
        <f>VLOOKUP(F1193,$H$5:$I$14,2,0)</f>
        <v>2.1</v>
      </c>
      <c r="E1193" s="3">
        <f t="shared" si="36"/>
        <v>653.1</v>
      </c>
      <c r="F1193" s="5">
        <f t="shared" si="37"/>
        <v>2010</v>
      </c>
      <c r="G1193" s="5"/>
      <c r="H1193" s="5"/>
    </row>
    <row r="1194" spans="1:8" x14ac:dyDescent="0.25">
      <c r="A1194" s="1">
        <v>40327</v>
      </c>
      <c r="B1194" t="s">
        <v>66</v>
      </c>
      <c r="C1194">
        <v>190</v>
      </c>
      <c r="D1194" s="3">
        <f>VLOOKUP(F1194,$H$5:$I$14,2,0)</f>
        <v>2.1</v>
      </c>
      <c r="E1194" s="3">
        <f t="shared" si="36"/>
        <v>399</v>
      </c>
      <c r="F1194" s="5">
        <f t="shared" si="37"/>
        <v>2010</v>
      </c>
      <c r="G1194" s="5"/>
      <c r="H1194" s="5"/>
    </row>
    <row r="1195" spans="1:8" x14ac:dyDescent="0.25">
      <c r="A1195" s="1">
        <v>40329</v>
      </c>
      <c r="B1195" t="s">
        <v>31</v>
      </c>
      <c r="C1195">
        <v>67</v>
      </c>
      <c r="D1195" s="3">
        <f>VLOOKUP(F1195,$H$5:$I$14,2,0)</f>
        <v>2.1</v>
      </c>
      <c r="E1195" s="3">
        <f t="shared" si="36"/>
        <v>140.70000000000002</v>
      </c>
      <c r="F1195" s="5">
        <f t="shared" si="37"/>
        <v>2010</v>
      </c>
      <c r="G1195" s="5"/>
      <c r="H1195" s="5"/>
    </row>
    <row r="1196" spans="1:8" x14ac:dyDescent="0.25">
      <c r="A1196" s="1">
        <v>40331</v>
      </c>
      <c r="B1196" t="s">
        <v>7</v>
      </c>
      <c r="C1196">
        <v>331</v>
      </c>
      <c r="D1196" s="3">
        <f>VLOOKUP(F1196,$H$5:$I$14,2,0)</f>
        <v>2.1</v>
      </c>
      <c r="E1196" s="3">
        <f t="shared" si="36"/>
        <v>695.1</v>
      </c>
      <c r="F1196" s="5">
        <f t="shared" si="37"/>
        <v>2010</v>
      </c>
      <c r="G1196" s="5"/>
      <c r="H1196" s="5"/>
    </row>
    <row r="1197" spans="1:8" x14ac:dyDescent="0.25">
      <c r="A1197" s="1">
        <v>40331</v>
      </c>
      <c r="B1197" t="s">
        <v>39</v>
      </c>
      <c r="C1197">
        <v>114</v>
      </c>
      <c r="D1197" s="3">
        <f>VLOOKUP(F1197,$H$5:$I$14,2,0)</f>
        <v>2.1</v>
      </c>
      <c r="E1197" s="3">
        <f t="shared" si="36"/>
        <v>239.4</v>
      </c>
      <c r="F1197" s="5">
        <f t="shared" si="37"/>
        <v>2010</v>
      </c>
      <c r="G1197" s="5"/>
      <c r="H1197" s="5"/>
    </row>
    <row r="1198" spans="1:8" x14ac:dyDescent="0.25">
      <c r="A1198" s="1">
        <v>40332</v>
      </c>
      <c r="B1198" t="s">
        <v>52</v>
      </c>
      <c r="C1198">
        <v>79</v>
      </c>
      <c r="D1198" s="3">
        <f>VLOOKUP(F1198,$H$5:$I$14,2,0)</f>
        <v>2.1</v>
      </c>
      <c r="E1198" s="3">
        <f t="shared" si="36"/>
        <v>165.9</v>
      </c>
      <c r="F1198" s="5">
        <f t="shared" si="37"/>
        <v>2010</v>
      </c>
      <c r="G1198" s="5"/>
      <c r="H1198" s="5"/>
    </row>
    <row r="1199" spans="1:8" x14ac:dyDescent="0.25">
      <c r="A1199" s="1">
        <v>40333</v>
      </c>
      <c r="B1199" t="s">
        <v>71</v>
      </c>
      <c r="C1199">
        <v>22</v>
      </c>
      <c r="D1199" s="3">
        <f>VLOOKUP(F1199,$H$5:$I$14,2,0)</f>
        <v>2.1</v>
      </c>
      <c r="E1199" s="3">
        <f t="shared" si="36"/>
        <v>46.2</v>
      </c>
      <c r="F1199" s="5">
        <f t="shared" si="37"/>
        <v>2010</v>
      </c>
      <c r="G1199" s="5"/>
      <c r="H1199" s="5"/>
    </row>
    <row r="1200" spans="1:8" x14ac:dyDescent="0.25">
      <c r="A1200" s="1">
        <v>40333</v>
      </c>
      <c r="B1200" t="s">
        <v>92</v>
      </c>
      <c r="C1200">
        <v>5</v>
      </c>
      <c r="D1200" s="3">
        <f>VLOOKUP(F1200,$H$5:$I$14,2,0)</f>
        <v>2.1</v>
      </c>
      <c r="E1200" s="3">
        <f t="shared" si="36"/>
        <v>10.5</v>
      </c>
      <c r="F1200" s="5">
        <f t="shared" si="37"/>
        <v>2010</v>
      </c>
      <c r="G1200" s="5"/>
      <c r="H1200" s="5"/>
    </row>
    <row r="1201" spans="1:8" x14ac:dyDescent="0.25">
      <c r="A1201" s="1">
        <v>40336</v>
      </c>
      <c r="B1201" t="s">
        <v>72</v>
      </c>
      <c r="C1201">
        <v>17</v>
      </c>
      <c r="D1201" s="3">
        <f>VLOOKUP(F1201,$H$5:$I$14,2,0)</f>
        <v>2.1</v>
      </c>
      <c r="E1201" s="3">
        <f t="shared" si="36"/>
        <v>35.700000000000003</v>
      </c>
      <c r="F1201" s="5">
        <f t="shared" si="37"/>
        <v>2010</v>
      </c>
      <c r="G1201" s="5"/>
      <c r="H1201" s="5"/>
    </row>
    <row r="1202" spans="1:8" x14ac:dyDescent="0.25">
      <c r="A1202" s="1">
        <v>40337</v>
      </c>
      <c r="B1202" t="s">
        <v>45</v>
      </c>
      <c r="C1202">
        <v>344</v>
      </c>
      <c r="D1202" s="3">
        <f>VLOOKUP(F1202,$H$5:$I$14,2,0)</f>
        <v>2.1</v>
      </c>
      <c r="E1202" s="3">
        <f t="shared" si="36"/>
        <v>722.4</v>
      </c>
      <c r="F1202" s="5">
        <f t="shared" si="37"/>
        <v>2010</v>
      </c>
      <c r="G1202" s="5"/>
      <c r="H1202" s="5"/>
    </row>
    <row r="1203" spans="1:8" x14ac:dyDescent="0.25">
      <c r="A1203" s="1">
        <v>40337</v>
      </c>
      <c r="B1203" t="s">
        <v>14</v>
      </c>
      <c r="C1203">
        <v>329</v>
      </c>
      <c r="D1203" s="3">
        <f>VLOOKUP(F1203,$H$5:$I$14,2,0)</f>
        <v>2.1</v>
      </c>
      <c r="E1203" s="3">
        <f t="shared" si="36"/>
        <v>690.9</v>
      </c>
      <c r="F1203" s="5">
        <f t="shared" si="37"/>
        <v>2010</v>
      </c>
      <c r="G1203" s="5"/>
      <c r="H1203" s="5"/>
    </row>
    <row r="1204" spans="1:8" x14ac:dyDescent="0.25">
      <c r="A1204" s="1">
        <v>40337</v>
      </c>
      <c r="B1204" t="s">
        <v>112</v>
      </c>
      <c r="C1204">
        <v>10</v>
      </c>
      <c r="D1204" s="3">
        <f>VLOOKUP(F1204,$H$5:$I$14,2,0)</f>
        <v>2.1</v>
      </c>
      <c r="E1204" s="3">
        <f t="shared" si="36"/>
        <v>21</v>
      </c>
      <c r="F1204" s="5">
        <f t="shared" si="37"/>
        <v>2010</v>
      </c>
      <c r="G1204" s="5"/>
      <c r="H1204" s="5"/>
    </row>
    <row r="1205" spans="1:8" x14ac:dyDescent="0.25">
      <c r="A1205" s="1">
        <v>40341</v>
      </c>
      <c r="B1205" t="s">
        <v>30</v>
      </c>
      <c r="C1205">
        <v>105</v>
      </c>
      <c r="D1205" s="3">
        <f>VLOOKUP(F1205,$H$5:$I$14,2,0)</f>
        <v>2.1</v>
      </c>
      <c r="E1205" s="3">
        <f t="shared" si="36"/>
        <v>220.5</v>
      </c>
      <c r="F1205" s="5">
        <f t="shared" si="37"/>
        <v>2010</v>
      </c>
      <c r="G1205" s="5"/>
      <c r="H1205" s="5"/>
    </row>
    <row r="1206" spans="1:8" x14ac:dyDescent="0.25">
      <c r="A1206" s="1">
        <v>40342</v>
      </c>
      <c r="B1206" t="s">
        <v>69</v>
      </c>
      <c r="C1206">
        <v>26</v>
      </c>
      <c r="D1206" s="3">
        <f>VLOOKUP(F1206,$H$5:$I$14,2,0)</f>
        <v>2.1</v>
      </c>
      <c r="E1206" s="3">
        <f t="shared" si="36"/>
        <v>54.6</v>
      </c>
      <c r="F1206" s="5">
        <f t="shared" si="37"/>
        <v>2010</v>
      </c>
      <c r="G1206" s="5"/>
      <c r="H1206" s="5"/>
    </row>
    <row r="1207" spans="1:8" x14ac:dyDescent="0.25">
      <c r="A1207" s="1">
        <v>40343</v>
      </c>
      <c r="B1207" t="s">
        <v>39</v>
      </c>
      <c r="C1207">
        <v>121</v>
      </c>
      <c r="D1207" s="3">
        <f>VLOOKUP(F1207,$H$5:$I$14,2,0)</f>
        <v>2.1</v>
      </c>
      <c r="E1207" s="3">
        <f t="shared" si="36"/>
        <v>254.10000000000002</v>
      </c>
      <c r="F1207" s="5">
        <f t="shared" si="37"/>
        <v>2010</v>
      </c>
      <c r="G1207" s="5"/>
      <c r="H1207" s="5"/>
    </row>
    <row r="1208" spans="1:8" x14ac:dyDescent="0.25">
      <c r="A1208" s="1">
        <v>40345</v>
      </c>
      <c r="B1208" t="s">
        <v>8</v>
      </c>
      <c r="C1208">
        <v>174</v>
      </c>
      <c r="D1208" s="3">
        <f>VLOOKUP(F1208,$H$5:$I$14,2,0)</f>
        <v>2.1</v>
      </c>
      <c r="E1208" s="3">
        <f t="shared" si="36"/>
        <v>365.40000000000003</v>
      </c>
      <c r="F1208" s="5">
        <f t="shared" si="37"/>
        <v>2010</v>
      </c>
      <c r="G1208" s="5"/>
      <c r="H1208" s="5"/>
    </row>
    <row r="1209" spans="1:8" x14ac:dyDescent="0.25">
      <c r="A1209" s="1">
        <v>40346</v>
      </c>
      <c r="B1209" t="s">
        <v>14</v>
      </c>
      <c r="C1209">
        <v>233</v>
      </c>
      <c r="D1209" s="3">
        <f>VLOOKUP(F1209,$H$5:$I$14,2,0)</f>
        <v>2.1</v>
      </c>
      <c r="E1209" s="3">
        <f t="shared" si="36"/>
        <v>489.3</v>
      </c>
      <c r="F1209" s="5">
        <f t="shared" si="37"/>
        <v>2010</v>
      </c>
      <c r="G1209" s="5"/>
      <c r="H1209" s="5"/>
    </row>
    <row r="1210" spans="1:8" x14ac:dyDescent="0.25">
      <c r="A1210" s="1">
        <v>40347</v>
      </c>
      <c r="B1210" t="s">
        <v>10</v>
      </c>
      <c r="C1210">
        <v>117</v>
      </c>
      <c r="D1210" s="3">
        <f>VLOOKUP(F1210,$H$5:$I$14,2,0)</f>
        <v>2.1</v>
      </c>
      <c r="E1210" s="3">
        <f t="shared" si="36"/>
        <v>245.70000000000002</v>
      </c>
      <c r="F1210" s="5">
        <f t="shared" si="37"/>
        <v>2010</v>
      </c>
      <c r="G1210" s="5"/>
      <c r="H1210" s="5"/>
    </row>
    <row r="1211" spans="1:8" x14ac:dyDescent="0.25">
      <c r="A1211" s="1">
        <v>40348</v>
      </c>
      <c r="B1211" t="s">
        <v>72</v>
      </c>
      <c r="C1211">
        <v>11</v>
      </c>
      <c r="D1211" s="3">
        <f>VLOOKUP(F1211,$H$5:$I$14,2,0)</f>
        <v>2.1</v>
      </c>
      <c r="E1211" s="3">
        <f t="shared" si="36"/>
        <v>23.1</v>
      </c>
      <c r="F1211" s="5">
        <f t="shared" si="37"/>
        <v>2010</v>
      </c>
      <c r="G1211" s="5"/>
      <c r="H1211" s="5"/>
    </row>
    <row r="1212" spans="1:8" x14ac:dyDescent="0.25">
      <c r="A1212" s="1">
        <v>40348</v>
      </c>
      <c r="B1212" t="s">
        <v>212</v>
      </c>
      <c r="C1212">
        <v>18</v>
      </c>
      <c r="D1212" s="3">
        <f>VLOOKUP(F1212,$H$5:$I$14,2,0)</f>
        <v>2.1</v>
      </c>
      <c r="E1212" s="3">
        <f t="shared" si="36"/>
        <v>37.800000000000004</v>
      </c>
      <c r="F1212" s="5">
        <f t="shared" si="37"/>
        <v>2010</v>
      </c>
      <c r="G1212" s="5"/>
      <c r="H1212" s="5"/>
    </row>
    <row r="1213" spans="1:8" x14ac:dyDescent="0.25">
      <c r="A1213" s="1">
        <v>40348</v>
      </c>
      <c r="B1213" t="s">
        <v>45</v>
      </c>
      <c r="C1213">
        <v>332</v>
      </c>
      <c r="D1213" s="3">
        <f>VLOOKUP(F1213,$H$5:$I$14,2,0)</f>
        <v>2.1</v>
      </c>
      <c r="E1213" s="3">
        <f t="shared" si="36"/>
        <v>697.2</v>
      </c>
      <c r="F1213" s="5">
        <f t="shared" si="37"/>
        <v>2010</v>
      </c>
      <c r="G1213" s="5"/>
      <c r="H1213" s="5"/>
    </row>
    <row r="1214" spans="1:8" x14ac:dyDescent="0.25">
      <c r="A1214" s="1">
        <v>40349</v>
      </c>
      <c r="B1214" t="s">
        <v>156</v>
      </c>
      <c r="C1214">
        <v>6</v>
      </c>
      <c r="D1214" s="3">
        <f>VLOOKUP(F1214,$H$5:$I$14,2,0)</f>
        <v>2.1</v>
      </c>
      <c r="E1214" s="3">
        <f t="shared" si="36"/>
        <v>12.600000000000001</v>
      </c>
      <c r="F1214" s="5">
        <f t="shared" si="37"/>
        <v>2010</v>
      </c>
      <c r="G1214" s="5"/>
      <c r="H1214" s="5"/>
    </row>
    <row r="1215" spans="1:8" x14ac:dyDescent="0.25">
      <c r="A1215" s="1">
        <v>40350</v>
      </c>
      <c r="B1215" t="s">
        <v>102</v>
      </c>
      <c r="C1215">
        <v>260</v>
      </c>
      <c r="D1215" s="3">
        <f>VLOOKUP(F1215,$H$5:$I$14,2,0)</f>
        <v>2.1</v>
      </c>
      <c r="E1215" s="3">
        <f t="shared" si="36"/>
        <v>546</v>
      </c>
      <c r="F1215" s="5">
        <f t="shared" si="37"/>
        <v>2010</v>
      </c>
      <c r="G1215" s="5"/>
      <c r="H1215" s="5"/>
    </row>
    <row r="1216" spans="1:8" x14ac:dyDescent="0.25">
      <c r="A1216" s="1">
        <v>40350</v>
      </c>
      <c r="B1216" t="s">
        <v>80</v>
      </c>
      <c r="C1216">
        <v>22</v>
      </c>
      <c r="D1216" s="3">
        <f>VLOOKUP(F1216,$H$5:$I$14,2,0)</f>
        <v>2.1</v>
      </c>
      <c r="E1216" s="3">
        <f t="shared" si="36"/>
        <v>46.2</v>
      </c>
      <c r="F1216" s="5">
        <f t="shared" si="37"/>
        <v>2010</v>
      </c>
      <c r="G1216" s="5"/>
      <c r="H1216" s="5"/>
    </row>
    <row r="1217" spans="1:8" x14ac:dyDescent="0.25">
      <c r="A1217" s="1">
        <v>40352</v>
      </c>
      <c r="B1217" t="s">
        <v>129</v>
      </c>
      <c r="C1217">
        <v>9</v>
      </c>
      <c r="D1217" s="3">
        <f>VLOOKUP(F1217,$H$5:$I$14,2,0)</f>
        <v>2.1</v>
      </c>
      <c r="E1217" s="3">
        <f t="shared" si="36"/>
        <v>18.900000000000002</v>
      </c>
      <c r="F1217" s="5">
        <f t="shared" si="37"/>
        <v>2010</v>
      </c>
      <c r="G1217" s="5"/>
      <c r="H1217" s="5"/>
    </row>
    <row r="1218" spans="1:8" x14ac:dyDescent="0.25">
      <c r="A1218" s="1">
        <v>40353</v>
      </c>
      <c r="B1218" t="s">
        <v>66</v>
      </c>
      <c r="C1218">
        <v>79</v>
      </c>
      <c r="D1218" s="3">
        <f>VLOOKUP(F1218,$H$5:$I$14,2,0)</f>
        <v>2.1</v>
      </c>
      <c r="E1218" s="3">
        <f t="shared" ref="E1218:E1281" si="38">C1218*D1218</f>
        <v>165.9</v>
      </c>
      <c r="F1218" s="5">
        <f t="shared" si="37"/>
        <v>2010</v>
      </c>
      <c r="G1218" s="5"/>
      <c r="H1218" s="5"/>
    </row>
    <row r="1219" spans="1:8" x14ac:dyDescent="0.25">
      <c r="A1219" s="1">
        <v>40355</v>
      </c>
      <c r="B1219" t="s">
        <v>45</v>
      </c>
      <c r="C1219">
        <v>480</v>
      </c>
      <c r="D1219" s="3">
        <f>VLOOKUP(F1219,$H$5:$I$14,2,0)</f>
        <v>2.1</v>
      </c>
      <c r="E1219" s="3">
        <f t="shared" si="38"/>
        <v>1008</v>
      </c>
      <c r="F1219" s="5">
        <f t="shared" ref="F1219:F1282" si="39">YEAR(A1219)</f>
        <v>2010</v>
      </c>
      <c r="G1219" s="5"/>
      <c r="H1219" s="5"/>
    </row>
    <row r="1220" spans="1:8" x14ac:dyDescent="0.25">
      <c r="A1220" s="1">
        <v>40360</v>
      </c>
      <c r="B1220" t="s">
        <v>9</v>
      </c>
      <c r="C1220">
        <v>154</v>
      </c>
      <c r="D1220" s="3">
        <f>VLOOKUP(F1220,$H$5:$I$14,2,0)</f>
        <v>2.1</v>
      </c>
      <c r="E1220" s="3">
        <f t="shared" si="38"/>
        <v>323.40000000000003</v>
      </c>
      <c r="F1220" s="5">
        <f t="shared" si="39"/>
        <v>2010</v>
      </c>
      <c r="G1220" s="5"/>
      <c r="H1220" s="5"/>
    </row>
    <row r="1221" spans="1:8" x14ac:dyDescent="0.25">
      <c r="A1221" s="1">
        <v>40360</v>
      </c>
      <c r="B1221" t="s">
        <v>35</v>
      </c>
      <c r="C1221">
        <v>170</v>
      </c>
      <c r="D1221" s="3">
        <f>VLOOKUP(F1221,$H$5:$I$14,2,0)</f>
        <v>2.1</v>
      </c>
      <c r="E1221" s="3">
        <f t="shared" si="38"/>
        <v>357</v>
      </c>
      <c r="F1221" s="5">
        <f t="shared" si="39"/>
        <v>2010</v>
      </c>
      <c r="G1221" s="5"/>
      <c r="H1221" s="5"/>
    </row>
    <row r="1222" spans="1:8" x14ac:dyDescent="0.25">
      <c r="A1222" s="1">
        <v>40361</v>
      </c>
      <c r="B1222" t="s">
        <v>213</v>
      </c>
      <c r="C1222">
        <v>13</v>
      </c>
      <c r="D1222" s="3">
        <f>VLOOKUP(F1222,$H$5:$I$14,2,0)</f>
        <v>2.1</v>
      </c>
      <c r="E1222" s="3">
        <f t="shared" si="38"/>
        <v>27.3</v>
      </c>
      <c r="F1222" s="5">
        <f t="shared" si="39"/>
        <v>2010</v>
      </c>
      <c r="G1222" s="5"/>
      <c r="H1222" s="5"/>
    </row>
    <row r="1223" spans="1:8" x14ac:dyDescent="0.25">
      <c r="A1223" s="1">
        <v>40364</v>
      </c>
      <c r="B1223" t="s">
        <v>18</v>
      </c>
      <c r="C1223">
        <v>29</v>
      </c>
      <c r="D1223" s="3">
        <f>VLOOKUP(F1223,$H$5:$I$14,2,0)</f>
        <v>2.1</v>
      </c>
      <c r="E1223" s="3">
        <f t="shared" si="38"/>
        <v>60.900000000000006</v>
      </c>
      <c r="F1223" s="5">
        <f t="shared" si="39"/>
        <v>2010</v>
      </c>
      <c r="G1223" s="5"/>
      <c r="H1223" s="5"/>
    </row>
    <row r="1224" spans="1:8" x14ac:dyDescent="0.25">
      <c r="A1224" s="1">
        <v>40366</v>
      </c>
      <c r="B1224" t="s">
        <v>19</v>
      </c>
      <c r="C1224">
        <v>80</v>
      </c>
      <c r="D1224" s="3">
        <f>VLOOKUP(F1224,$H$5:$I$14,2,0)</f>
        <v>2.1</v>
      </c>
      <c r="E1224" s="3">
        <f t="shared" si="38"/>
        <v>168</v>
      </c>
      <c r="F1224" s="5">
        <f t="shared" si="39"/>
        <v>2010</v>
      </c>
      <c r="G1224" s="5"/>
      <c r="H1224" s="5"/>
    </row>
    <row r="1225" spans="1:8" x14ac:dyDescent="0.25">
      <c r="A1225" s="1">
        <v>40370</v>
      </c>
      <c r="B1225" t="s">
        <v>176</v>
      </c>
      <c r="C1225">
        <v>20</v>
      </c>
      <c r="D1225" s="3">
        <f>VLOOKUP(F1225,$H$5:$I$14,2,0)</f>
        <v>2.1</v>
      </c>
      <c r="E1225" s="3">
        <f t="shared" si="38"/>
        <v>42</v>
      </c>
      <c r="F1225" s="5">
        <f t="shared" si="39"/>
        <v>2010</v>
      </c>
      <c r="G1225" s="5"/>
      <c r="H1225" s="5"/>
    </row>
    <row r="1226" spans="1:8" x14ac:dyDescent="0.25">
      <c r="A1226" s="1">
        <v>40370</v>
      </c>
      <c r="B1226" t="s">
        <v>9</v>
      </c>
      <c r="C1226">
        <v>401</v>
      </c>
      <c r="D1226" s="3">
        <f>VLOOKUP(F1226,$H$5:$I$14,2,0)</f>
        <v>2.1</v>
      </c>
      <c r="E1226" s="3">
        <f t="shared" si="38"/>
        <v>842.1</v>
      </c>
      <c r="F1226" s="5">
        <f t="shared" si="39"/>
        <v>2010</v>
      </c>
      <c r="G1226" s="5"/>
      <c r="H1226" s="5"/>
    </row>
    <row r="1227" spans="1:8" x14ac:dyDescent="0.25">
      <c r="A1227" s="1">
        <v>40372</v>
      </c>
      <c r="B1227" t="s">
        <v>39</v>
      </c>
      <c r="C1227">
        <v>134</v>
      </c>
      <c r="D1227" s="3">
        <f>VLOOKUP(F1227,$H$5:$I$14,2,0)</f>
        <v>2.1</v>
      </c>
      <c r="E1227" s="3">
        <f t="shared" si="38"/>
        <v>281.40000000000003</v>
      </c>
      <c r="F1227" s="5">
        <f t="shared" si="39"/>
        <v>2010</v>
      </c>
      <c r="G1227" s="5"/>
      <c r="H1227" s="5"/>
    </row>
    <row r="1228" spans="1:8" x14ac:dyDescent="0.25">
      <c r="A1228" s="1">
        <v>40374</v>
      </c>
      <c r="B1228" t="s">
        <v>37</v>
      </c>
      <c r="C1228">
        <v>107</v>
      </c>
      <c r="D1228" s="3">
        <f>VLOOKUP(F1228,$H$5:$I$14,2,0)</f>
        <v>2.1</v>
      </c>
      <c r="E1228" s="3">
        <f t="shared" si="38"/>
        <v>224.70000000000002</v>
      </c>
      <c r="F1228" s="5">
        <f t="shared" si="39"/>
        <v>2010</v>
      </c>
      <c r="G1228" s="5"/>
      <c r="H1228" s="5"/>
    </row>
    <row r="1229" spans="1:8" x14ac:dyDescent="0.25">
      <c r="A1229" s="1">
        <v>40379</v>
      </c>
      <c r="B1229" t="s">
        <v>10</v>
      </c>
      <c r="C1229">
        <v>30</v>
      </c>
      <c r="D1229" s="3">
        <f>VLOOKUP(F1229,$H$5:$I$14,2,0)</f>
        <v>2.1</v>
      </c>
      <c r="E1229" s="3">
        <f t="shared" si="38"/>
        <v>63</v>
      </c>
      <c r="F1229" s="5">
        <f t="shared" si="39"/>
        <v>2010</v>
      </c>
      <c r="G1229" s="5"/>
      <c r="H1229" s="5"/>
    </row>
    <row r="1230" spans="1:8" x14ac:dyDescent="0.25">
      <c r="A1230" s="1">
        <v>40381</v>
      </c>
      <c r="B1230" t="s">
        <v>24</v>
      </c>
      <c r="C1230">
        <v>138</v>
      </c>
      <c r="D1230" s="3">
        <f>VLOOKUP(F1230,$H$5:$I$14,2,0)</f>
        <v>2.1</v>
      </c>
      <c r="E1230" s="3">
        <f t="shared" si="38"/>
        <v>289.8</v>
      </c>
      <c r="F1230" s="5">
        <f t="shared" si="39"/>
        <v>2010</v>
      </c>
      <c r="G1230" s="5"/>
      <c r="H1230" s="5"/>
    </row>
    <row r="1231" spans="1:8" x14ac:dyDescent="0.25">
      <c r="A1231" s="1">
        <v>40382</v>
      </c>
      <c r="B1231" t="s">
        <v>22</v>
      </c>
      <c r="C1231">
        <v>404</v>
      </c>
      <c r="D1231" s="3">
        <f>VLOOKUP(F1231,$H$5:$I$14,2,0)</f>
        <v>2.1</v>
      </c>
      <c r="E1231" s="3">
        <f t="shared" si="38"/>
        <v>848.40000000000009</v>
      </c>
      <c r="F1231" s="5">
        <f t="shared" si="39"/>
        <v>2010</v>
      </c>
      <c r="G1231" s="5"/>
      <c r="H1231" s="5"/>
    </row>
    <row r="1232" spans="1:8" x14ac:dyDescent="0.25">
      <c r="A1232" s="1">
        <v>40386</v>
      </c>
      <c r="B1232" t="s">
        <v>37</v>
      </c>
      <c r="C1232">
        <v>117</v>
      </c>
      <c r="D1232" s="3">
        <f>VLOOKUP(F1232,$H$5:$I$14,2,0)</f>
        <v>2.1</v>
      </c>
      <c r="E1232" s="3">
        <f t="shared" si="38"/>
        <v>245.70000000000002</v>
      </c>
      <c r="F1232" s="5">
        <f t="shared" si="39"/>
        <v>2010</v>
      </c>
      <c r="G1232" s="5"/>
      <c r="H1232" s="5"/>
    </row>
    <row r="1233" spans="1:8" x14ac:dyDescent="0.25">
      <c r="A1233" s="1">
        <v>40389</v>
      </c>
      <c r="B1233" t="s">
        <v>9</v>
      </c>
      <c r="C1233">
        <v>124</v>
      </c>
      <c r="D1233" s="3">
        <f>VLOOKUP(F1233,$H$5:$I$14,2,0)</f>
        <v>2.1</v>
      </c>
      <c r="E1233" s="3">
        <f t="shared" si="38"/>
        <v>260.40000000000003</v>
      </c>
      <c r="F1233" s="5">
        <f t="shared" si="39"/>
        <v>2010</v>
      </c>
      <c r="G1233" s="5"/>
      <c r="H1233" s="5"/>
    </row>
    <row r="1234" spans="1:8" x14ac:dyDescent="0.25">
      <c r="A1234" s="1">
        <v>40390</v>
      </c>
      <c r="B1234" t="s">
        <v>52</v>
      </c>
      <c r="C1234">
        <v>155</v>
      </c>
      <c r="D1234" s="3">
        <f>VLOOKUP(F1234,$H$5:$I$14,2,0)</f>
        <v>2.1</v>
      </c>
      <c r="E1234" s="3">
        <f t="shared" si="38"/>
        <v>325.5</v>
      </c>
      <c r="F1234" s="5">
        <f t="shared" si="39"/>
        <v>2010</v>
      </c>
      <c r="G1234" s="5"/>
      <c r="H1234" s="5"/>
    </row>
    <row r="1235" spans="1:8" x14ac:dyDescent="0.25">
      <c r="A1235" s="1">
        <v>40391</v>
      </c>
      <c r="B1235" t="s">
        <v>28</v>
      </c>
      <c r="C1235">
        <v>161</v>
      </c>
      <c r="D1235" s="3">
        <f>VLOOKUP(F1235,$H$5:$I$14,2,0)</f>
        <v>2.1</v>
      </c>
      <c r="E1235" s="3">
        <f t="shared" si="38"/>
        <v>338.1</v>
      </c>
      <c r="F1235" s="5">
        <f t="shared" si="39"/>
        <v>2010</v>
      </c>
      <c r="G1235" s="5"/>
      <c r="H1235" s="5"/>
    </row>
    <row r="1236" spans="1:8" x14ac:dyDescent="0.25">
      <c r="A1236" s="1">
        <v>40395</v>
      </c>
      <c r="B1236" t="s">
        <v>12</v>
      </c>
      <c r="C1236">
        <v>80</v>
      </c>
      <c r="D1236" s="3">
        <f>VLOOKUP(F1236,$H$5:$I$14,2,0)</f>
        <v>2.1</v>
      </c>
      <c r="E1236" s="3">
        <f t="shared" si="38"/>
        <v>168</v>
      </c>
      <c r="F1236" s="5">
        <f t="shared" si="39"/>
        <v>2010</v>
      </c>
      <c r="G1236" s="5"/>
      <c r="H1236" s="5"/>
    </row>
    <row r="1237" spans="1:8" x14ac:dyDescent="0.25">
      <c r="A1237" s="1">
        <v>40395</v>
      </c>
      <c r="B1237" t="s">
        <v>172</v>
      </c>
      <c r="C1237">
        <v>9</v>
      </c>
      <c r="D1237" s="3">
        <f>VLOOKUP(F1237,$H$5:$I$14,2,0)</f>
        <v>2.1</v>
      </c>
      <c r="E1237" s="3">
        <f t="shared" si="38"/>
        <v>18.900000000000002</v>
      </c>
      <c r="F1237" s="5">
        <f t="shared" si="39"/>
        <v>2010</v>
      </c>
      <c r="G1237" s="5"/>
      <c r="H1237" s="5"/>
    </row>
    <row r="1238" spans="1:8" x14ac:dyDescent="0.25">
      <c r="A1238" s="1">
        <v>40396</v>
      </c>
      <c r="B1238" t="s">
        <v>12</v>
      </c>
      <c r="C1238">
        <v>160</v>
      </c>
      <c r="D1238" s="3">
        <f>VLOOKUP(F1238,$H$5:$I$14,2,0)</f>
        <v>2.1</v>
      </c>
      <c r="E1238" s="3">
        <f t="shared" si="38"/>
        <v>336</v>
      </c>
      <c r="F1238" s="5">
        <f t="shared" si="39"/>
        <v>2010</v>
      </c>
      <c r="G1238" s="5"/>
      <c r="H1238" s="5"/>
    </row>
    <row r="1239" spans="1:8" x14ac:dyDescent="0.25">
      <c r="A1239" s="1">
        <v>40399</v>
      </c>
      <c r="B1239" t="s">
        <v>113</v>
      </c>
      <c r="C1239">
        <v>18</v>
      </c>
      <c r="D1239" s="3">
        <f>VLOOKUP(F1239,$H$5:$I$14,2,0)</f>
        <v>2.1</v>
      </c>
      <c r="E1239" s="3">
        <f t="shared" si="38"/>
        <v>37.800000000000004</v>
      </c>
      <c r="F1239" s="5">
        <f t="shared" si="39"/>
        <v>2010</v>
      </c>
      <c r="G1239" s="5"/>
      <c r="H1239" s="5"/>
    </row>
    <row r="1240" spans="1:8" x14ac:dyDescent="0.25">
      <c r="A1240" s="1">
        <v>40401</v>
      </c>
      <c r="B1240" t="s">
        <v>10</v>
      </c>
      <c r="C1240">
        <v>150</v>
      </c>
      <c r="D1240" s="3">
        <f>VLOOKUP(F1240,$H$5:$I$14,2,0)</f>
        <v>2.1</v>
      </c>
      <c r="E1240" s="3">
        <f t="shared" si="38"/>
        <v>315</v>
      </c>
      <c r="F1240" s="5">
        <f t="shared" si="39"/>
        <v>2010</v>
      </c>
      <c r="G1240" s="5"/>
      <c r="H1240" s="5"/>
    </row>
    <row r="1241" spans="1:8" x14ac:dyDescent="0.25">
      <c r="A1241" s="1">
        <v>40405</v>
      </c>
      <c r="B1241" t="s">
        <v>214</v>
      </c>
      <c r="C1241">
        <v>16</v>
      </c>
      <c r="D1241" s="3">
        <f>VLOOKUP(F1241,$H$5:$I$14,2,0)</f>
        <v>2.1</v>
      </c>
      <c r="E1241" s="3">
        <f t="shared" si="38"/>
        <v>33.6</v>
      </c>
      <c r="F1241" s="5">
        <f t="shared" si="39"/>
        <v>2010</v>
      </c>
      <c r="G1241" s="5"/>
      <c r="H1241" s="5"/>
    </row>
    <row r="1242" spans="1:8" x14ac:dyDescent="0.25">
      <c r="A1242" s="1">
        <v>40412</v>
      </c>
      <c r="B1242" t="s">
        <v>69</v>
      </c>
      <c r="C1242">
        <v>158</v>
      </c>
      <c r="D1242" s="3">
        <f>VLOOKUP(F1242,$H$5:$I$14,2,0)</f>
        <v>2.1</v>
      </c>
      <c r="E1242" s="3">
        <f t="shared" si="38"/>
        <v>331.8</v>
      </c>
      <c r="F1242" s="5">
        <f t="shared" si="39"/>
        <v>2010</v>
      </c>
      <c r="G1242" s="5"/>
      <c r="H1242" s="5"/>
    </row>
    <row r="1243" spans="1:8" x14ac:dyDescent="0.25">
      <c r="A1243" s="1">
        <v>40414</v>
      </c>
      <c r="B1243" t="s">
        <v>61</v>
      </c>
      <c r="C1243">
        <v>29</v>
      </c>
      <c r="D1243" s="3">
        <f>VLOOKUP(F1243,$H$5:$I$14,2,0)</f>
        <v>2.1</v>
      </c>
      <c r="E1243" s="3">
        <f t="shared" si="38"/>
        <v>60.900000000000006</v>
      </c>
      <c r="F1243" s="5">
        <f t="shared" si="39"/>
        <v>2010</v>
      </c>
      <c r="G1243" s="5"/>
      <c r="H1243" s="5"/>
    </row>
    <row r="1244" spans="1:8" x14ac:dyDescent="0.25">
      <c r="A1244" s="1">
        <v>40423</v>
      </c>
      <c r="B1244" t="s">
        <v>106</v>
      </c>
      <c r="C1244">
        <v>6</v>
      </c>
      <c r="D1244" s="3">
        <f>VLOOKUP(F1244,$H$5:$I$14,2,0)</f>
        <v>2.1</v>
      </c>
      <c r="E1244" s="3">
        <f t="shared" si="38"/>
        <v>12.600000000000001</v>
      </c>
      <c r="F1244" s="5">
        <f t="shared" si="39"/>
        <v>2010</v>
      </c>
      <c r="G1244" s="5"/>
      <c r="H1244" s="5"/>
    </row>
    <row r="1245" spans="1:8" x14ac:dyDescent="0.25">
      <c r="A1245" s="1">
        <v>40423</v>
      </c>
      <c r="B1245" t="s">
        <v>9</v>
      </c>
      <c r="C1245">
        <v>489</v>
      </c>
      <c r="D1245" s="3">
        <f>VLOOKUP(F1245,$H$5:$I$14,2,0)</f>
        <v>2.1</v>
      </c>
      <c r="E1245" s="3">
        <f t="shared" si="38"/>
        <v>1026.9000000000001</v>
      </c>
      <c r="F1245" s="5">
        <f t="shared" si="39"/>
        <v>2010</v>
      </c>
      <c r="G1245" s="5"/>
      <c r="H1245" s="5"/>
    </row>
    <row r="1246" spans="1:8" x14ac:dyDescent="0.25">
      <c r="A1246" s="1">
        <v>40425</v>
      </c>
      <c r="B1246" t="s">
        <v>35</v>
      </c>
      <c r="C1246">
        <v>200</v>
      </c>
      <c r="D1246" s="3">
        <f>VLOOKUP(F1246,$H$5:$I$14,2,0)</f>
        <v>2.1</v>
      </c>
      <c r="E1246" s="3">
        <f t="shared" si="38"/>
        <v>420</v>
      </c>
      <c r="F1246" s="5">
        <f t="shared" si="39"/>
        <v>2010</v>
      </c>
      <c r="G1246" s="5"/>
      <c r="H1246" s="5"/>
    </row>
    <row r="1247" spans="1:8" x14ac:dyDescent="0.25">
      <c r="A1247" s="1">
        <v>40427</v>
      </c>
      <c r="B1247" t="s">
        <v>10</v>
      </c>
      <c r="C1247">
        <v>28</v>
      </c>
      <c r="D1247" s="3">
        <f>VLOOKUP(F1247,$H$5:$I$14,2,0)</f>
        <v>2.1</v>
      </c>
      <c r="E1247" s="3">
        <f t="shared" si="38"/>
        <v>58.800000000000004</v>
      </c>
      <c r="F1247" s="5">
        <f t="shared" si="39"/>
        <v>2010</v>
      </c>
      <c r="G1247" s="5"/>
      <c r="H1247" s="5"/>
    </row>
    <row r="1248" spans="1:8" x14ac:dyDescent="0.25">
      <c r="A1248" s="1">
        <v>40431</v>
      </c>
      <c r="B1248" t="s">
        <v>10</v>
      </c>
      <c r="C1248">
        <v>28</v>
      </c>
      <c r="D1248" s="3">
        <f>VLOOKUP(F1248,$H$5:$I$14,2,0)</f>
        <v>2.1</v>
      </c>
      <c r="E1248" s="3">
        <f t="shared" si="38"/>
        <v>58.800000000000004</v>
      </c>
      <c r="F1248" s="5">
        <f t="shared" si="39"/>
        <v>2010</v>
      </c>
      <c r="G1248" s="5"/>
      <c r="H1248" s="5"/>
    </row>
    <row r="1249" spans="1:8" x14ac:dyDescent="0.25">
      <c r="A1249" s="1">
        <v>40432</v>
      </c>
      <c r="B1249" t="s">
        <v>9</v>
      </c>
      <c r="C1249">
        <v>297</v>
      </c>
      <c r="D1249" s="3">
        <f>VLOOKUP(F1249,$H$5:$I$14,2,0)</f>
        <v>2.1</v>
      </c>
      <c r="E1249" s="3">
        <f t="shared" si="38"/>
        <v>623.70000000000005</v>
      </c>
      <c r="F1249" s="5">
        <f t="shared" si="39"/>
        <v>2010</v>
      </c>
      <c r="G1249" s="5"/>
      <c r="H1249" s="5"/>
    </row>
    <row r="1250" spans="1:8" x14ac:dyDescent="0.25">
      <c r="A1250" s="1">
        <v>40434</v>
      </c>
      <c r="B1250" t="s">
        <v>17</v>
      </c>
      <c r="C1250">
        <v>227</v>
      </c>
      <c r="D1250" s="3">
        <f>VLOOKUP(F1250,$H$5:$I$14,2,0)</f>
        <v>2.1</v>
      </c>
      <c r="E1250" s="3">
        <f t="shared" si="38"/>
        <v>476.70000000000005</v>
      </c>
      <c r="F1250" s="5">
        <f t="shared" si="39"/>
        <v>2010</v>
      </c>
      <c r="G1250" s="5"/>
      <c r="H1250" s="5"/>
    </row>
    <row r="1251" spans="1:8" x14ac:dyDescent="0.25">
      <c r="A1251" s="1">
        <v>40434</v>
      </c>
      <c r="B1251" t="s">
        <v>140</v>
      </c>
      <c r="C1251">
        <v>14</v>
      </c>
      <c r="D1251" s="3">
        <f>VLOOKUP(F1251,$H$5:$I$14,2,0)</f>
        <v>2.1</v>
      </c>
      <c r="E1251" s="3">
        <f t="shared" si="38"/>
        <v>29.400000000000002</v>
      </c>
      <c r="F1251" s="5">
        <f t="shared" si="39"/>
        <v>2010</v>
      </c>
      <c r="G1251" s="5"/>
      <c r="H1251" s="5"/>
    </row>
    <row r="1252" spans="1:8" x14ac:dyDescent="0.25">
      <c r="A1252" s="1">
        <v>40437</v>
      </c>
      <c r="B1252" t="s">
        <v>98</v>
      </c>
      <c r="C1252">
        <v>20</v>
      </c>
      <c r="D1252" s="3">
        <f>VLOOKUP(F1252,$H$5:$I$14,2,0)</f>
        <v>2.1</v>
      </c>
      <c r="E1252" s="3">
        <f t="shared" si="38"/>
        <v>42</v>
      </c>
      <c r="F1252" s="5">
        <f t="shared" si="39"/>
        <v>2010</v>
      </c>
      <c r="G1252" s="5"/>
      <c r="H1252" s="5"/>
    </row>
    <row r="1253" spans="1:8" x14ac:dyDescent="0.25">
      <c r="A1253" s="1">
        <v>40439</v>
      </c>
      <c r="B1253" t="s">
        <v>63</v>
      </c>
      <c r="C1253">
        <v>194</v>
      </c>
      <c r="D1253" s="3">
        <f>VLOOKUP(F1253,$H$5:$I$14,2,0)</f>
        <v>2.1</v>
      </c>
      <c r="E1253" s="3">
        <f t="shared" si="38"/>
        <v>407.40000000000003</v>
      </c>
      <c r="F1253" s="5">
        <f t="shared" si="39"/>
        <v>2010</v>
      </c>
      <c r="G1253" s="5"/>
      <c r="H1253" s="5"/>
    </row>
    <row r="1254" spans="1:8" x14ac:dyDescent="0.25">
      <c r="A1254" s="1">
        <v>40439</v>
      </c>
      <c r="B1254" t="s">
        <v>35</v>
      </c>
      <c r="C1254">
        <v>58</v>
      </c>
      <c r="D1254" s="3">
        <f>VLOOKUP(F1254,$H$5:$I$14,2,0)</f>
        <v>2.1</v>
      </c>
      <c r="E1254" s="3">
        <f t="shared" si="38"/>
        <v>121.80000000000001</v>
      </c>
      <c r="F1254" s="5">
        <f t="shared" si="39"/>
        <v>2010</v>
      </c>
      <c r="G1254" s="5"/>
      <c r="H1254" s="5"/>
    </row>
    <row r="1255" spans="1:8" x14ac:dyDescent="0.25">
      <c r="A1255" s="1">
        <v>40440</v>
      </c>
      <c r="B1255" t="s">
        <v>66</v>
      </c>
      <c r="C1255">
        <v>30</v>
      </c>
      <c r="D1255" s="3">
        <f>VLOOKUP(F1255,$H$5:$I$14,2,0)</f>
        <v>2.1</v>
      </c>
      <c r="E1255" s="3">
        <f t="shared" si="38"/>
        <v>63</v>
      </c>
      <c r="F1255" s="5">
        <f t="shared" si="39"/>
        <v>2010</v>
      </c>
      <c r="G1255" s="5"/>
      <c r="H1255" s="5"/>
    </row>
    <row r="1256" spans="1:8" x14ac:dyDescent="0.25">
      <c r="A1256" s="1">
        <v>40440</v>
      </c>
      <c r="B1256" t="s">
        <v>17</v>
      </c>
      <c r="C1256">
        <v>159</v>
      </c>
      <c r="D1256" s="3">
        <f>VLOOKUP(F1256,$H$5:$I$14,2,0)</f>
        <v>2.1</v>
      </c>
      <c r="E1256" s="3">
        <f t="shared" si="38"/>
        <v>333.90000000000003</v>
      </c>
      <c r="F1256" s="5">
        <f t="shared" si="39"/>
        <v>2010</v>
      </c>
      <c r="G1256" s="5"/>
      <c r="H1256" s="5"/>
    </row>
    <row r="1257" spans="1:8" x14ac:dyDescent="0.25">
      <c r="A1257" s="1">
        <v>40443</v>
      </c>
      <c r="B1257" t="s">
        <v>22</v>
      </c>
      <c r="C1257">
        <v>279</v>
      </c>
      <c r="D1257" s="3">
        <f>VLOOKUP(F1257,$H$5:$I$14,2,0)</f>
        <v>2.1</v>
      </c>
      <c r="E1257" s="3">
        <f t="shared" si="38"/>
        <v>585.9</v>
      </c>
      <c r="F1257" s="5">
        <f t="shared" si="39"/>
        <v>2010</v>
      </c>
      <c r="G1257" s="5"/>
      <c r="H1257" s="5"/>
    </row>
    <row r="1258" spans="1:8" x14ac:dyDescent="0.25">
      <c r="A1258" s="1">
        <v>40444</v>
      </c>
      <c r="B1258" t="s">
        <v>26</v>
      </c>
      <c r="C1258">
        <v>38</v>
      </c>
      <c r="D1258" s="3">
        <f>VLOOKUP(F1258,$H$5:$I$14,2,0)</f>
        <v>2.1</v>
      </c>
      <c r="E1258" s="3">
        <f t="shared" si="38"/>
        <v>79.8</v>
      </c>
      <c r="F1258" s="5">
        <f t="shared" si="39"/>
        <v>2010</v>
      </c>
      <c r="G1258" s="5"/>
      <c r="H1258" s="5"/>
    </row>
    <row r="1259" spans="1:8" x14ac:dyDescent="0.25">
      <c r="A1259" s="1">
        <v>40446</v>
      </c>
      <c r="B1259" t="s">
        <v>36</v>
      </c>
      <c r="C1259">
        <v>7</v>
      </c>
      <c r="D1259" s="3">
        <f>VLOOKUP(F1259,$H$5:$I$14,2,0)</f>
        <v>2.1</v>
      </c>
      <c r="E1259" s="3">
        <f t="shared" si="38"/>
        <v>14.700000000000001</v>
      </c>
      <c r="F1259" s="5">
        <f t="shared" si="39"/>
        <v>2010</v>
      </c>
      <c r="G1259" s="5"/>
      <c r="H1259" s="5"/>
    </row>
    <row r="1260" spans="1:8" x14ac:dyDescent="0.25">
      <c r="A1260" s="1">
        <v>40447</v>
      </c>
      <c r="B1260" t="s">
        <v>22</v>
      </c>
      <c r="C1260">
        <v>154</v>
      </c>
      <c r="D1260" s="3">
        <f>VLOOKUP(F1260,$H$5:$I$14,2,0)</f>
        <v>2.1</v>
      </c>
      <c r="E1260" s="3">
        <f t="shared" si="38"/>
        <v>323.40000000000003</v>
      </c>
      <c r="F1260" s="5">
        <f t="shared" si="39"/>
        <v>2010</v>
      </c>
      <c r="G1260" s="5"/>
      <c r="H1260" s="5"/>
    </row>
    <row r="1261" spans="1:8" x14ac:dyDescent="0.25">
      <c r="A1261" s="1">
        <v>40447</v>
      </c>
      <c r="B1261" t="s">
        <v>50</v>
      </c>
      <c r="C1261">
        <v>274</v>
      </c>
      <c r="D1261" s="3">
        <f>VLOOKUP(F1261,$H$5:$I$14,2,0)</f>
        <v>2.1</v>
      </c>
      <c r="E1261" s="3">
        <f t="shared" si="38"/>
        <v>575.4</v>
      </c>
      <c r="F1261" s="5">
        <f t="shared" si="39"/>
        <v>2010</v>
      </c>
      <c r="G1261" s="5"/>
      <c r="H1261" s="5"/>
    </row>
    <row r="1262" spans="1:8" x14ac:dyDescent="0.25">
      <c r="A1262" s="1">
        <v>40448</v>
      </c>
      <c r="B1262" t="s">
        <v>14</v>
      </c>
      <c r="C1262">
        <v>219</v>
      </c>
      <c r="D1262" s="3">
        <f>VLOOKUP(F1262,$H$5:$I$14,2,0)</f>
        <v>2.1</v>
      </c>
      <c r="E1262" s="3">
        <f t="shared" si="38"/>
        <v>459.90000000000003</v>
      </c>
      <c r="F1262" s="5">
        <f t="shared" si="39"/>
        <v>2010</v>
      </c>
      <c r="G1262" s="5"/>
      <c r="H1262" s="5"/>
    </row>
    <row r="1263" spans="1:8" x14ac:dyDescent="0.25">
      <c r="A1263" s="1">
        <v>40449</v>
      </c>
      <c r="B1263" t="s">
        <v>30</v>
      </c>
      <c r="C1263">
        <v>57</v>
      </c>
      <c r="D1263" s="3">
        <f>VLOOKUP(F1263,$H$5:$I$14,2,0)</f>
        <v>2.1</v>
      </c>
      <c r="E1263" s="3">
        <f t="shared" si="38"/>
        <v>119.7</v>
      </c>
      <c r="F1263" s="5">
        <f t="shared" si="39"/>
        <v>2010</v>
      </c>
      <c r="G1263" s="5"/>
      <c r="H1263" s="5"/>
    </row>
    <row r="1264" spans="1:8" x14ac:dyDescent="0.25">
      <c r="A1264" s="1">
        <v>40449</v>
      </c>
      <c r="B1264" t="s">
        <v>12</v>
      </c>
      <c r="C1264">
        <v>152</v>
      </c>
      <c r="D1264" s="3">
        <f>VLOOKUP(F1264,$H$5:$I$14,2,0)</f>
        <v>2.1</v>
      </c>
      <c r="E1264" s="3">
        <f t="shared" si="38"/>
        <v>319.2</v>
      </c>
      <c r="F1264" s="5">
        <f t="shared" si="39"/>
        <v>2010</v>
      </c>
      <c r="G1264" s="5"/>
      <c r="H1264" s="5"/>
    </row>
    <row r="1265" spans="1:8" x14ac:dyDescent="0.25">
      <c r="A1265" s="1">
        <v>40454</v>
      </c>
      <c r="B1265" t="s">
        <v>45</v>
      </c>
      <c r="C1265">
        <v>263</v>
      </c>
      <c r="D1265" s="3">
        <f>VLOOKUP(F1265,$H$5:$I$14,2,0)</f>
        <v>2.1</v>
      </c>
      <c r="E1265" s="3">
        <f t="shared" si="38"/>
        <v>552.30000000000007</v>
      </c>
      <c r="F1265" s="5">
        <f t="shared" si="39"/>
        <v>2010</v>
      </c>
      <c r="G1265" s="5"/>
      <c r="H1265" s="5"/>
    </row>
    <row r="1266" spans="1:8" x14ac:dyDescent="0.25">
      <c r="A1266" s="1">
        <v>40456</v>
      </c>
      <c r="B1266" t="s">
        <v>28</v>
      </c>
      <c r="C1266">
        <v>61</v>
      </c>
      <c r="D1266" s="3">
        <f>VLOOKUP(F1266,$H$5:$I$14,2,0)</f>
        <v>2.1</v>
      </c>
      <c r="E1266" s="3">
        <f t="shared" si="38"/>
        <v>128.1</v>
      </c>
      <c r="F1266" s="5">
        <f t="shared" si="39"/>
        <v>2010</v>
      </c>
      <c r="G1266" s="5"/>
      <c r="H1266" s="5"/>
    </row>
    <row r="1267" spans="1:8" x14ac:dyDescent="0.25">
      <c r="A1267" s="1">
        <v>40456</v>
      </c>
      <c r="B1267" t="s">
        <v>50</v>
      </c>
      <c r="C1267">
        <v>217</v>
      </c>
      <c r="D1267" s="3">
        <f>VLOOKUP(F1267,$H$5:$I$14,2,0)</f>
        <v>2.1</v>
      </c>
      <c r="E1267" s="3">
        <f t="shared" si="38"/>
        <v>455.70000000000005</v>
      </c>
      <c r="F1267" s="5">
        <f t="shared" si="39"/>
        <v>2010</v>
      </c>
      <c r="G1267" s="5"/>
      <c r="H1267" s="5"/>
    </row>
    <row r="1268" spans="1:8" x14ac:dyDescent="0.25">
      <c r="A1268" s="1">
        <v>40457</v>
      </c>
      <c r="B1268" t="s">
        <v>61</v>
      </c>
      <c r="C1268">
        <v>28</v>
      </c>
      <c r="D1268" s="3">
        <f>VLOOKUP(F1268,$H$5:$I$14,2,0)</f>
        <v>2.1</v>
      </c>
      <c r="E1268" s="3">
        <f t="shared" si="38"/>
        <v>58.800000000000004</v>
      </c>
      <c r="F1268" s="5">
        <f t="shared" si="39"/>
        <v>2010</v>
      </c>
      <c r="G1268" s="5"/>
      <c r="H1268" s="5"/>
    </row>
    <row r="1269" spans="1:8" x14ac:dyDescent="0.25">
      <c r="A1269" s="1">
        <v>40457</v>
      </c>
      <c r="B1269" t="s">
        <v>45</v>
      </c>
      <c r="C1269">
        <v>299</v>
      </c>
      <c r="D1269" s="3">
        <f>VLOOKUP(F1269,$H$5:$I$14,2,0)</f>
        <v>2.1</v>
      </c>
      <c r="E1269" s="3">
        <f t="shared" si="38"/>
        <v>627.9</v>
      </c>
      <c r="F1269" s="5">
        <f t="shared" si="39"/>
        <v>2010</v>
      </c>
      <c r="G1269" s="5"/>
      <c r="H1269" s="5"/>
    </row>
    <row r="1270" spans="1:8" x14ac:dyDescent="0.25">
      <c r="A1270" s="1">
        <v>40460</v>
      </c>
      <c r="B1270" t="s">
        <v>14</v>
      </c>
      <c r="C1270">
        <v>429</v>
      </c>
      <c r="D1270" s="3">
        <f>VLOOKUP(F1270,$H$5:$I$14,2,0)</f>
        <v>2.1</v>
      </c>
      <c r="E1270" s="3">
        <f t="shared" si="38"/>
        <v>900.90000000000009</v>
      </c>
      <c r="F1270" s="5">
        <f t="shared" si="39"/>
        <v>2010</v>
      </c>
      <c r="G1270" s="5"/>
      <c r="H1270" s="5"/>
    </row>
    <row r="1271" spans="1:8" x14ac:dyDescent="0.25">
      <c r="A1271" s="1">
        <v>40463</v>
      </c>
      <c r="B1271" t="s">
        <v>14</v>
      </c>
      <c r="C1271">
        <v>427</v>
      </c>
      <c r="D1271" s="3">
        <f>VLOOKUP(F1271,$H$5:$I$14,2,0)</f>
        <v>2.1</v>
      </c>
      <c r="E1271" s="3">
        <f t="shared" si="38"/>
        <v>896.7</v>
      </c>
      <c r="F1271" s="5">
        <f t="shared" si="39"/>
        <v>2010</v>
      </c>
      <c r="G1271" s="5"/>
      <c r="H1271" s="5"/>
    </row>
    <row r="1272" spans="1:8" x14ac:dyDescent="0.25">
      <c r="A1272" s="1">
        <v>40463</v>
      </c>
      <c r="B1272" t="s">
        <v>12</v>
      </c>
      <c r="C1272">
        <v>87</v>
      </c>
      <c r="D1272" s="3">
        <f>VLOOKUP(F1272,$H$5:$I$14,2,0)</f>
        <v>2.1</v>
      </c>
      <c r="E1272" s="3">
        <f t="shared" si="38"/>
        <v>182.70000000000002</v>
      </c>
      <c r="F1272" s="5">
        <f t="shared" si="39"/>
        <v>2010</v>
      </c>
      <c r="G1272" s="5"/>
      <c r="H1272" s="5"/>
    </row>
    <row r="1273" spans="1:8" x14ac:dyDescent="0.25">
      <c r="A1273" s="1">
        <v>40463</v>
      </c>
      <c r="B1273" t="s">
        <v>141</v>
      </c>
      <c r="C1273">
        <v>17</v>
      </c>
      <c r="D1273" s="3">
        <f>VLOOKUP(F1273,$H$5:$I$14,2,0)</f>
        <v>2.1</v>
      </c>
      <c r="E1273" s="3">
        <f t="shared" si="38"/>
        <v>35.700000000000003</v>
      </c>
      <c r="F1273" s="5">
        <f t="shared" si="39"/>
        <v>2010</v>
      </c>
      <c r="G1273" s="5"/>
      <c r="H1273" s="5"/>
    </row>
    <row r="1274" spans="1:8" x14ac:dyDescent="0.25">
      <c r="A1274" s="1">
        <v>40465</v>
      </c>
      <c r="B1274" t="s">
        <v>35</v>
      </c>
      <c r="C1274">
        <v>124</v>
      </c>
      <c r="D1274" s="3">
        <f>VLOOKUP(F1274,$H$5:$I$14,2,0)</f>
        <v>2.1</v>
      </c>
      <c r="E1274" s="3">
        <f t="shared" si="38"/>
        <v>260.40000000000003</v>
      </c>
      <c r="F1274" s="5">
        <f t="shared" si="39"/>
        <v>2010</v>
      </c>
      <c r="G1274" s="5"/>
      <c r="H1274" s="5"/>
    </row>
    <row r="1275" spans="1:8" x14ac:dyDescent="0.25">
      <c r="A1275" s="1">
        <v>40467</v>
      </c>
      <c r="B1275" t="s">
        <v>7</v>
      </c>
      <c r="C1275">
        <v>406</v>
      </c>
      <c r="D1275" s="3">
        <f>VLOOKUP(F1275,$H$5:$I$14,2,0)</f>
        <v>2.1</v>
      </c>
      <c r="E1275" s="3">
        <f t="shared" si="38"/>
        <v>852.6</v>
      </c>
      <c r="F1275" s="5">
        <f t="shared" si="39"/>
        <v>2010</v>
      </c>
      <c r="G1275" s="5"/>
      <c r="H1275" s="5"/>
    </row>
    <row r="1276" spans="1:8" x14ac:dyDescent="0.25">
      <c r="A1276" s="1">
        <v>40467</v>
      </c>
      <c r="B1276" t="s">
        <v>52</v>
      </c>
      <c r="C1276">
        <v>136</v>
      </c>
      <c r="D1276" s="3">
        <f>VLOOKUP(F1276,$H$5:$I$14,2,0)</f>
        <v>2.1</v>
      </c>
      <c r="E1276" s="3">
        <f t="shared" si="38"/>
        <v>285.60000000000002</v>
      </c>
      <c r="F1276" s="5">
        <f t="shared" si="39"/>
        <v>2010</v>
      </c>
      <c r="G1276" s="5"/>
      <c r="H1276" s="5"/>
    </row>
    <row r="1277" spans="1:8" x14ac:dyDescent="0.25">
      <c r="A1277" s="1">
        <v>40468</v>
      </c>
      <c r="B1277" t="s">
        <v>25</v>
      </c>
      <c r="C1277">
        <v>44</v>
      </c>
      <c r="D1277" s="3">
        <f>VLOOKUP(F1277,$H$5:$I$14,2,0)</f>
        <v>2.1</v>
      </c>
      <c r="E1277" s="3">
        <f t="shared" si="38"/>
        <v>92.4</v>
      </c>
      <c r="F1277" s="5">
        <f t="shared" si="39"/>
        <v>2010</v>
      </c>
      <c r="G1277" s="5"/>
      <c r="H1277" s="5"/>
    </row>
    <row r="1278" spans="1:8" x14ac:dyDescent="0.25">
      <c r="A1278" s="1">
        <v>40470</v>
      </c>
      <c r="B1278" t="s">
        <v>39</v>
      </c>
      <c r="C1278">
        <v>76</v>
      </c>
      <c r="D1278" s="3">
        <f>VLOOKUP(F1278,$H$5:$I$14,2,0)</f>
        <v>2.1</v>
      </c>
      <c r="E1278" s="3">
        <f t="shared" si="38"/>
        <v>159.6</v>
      </c>
      <c r="F1278" s="5">
        <f t="shared" si="39"/>
        <v>2010</v>
      </c>
      <c r="G1278" s="5"/>
      <c r="H1278" s="5"/>
    </row>
    <row r="1279" spans="1:8" x14ac:dyDescent="0.25">
      <c r="A1279" s="1">
        <v>40473</v>
      </c>
      <c r="B1279" t="s">
        <v>19</v>
      </c>
      <c r="C1279">
        <v>104</v>
      </c>
      <c r="D1279" s="3">
        <f>VLOOKUP(F1279,$H$5:$I$14,2,0)</f>
        <v>2.1</v>
      </c>
      <c r="E1279" s="3">
        <f t="shared" si="38"/>
        <v>218.4</v>
      </c>
      <c r="F1279" s="5">
        <f t="shared" si="39"/>
        <v>2010</v>
      </c>
      <c r="G1279" s="5"/>
      <c r="H1279" s="5"/>
    </row>
    <row r="1280" spans="1:8" x14ac:dyDescent="0.25">
      <c r="A1280" s="1">
        <v>40474</v>
      </c>
      <c r="B1280" t="s">
        <v>12</v>
      </c>
      <c r="C1280">
        <v>107</v>
      </c>
      <c r="D1280" s="3">
        <f>VLOOKUP(F1280,$H$5:$I$14,2,0)</f>
        <v>2.1</v>
      </c>
      <c r="E1280" s="3">
        <f t="shared" si="38"/>
        <v>224.70000000000002</v>
      </c>
      <c r="F1280" s="5">
        <f t="shared" si="39"/>
        <v>2010</v>
      </c>
      <c r="G1280" s="5"/>
      <c r="H1280" s="5"/>
    </row>
    <row r="1281" spans="1:8" x14ac:dyDescent="0.25">
      <c r="A1281" s="1">
        <v>40477</v>
      </c>
      <c r="B1281" t="s">
        <v>22</v>
      </c>
      <c r="C1281">
        <v>339</v>
      </c>
      <c r="D1281" s="3">
        <f>VLOOKUP(F1281,$H$5:$I$14,2,0)</f>
        <v>2.1</v>
      </c>
      <c r="E1281" s="3">
        <f t="shared" si="38"/>
        <v>711.9</v>
      </c>
      <c r="F1281" s="5">
        <f t="shared" si="39"/>
        <v>2010</v>
      </c>
      <c r="G1281" s="5"/>
      <c r="H1281" s="5"/>
    </row>
    <row r="1282" spans="1:8" x14ac:dyDescent="0.25">
      <c r="A1282" s="1">
        <v>40480</v>
      </c>
      <c r="B1282" t="s">
        <v>45</v>
      </c>
      <c r="C1282">
        <v>313</v>
      </c>
      <c r="D1282" s="3">
        <f>VLOOKUP(F1282,$H$5:$I$14,2,0)</f>
        <v>2.1</v>
      </c>
      <c r="E1282" s="3">
        <f t="shared" ref="E1282:E1345" si="40">C1282*D1282</f>
        <v>657.30000000000007</v>
      </c>
      <c r="F1282" s="5">
        <f t="shared" si="39"/>
        <v>2010</v>
      </c>
      <c r="G1282" s="5"/>
      <c r="H1282" s="5"/>
    </row>
    <row r="1283" spans="1:8" x14ac:dyDescent="0.25">
      <c r="A1283" s="1">
        <v>40481</v>
      </c>
      <c r="B1283" t="s">
        <v>45</v>
      </c>
      <c r="C1283">
        <v>251</v>
      </c>
      <c r="D1283" s="3">
        <f>VLOOKUP(F1283,$H$5:$I$14,2,0)</f>
        <v>2.1</v>
      </c>
      <c r="E1283" s="3">
        <f t="shared" si="40"/>
        <v>527.1</v>
      </c>
      <c r="F1283" s="5">
        <f t="shared" ref="F1283:F1346" si="41">YEAR(A1283)</f>
        <v>2010</v>
      </c>
      <c r="G1283" s="5"/>
      <c r="H1283" s="5"/>
    </row>
    <row r="1284" spans="1:8" x14ac:dyDescent="0.25">
      <c r="A1284" s="1">
        <v>40481</v>
      </c>
      <c r="B1284" t="s">
        <v>14</v>
      </c>
      <c r="C1284">
        <v>126</v>
      </c>
      <c r="D1284" s="3">
        <f>VLOOKUP(F1284,$H$5:$I$14,2,0)</f>
        <v>2.1</v>
      </c>
      <c r="E1284" s="3">
        <f t="shared" si="40"/>
        <v>264.60000000000002</v>
      </c>
      <c r="F1284" s="5">
        <f t="shared" si="41"/>
        <v>2010</v>
      </c>
      <c r="G1284" s="5"/>
      <c r="H1284" s="5"/>
    </row>
    <row r="1285" spans="1:8" x14ac:dyDescent="0.25">
      <c r="A1285" s="1">
        <v>40483</v>
      </c>
      <c r="B1285" t="s">
        <v>25</v>
      </c>
      <c r="C1285">
        <v>20</v>
      </c>
      <c r="D1285" s="3">
        <f>VLOOKUP(F1285,$H$5:$I$14,2,0)</f>
        <v>2.1</v>
      </c>
      <c r="E1285" s="3">
        <f t="shared" si="40"/>
        <v>42</v>
      </c>
      <c r="F1285" s="5">
        <f t="shared" si="41"/>
        <v>2010</v>
      </c>
      <c r="G1285" s="5"/>
      <c r="H1285" s="5"/>
    </row>
    <row r="1286" spans="1:8" x14ac:dyDescent="0.25">
      <c r="A1286" s="1">
        <v>40484</v>
      </c>
      <c r="B1286" t="s">
        <v>69</v>
      </c>
      <c r="C1286">
        <v>80</v>
      </c>
      <c r="D1286" s="3">
        <f>VLOOKUP(F1286,$H$5:$I$14,2,0)</f>
        <v>2.1</v>
      </c>
      <c r="E1286" s="3">
        <f t="shared" si="40"/>
        <v>168</v>
      </c>
      <c r="F1286" s="5">
        <f t="shared" si="41"/>
        <v>2010</v>
      </c>
      <c r="G1286" s="5"/>
      <c r="H1286" s="5"/>
    </row>
    <row r="1287" spans="1:8" x14ac:dyDescent="0.25">
      <c r="A1287" s="1">
        <v>40485</v>
      </c>
      <c r="B1287" t="s">
        <v>136</v>
      </c>
      <c r="C1287">
        <v>9</v>
      </c>
      <c r="D1287" s="3">
        <f>VLOOKUP(F1287,$H$5:$I$14,2,0)</f>
        <v>2.1</v>
      </c>
      <c r="E1287" s="3">
        <f t="shared" si="40"/>
        <v>18.900000000000002</v>
      </c>
      <c r="F1287" s="5">
        <f t="shared" si="41"/>
        <v>2010</v>
      </c>
      <c r="G1287" s="5"/>
      <c r="H1287" s="5"/>
    </row>
    <row r="1288" spans="1:8" x14ac:dyDescent="0.25">
      <c r="A1288" s="1">
        <v>40487</v>
      </c>
      <c r="B1288" t="s">
        <v>19</v>
      </c>
      <c r="C1288">
        <v>50</v>
      </c>
      <c r="D1288" s="3">
        <f>VLOOKUP(F1288,$H$5:$I$14,2,0)</f>
        <v>2.1</v>
      </c>
      <c r="E1288" s="3">
        <f t="shared" si="40"/>
        <v>105</v>
      </c>
      <c r="F1288" s="5">
        <f t="shared" si="41"/>
        <v>2010</v>
      </c>
      <c r="G1288" s="5"/>
      <c r="H1288" s="5"/>
    </row>
    <row r="1289" spans="1:8" x14ac:dyDescent="0.25">
      <c r="A1289" s="1">
        <v>40488</v>
      </c>
      <c r="B1289" t="s">
        <v>23</v>
      </c>
      <c r="C1289">
        <v>100</v>
      </c>
      <c r="D1289" s="3">
        <f>VLOOKUP(F1289,$H$5:$I$14,2,0)</f>
        <v>2.1</v>
      </c>
      <c r="E1289" s="3">
        <f t="shared" si="40"/>
        <v>210</v>
      </c>
      <c r="F1289" s="5">
        <f t="shared" si="41"/>
        <v>2010</v>
      </c>
      <c r="G1289" s="5"/>
      <c r="H1289" s="5"/>
    </row>
    <row r="1290" spans="1:8" x14ac:dyDescent="0.25">
      <c r="A1290" s="1">
        <v>40489</v>
      </c>
      <c r="B1290" t="s">
        <v>142</v>
      </c>
      <c r="C1290">
        <v>2</v>
      </c>
      <c r="D1290" s="3">
        <f>VLOOKUP(F1290,$H$5:$I$14,2,0)</f>
        <v>2.1</v>
      </c>
      <c r="E1290" s="3">
        <f t="shared" si="40"/>
        <v>4.2</v>
      </c>
      <c r="F1290" s="5">
        <f t="shared" si="41"/>
        <v>2010</v>
      </c>
      <c r="G1290" s="5"/>
      <c r="H1290" s="5"/>
    </row>
    <row r="1291" spans="1:8" x14ac:dyDescent="0.25">
      <c r="A1291" s="1">
        <v>40490</v>
      </c>
      <c r="B1291" t="s">
        <v>17</v>
      </c>
      <c r="C1291">
        <v>214</v>
      </c>
      <c r="D1291" s="3">
        <f>VLOOKUP(F1291,$H$5:$I$14,2,0)</f>
        <v>2.1</v>
      </c>
      <c r="E1291" s="3">
        <f t="shared" si="40"/>
        <v>449.40000000000003</v>
      </c>
      <c r="F1291" s="5">
        <f t="shared" si="41"/>
        <v>2010</v>
      </c>
      <c r="G1291" s="5"/>
      <c r="H1291" s="5"/>
    </row>
    <row r="1292" spans="1:8" x14ac:dyDescent="0.25">
      <c r="A1292" s="1">
        <v>40491</v>
      </c>
      <c r="B1292" t="s">
        <v>70</v>
      </c>
      <c r="C1292">
        <v>17</v>
      </c>
      <c r="D1292" s="3">
        <f>VLOOKUP(F1292,$H$5:$I$14,2,0)</f>
        <v>2.1</v>
      </c>
      <c r="E1292" s="3">
        <f t="shared" si="40"/>
        <v>35.700000000000003</v>
      </c>
      <c r="F1292" s="5">
        <f t="shared" si="41"/>
        <v>2010</v>
      </c>
      <c r="G1292" s="5"/>
      <c r="H1292" s="5"/>
    </row>
    <row r="1293" spans="1:8" x14ac:dyDescent="0.25">
      <c r="A1293" s="1">
        <v>40492</v>
      </c>
      <c r="B1293" t="s">
        <v>45</v>
      </c>
      <c r="C1293">
        <v>269</v>
      </c>
      <c r="D1293" s="3">
        <f>VLOOKUP(F1293,$H$5:$I$14,2,0)</f>
        <v>2.1</v>
      </c>
      <c r="E1293" s="3">
        <f t="shared" si="40"/>
        <v>564.9</v>
      </c>
      <c r="F1293" s="5">
        <f t="shared" si="41"/>
        <v>2010</v>
      </c>
      <c r="G1293" s="5"/>
      <c r="H1293" s="5"/>
    </row>
    <row r="1294" spans="1:8" x14ac:dyDescent="0.25">
      <c r="A1294" s="1">
        <v>40496</v>
      </c>
      <c r="B1294" t="s">
        <v>172</v>
      </c>
      <c r="C1294">
        <v>2</v>
      </c>
      <c r="D1294" s="3">
        <f>VLOOKUP(F1294,$H$5:$I$14,2,0)</f>
        <v>2.1</v>
      </c>
      <c r="E1294" s="3">
        <f t="shared" si="40"/>
        <v>4.2</v>
      </c>
      <c r="F1294" s="5">
        <f t="shared" si="41"/>
        <v>2010</v>
      </c>
      <c r="G1294" s="5"/>
      <c r="H1294" s="5"/>
    </row>
    <row r="1295" spans="1:8" x14ac:dyDescent="0.25">
      <c r="A1295" s="1">
        <v>40503</v>
      </c>
      <c r="B1295" t="s">
        <v>12</v>
      </c>
      <c r="C1295">
        <v>159</v>
      </c>
      <c r="D1295" s="3">
        <f>VLOOKUP(F1295,$H$5:$I$14,2,0)</f>
        <v>2.1</v>
      </c>
      <c r="E1295" s="3">
        <f t="shared" si="40"/>
        <v>333.90000000000003</v>
      </c>
      <c r="F1295" s="5">
        <f t="shared" si="41"/>
        <v>2010</v>
      </c>
      <c r="G1295" s="5"/>
      <c r="H1295" s="5"/>
    </row>
    <row r="1296" spans="1:8" x14ac:dyDescent="0.25">
      <c r="A1296" s="1">
        <v>40504</v>
      </c>
      <c r="B1296" t="s">
        <v>28</v>
      </c>
      <c r="C1296">
        <v>167</v>
      </c>
      <c r="D1296" s="3">
        <f>VLOOKUP(F1296,$H$5:$I$14,2,0)</f>
        <v>2.1</v>
      </c>
      <c r="E1296" s="3">
        <f t="shared" si="40"/>
        <v>350.7</v>
      </c>
      <c r="F1296" s="5">
        <f t="shared" si="41"/>
        <v>2010</v>
      </c>
      <c r="G1296" s="5"/>
      <c r="H1296" s="5"/>
    </row>
    <row r="1297" spans="1:8" x14ac:dyDescent="0.25">
      <c r="A1297" s="1">
        <v>40505</v>
      </c>
      <c r="B1297" t="s">
        <v>37</v>
      </c>
      <c r="C1297">
        <v>123</v>
      </c>
      <c r="D1297" s="3">
        <f>VLOOKUP(F1297,$H$5:$I$14,2,0)</f>
        <v>2.1</v>
      </c>
      <c r="E1297" s="3">
        <f t="shared" si="40"/>
        <v>258.3</v>
      </c>
      <c r="F1297" s="5">
        <f t="shared" si="41"/>
        <v>2010</v>
      </c>
      <c r="G1297" s="5"/>
      <c r="H1297" s="5"/>
    </row>
    <row r="1298" spans="1:8" x14ac:dyDescent="0.25">
      <c r="A1298" s="1">
        <v>40505</v>
      </c>
      <c r="B1298" t="s">
        <v>28</v>
      </c>
      <c r="C1298">
        <v>32</v>
      </c>
      <c r="D1298" s="3">
        <f>VLOOKUP(F1298,$H$5:$I$14,2,0)</f>
        <v>2.1</v>
      </c>
      <c r="E1298" s="3">
        <f t="shared" si="40"/>
        <v>67.2</v>
      </c>
      <c r="F1298" s="5">
        <f t="shared" si="41"/>
        <v>2010</v>
      </c>
      <c r="G1298" s="5"/>
      <c r="H1298" s="5"/>
    </row>
    <row r="1299" spans="1:8" x14ac:dyDescent="0.25">
      <c r="A1299" s="1">
        <v>40505</v>
      </c>
      <c r="B1299" t="s">
        <v>7</v>
      </c>
      <c r="C1299">
        <v>276</v>
      </c>
      <c r="D1299" s="3">
        <f>VLOOKUP(F1299,$H$5:$I$14,2,0)</f>
        <v>2.1</v>
      </c>
      <c r="E1299" s="3">
        <f t="shared" si="40"/>
        <v>579.6</v>
      </c>
      <c r="F1299" s="5">
        <f t="shared" si="41"/>
        <v>2010</v>
      </c>
      <c r="G1299" s="5"/>
      <c r="H1299" s="5"/>
    </row>
    <row r="1300" spans="1:8" x14ac:dyDescent="0.25">
      <c r="A1300" s="1">
        <v>40508</v>
      </c>
      <c r="B1300" t="s">
        <v>14</v>
      </c>
      <c r="C1300">
        <v>191</v>
      </c>
      <c r="D1300" s="3">
        <f>VLOOKUP(F1300,$H$5:$I$14,2,0)</f>
        <v>2.1</v>
      </c>
      <c r="E1300" s="3">
        <f t="shared" si="40"/>
        <v>401.1</v>
      </c>
      <c r="F1300" s="5">
        <f t="shared" si="41"/>
        <v>2010</v>
      </c>
      <c r="G1300" s="5"/>
      <c r="H1300" s="5"/>
    </row>
    <row r="1301" spans="1:8" x14ac:dyDescent="0.25">
      <c r="A1301" s="1">
        <v>40510</v>
      </c>
      <c r="B1301" t="s">
        <v>215</v>
      </c>
      <c r="C1301">
        <v>9</v>
      </c>
      <c r="D1301" s="3">
        <f>VLOOKUP(F1301,$H$5:$I$14,2,0)</f>
        <v>2.1</v>
      </c>
      <c r="E1301" s="3">
        <f t="shared" si="40"/>
        <v>18.900000000000002</v>
      </c>
      <c r="F1301" s="5">
        <f t="shared" si="41"/>
        <v>2010</v>
      </c>
      <c r="G1301" s="5"/>
      <c r="H1301" s="5"/>
    </row>
    <row r="1302" spans="1:8" x14ac:dyDescent="0.25">
      <c r="A1302" s="1">
        <v>40511</v>
      </c>
      <c r="B1302" t="s">
        <v>30</v>
      </c>
      <c r="C1302">
        <v>174</v>
      </c>
      <c r="D1302" s="3">
        <f>VLOOKUP(F1302,$H$5:$I$14,2,0)</f>
        <v>2.1</v>
      </c>
      <c r="E1302" s="3">
        <f t="shared" si="40"/>
        <v>365.40000000000003</v>
      </c>
      <c r="F1302" s="5">
        <f t="shared" si="41"/>
        <v>2010</v>
      </c>
      <c r="G1302" s="5"/>
      <c r="H1302" s="5"/>
    </row>
    <row r="1303" spans="1:8" x14ac:dyDescent="0.25">
      <c r="A1303" s="1">
        <v>40512</v>
      </c>
      <c r="B1303" t="s">
        <v>69</v>
      </c>
      <c r="C1303">
        <v>39</v>
      </c>
      <c r="D1303" s="3">
        <f>VLOOKUP(F1303,$H$5:$I$14,2,0)</f>
        <v>2.1</v>
      </c>
      <c r="E1303" s="3">
        <f t="shared" si="40"/>
        <v>81.900000000000006</v>
      </c>
      <c r="F1303" s="5">
        <f t="shared" si="41"/>
        <v>2010</v>
      </c>
      <c r="G1303" s="5"/>
      <c r="H1303" s="5"/>
    </row>
    <row r="1304" spans="1:8" x14ac:dyDescent="0.25">
      <c r="A1304" s="1">
        <v>40513</v>
      </c>
      <c r="B1304" t="s">
        <v>7</v>
      </c>
      <c r="C1304">
        <v>330</v>
      </c>
      <c r="D1304" s="3">
        <f>VLOOKUP(F1304,$H$5:$I$14,2,0)</f>
        <v>2.1</v>
      </c>
      <c r="E1304" s="3">
        <f t="shared" si="40"/>
        <v>693</v>
      </c>
      <c r="F1304" s="5">
        <f t="shared" si="41"/>
        <v>2010</v>
      </c>
      <c r="G1304" s="5"/>
      <c r="H1304" s="5"/>
    </row>
    <row r="1305" spans="1:8" x14ac:dyDescent="0.25">
      <c r="A1305" s="1">
        <v>40513</v>
      </c>
      <c r="B1305" t="s">
        <v>146</v>
      </c>
      <c r="C1305">
        <v>5</v>
      </c>
      <c r="D1305" s="3">
        <f>VLOOKUP(F1305,$H$5:$I$14,2,0)</f>
        <v>2.1</v>
      </c>
      <c r="E1305" s="3">
        <f t="shared" si="40"/>
        <v>10.5</v>
      </c>
      <c r="F1305" s="5">
        <f t="shared" si="41"/>
        <v>2010</v>
      </c>
      <c r="G1305" s="5"/>
      <c r="H1305" s="5"/>
    </row>
    <row r="1306" spans="1:8" x14ac:dyDescent="0.25">
      <c r="A1306" s="1">
        <v>40516</v>
      </c>
      <c r="B1306" t="s">
        <v>14</v>
      </c>
      <c r="C1306">
        <v>175</v>
      </c>
      <c r="D1306" s="3">
        <f>VLOOKUP(F1306,$H$5:$I$14,2,0)</f>
        <v>2.1</v>
      </c>
      <c r="E1306" s="3">
        <f t="shared" si="40"/>
        <v>367.5</v>
      </c>
      <c r="F1306" s="5">
        <f t="shared" si="41"/>
        <v>2010</v>
      </c>
      <c r="G1306" s="5"/>
      <c r="H1306" s="5"/>
    </row>
    <row r="1307" spans="1:8" x14ac:dyDescent="0.25">
      <c r="A1307" s="1">
        <v>40520</v>
      </c>
      <c r="B1307" t="s">
        <v>131</v>
      </c>
      <c r="C1307">
        <v>183</v>
      </c>
      <c r="D1307" s="3">
        <f>VLOOKUP(F1307,$H$5:$I$14,2,0)</f>
        <v>2.1</v>
      </c>
      <c r="E1307" s="3">
        <f t="shared" si="40"/>
        <v>384.3</v>
      </c>
      <c r="F1307" s="5">
        <f t="shared" si="41"/>
        <v>2010</v>
      </c>
      <c r="G1307" s="5"/>
      <c r="H1307" s="5"/>
    </row>
    <row r="1308" spans="1:8" x14ac:dyDescent="0.25">
      <c r="A1308" s="1">
        <v>40520</v>
      </c>
      <c r="B1308" t="s">
        <v>45</v>
      </c>
      <c r="C1308">
        <v>423</v>
      </c>
      <c r="D1308" s="3">
        <f>VLOOKUP(F1308,$H$5:$I$14,2,0)</f>
        <v>2.1</v>
      </c>
      <c r="E1308" s="3">
        <f t="shared" si="40"/>
        <v>888.30000000000007</v>
      </c>
      <c r="F1308" s="5">
        <f t="shared" si="41"/>
        <v>2010</v>
      </c>
      <c r="G1308" s="5"/>
      <c r="H1308" s="5"/>
    </row>
    <row r="1309" spans="1:8" x14ac:dyDescent="0.25">
      <c r="A1309" s="1">
        <v>40520</v>
      </c>
      <c r="B1309" t="s">
        <v>52</v>
      </c>
      <c r="C1309">
        <v>88</v>
      </c>
      <c r="D1309" s="3">
        <f>VLOOKUP(F1309,$H$5:$I$14,2,0)</f>
        <v>2.1</v>
      </c>
      <c r="E1309" s="3">
        <f t="shared" si="40"/>
        <v>184.8</v>
      </c>
      <c r="F1309" s="5">
        <f t="shared" si="41"/>
        <v>2010</v>
      </c>
      <c r="G1309" s="5"/>
      <c r="H1309" s="5"/>
    </row>
    <row r="1310" spans="1:8" x14ac:dyDescent="0.25">
      <c r="A1310" s="1">
        <v>40521</v>
      </c>
      <c r="B1310" t="s">
        <v>17</v>
      </c>
      <c r="C1310">
        <v>241</v>
      </c>
      <c r="D1310" s="3">
        <f>VLOOKUP(F1310,$H$5:$I$14,2,0)</f>
        <v>2.1</v>
      </c>
      <c r="E1310" s="3">
        <f t="shared" si="40"/>
        <v>506.1</v>
      </c>
      <c r="F1310" s="5">
        <f t="shared" si="41"/>
        <v>2010</v>
      </c>
      <c r="G1310" s="5"/>
      <c r="H1310" s="5"/>
    </row>
    <row r="1311" spans="1:8" x14ac:dyDescent="0.25">
      <c r="A1311" s="1">
        <v>40522</v>
      </c>
      <c r="B1311" t="s">
        <v>12</v>
      </c>
      <c r="C1311">
        <v>37</v>
      </c>
      <c r="D1311" s="3">
        <f>VLOOKUP(F1311,$H$5:$I$14,2,0)</f>
        <v>2.1</v>
      </c>
      <c r="E1311" s="3">
        <f t="shared" si="40"/>
        <v>77.7</v>
      </c>
      <c r="F1311" s="5">
        <f t="shared" si="41"/>
        <v>2010</v>
      </c>
      <c r="G1311" s="5"/>
      <c r="H1311" s="5"/>
    </row>
    <row r="1312" spans="1:8" x14ac:dyDescent="0.25">
      <c r="A1312" s="1">
        <v>40528</v>
      </c>
      <c r="B1312" t="s">
        <v>78</v>
      </c>
      <c r="C1312">
        <v>164</v>
      </c>
      <c r="D1312" s="3">
        <f>VLOOKUP(F1312,$H$5:$I$14,2,0)</f>
        <v>2.1</v>
      </c>
      <c r="E1312" s="3">
        <f t="shared" si="40"/>
        <v>344.40000000000003</v>
      </c>
      <c r="F1312" s="5">
        <f t="shared" si="41"/>
        <v>2010</v>
      </c>
      <c r="G1312" s="5"/>
      <c r="H1312" s="5"/>
    </row>
    <row r="1313" spans="1:8" x14ac:dyDescent="0.25">
      <c r="A1313" s="1">
        <v>40529</v>
      </c>
      <c r="B1313" t="s">
        <v>94</v>
      </c>
      <c r="C1313">
        <v>20</v>
      </c>
      <c r="D1313" s="3">
        <f>VLOOKUP(F1313,$H$5:$I$14,2,0)</f>
        <v>2.1</v>
      </c>
      <c r="E1313" s="3">
        <f t="shared" si="40"/>
        <v>42</v>
      </c>
      <c r="F1313" s="5">
        <f t="shared" si="41"/>
        <v>2010</v>
      </c>
      <c r="G1313" s="5"/>
      <c r="H1313" s="5"/>
    </row>
    <row r="1314" spans="1:8" x14ac:dyDescent="0.25">
      <c r="A1314" s="1">
        <v>40533</v>
      </c>
      <c r="B1314" t="s">
        <v>182</v>
      </c>
      <c r="C1314">
        <v>8</v>
      </c>
      <c r="D1314" s="3">
        <f>VLOOKUP(F1314,$H$5:$I$14,2,0)</f>
        <v>2.1</v>
      </c>
      <c r="E1314" s="3">
        <f t="shared" si="40"/>
        <v>16.8</v>
      </c>
      <c r="F1314" s="5">
        <f t="shared" si="41"/>
        <v>2010</v>
      </c>
      <c r="G1314" s="5"/>
      <c r="H1314" s="5"/>
    </row>
    <row r="1315" spans="1:8" x14ac:dyDescent="0.25">
      <c r="A1315" s="1">
        <v>40533</v>
      </c>
      <c r="B1315" t="s">
        <v>156</v>
      </c>
      <c r="C1315">
        <v>4</v>
      </c>
      <c r="D1315" s="3">
        <f>VLOOKUP(F1315,$H$5:$I$14,2,0)</f>
        <v>2.1</v>
      </c>
      <c r="E1315" s="3">
        <f t="shared" si="40"/>
        <v>8.4</v>
      </c>
      <c r="F1315" s="5">
        <f t="shared" si="41"/>
        <v>2010</v>
      </c>
      <c r="G1315" s="5"/>
      <c r="H1315" s="5"/>
    </row>
    <row r="1316" spans="1:8" x14ac:dyDescent="0.25">
      <c r="A1316" s="1">
        <v>40538</v>
      </c>
      <c r="B1316" t="s">
        <v>22</v>
      </c>
      <c r="C1316">
        <v>408</v>
      </c>
      <c r="D1316" s="3">
        <f>VLOOKUP(F1316,$H$5:$I$14,2,0)</f>
        <v>2.1</v>
      </c>
      <c r="E1316" s="3">
        <f t="shared" si="40"/>
        <v>856.80000000000007</v>
      </c>
      <c r="F1316" s="5">
        <f t="shared" si="41"/>
        <v>2010</v>
      </c>
      <c r="G1316" s="5"/>
      <c r="H1316" s="5"/>
    </row>
    <row r="1317" spans="1:8" x14ac:dyDescent="0.25">
      <c r="A1317" s="1">
        <v>40544</v>
      </c>
      <c r="B1317" t="s">
        <v>142</v>
      </c>
      <c r="C1317">
        <v>20</v>
      </c>
      <c r="D1317" s="3">
        <f>VLOOKUP(F1317,$H$5:$I$14,2,0)</f>
        <v>2.2000000000000002</v>
      </c>
      <c r="E1317" s="3">
        <f t="shared" si="40"/>
        <v>44</v>
      </c>
      <c r="F1317" s="5">
        <f t="shared" si="41"/>
        <v>2011</v>
      </c>
      <c r="G1317" s="5"/>
      <c r="H1317" s="5"/>
    </row>
    <row r="1318" spans="1:8" x14ac:dyDescent="0.25">
      <c r="A1318" s="1">
        <v>40545</v>
      </c>
      <c r="B1318" t="s">
        <v>31</v>
      </c>
      <c r="C1318">
        <v>102</v>
      </c>
      <c r="D1318" s="3">
        <f>VLOOKUP(F1318,$H$5:$I$14,2,0)</f>
        <v>2.2000000000000002</v>
      </c>
      <c r="E1318" s="3">
        <f t="shared" si="40"/>
        <v>224.4</v>
      </c>
      <c r="F1318" s="5">
        <f t="shared" si="41"/>
        <v>2011</v>
      </c>
      <c r="G1318" s="5"/>
      <c r="H1318" s="5"/>
    </row>
    <row r="1319" spans="1:8" x14ac:dyDescent="0.25">
      <c r="A1319" s="1">
        <v>40546</v>
      </c>
      <c r="B1319" t="s">
        <v>9</v>
      </c>
      <c r="C1319">
        <v>240</v>
      </c>
      <c r="D1319" s="3">
        <f>VLOOKUP(F1319,$H$5:$I$14,2,0)</f>
        <v>2.2000000000000002</v>
      </c>
      <c r="E1319" s="3">
        <f t="shared" si="40"/>
        <v>528</v>
      </c>
      <c r="F1319" s="5">
        <f t="shared" si="41"/>
        <v>2011</v>
      </c>
      <c r="G1319" s="5"/>
      <c r="H1319" s="5"/>
    </row>
    <row r="1320" spans="1:8" x14ac:dyDescent="0.25">
      <c r="A1320" s="1">
        <v>40548</v>
      </c>
      <c r="B1320" t="s">
        <v>10</v>
      </c>
      <c r="C1320">
        <v>124</v>
      </c>
      <c r="D1320" s="3">
        <f>VLOOKUP(F1320,$H$5:$I$14,2,0)</f>
        <v>2.2000000000000002</v>
      </c>
      <c r="E1320" s="3">
        <f t="shared" si="40"/>
        <v>272.8</v>
      </c>
      <c r="F1320" s="5">
        <f t="shared" si="41"/>
        <v>2011</v>
      </c>
      <c r="G1320" s="5"/>
      <c r="H1320" s="5"/>
    </row>
    <row r="1321" spans="1:8" x14ac:dyDescent="0.25">
      <c r="A1321" s="1">
        <v>40550</v>
      </c>
      <c r="B1321" t="s">
        <v>45</v>
      </c>
      <c r="C1321">
        <v>330</v>
      </c>
      <c r="D1321" s="3">
        <f>VLOOKUP(F1321,$H$5:$I$14,2,0)</f>
        <v>2.2000000000000002</v>
      </c>
      <c r="E1321" s="3">
        <f t="shared" si="40"/>
        <v>726.00000000000011</v>
      </c>
      <c r="F1321" s="5">
        <f t="shared" si="41"/>
        <v>2011</v>
      </c>
      <c r="G1321" s="5"/>
      <c r="H1321" s="5"/>
    </row>
    <row r="1322" spans="1:8" x14ac:dyDescent="0.25">
      <c r="A1322" s="1">
        <v>40554</v>
      </c>
      <c r="B1322" t="s">
        <v>26</v>
      </c>
      <c r="C1322">
        <v>187</v>
      </c>
      <c r="D1322" s="3">
        <f>VLOOKUP(F1322,$H$5:$I$14,2,0)</f>
        <v>2.2000000000000002</v>
      </c>
      <c r="E1322" s="3">
        <f t="shared" si="40"/>
        <v>411.40000000000003</v>
      </c>
      <c r="F1322" s="5">
        <f t="shared" si="41"/>
        <v>2011</v>
      </c>
      <c r="G1322" s="5"/>
      <c r="H1322" s="5"/>
    </row>
    <row r="1323" spans="1:8" x14ac:dyDescent="0.25">
      <c r="A1323" s="1">
        <v>40561</v>
      </c>
      <c r="B1323" t="s">
        <v>52</v>
      </c>
      <c r="C1323">
        <v>165</v>
      </c>
      <c r="D1323" s="3">
        <f>VLOOKUP(F1323,$H$5:$I$14,2,0)</f>
        <v>2.2000000000000002</v>
      </c>
      <c r="E1323" s="3">
        <f t="shared" si="40"/>
        <v>363.00000000000006</v>
      </c>
      <c r="F1323" s="5">
        <f t="shared" si="41"/>
        <v>2011</v>
      </c>
      <c r="G1323" s="5"/>
      <c r="H1323" s="5"/>
    </row>
    <row r="1324" spans="1:8" x14ac:dyDescent="0.25">
      <c r="A1324" s="1">
        <v>40562</v>
      </c>
      <c r="B1324" t="s">
        <v>5</v>
      </c>
      <c r="C1324">
        <v>371</v>
      </c>
      <c r="D1324" s="3">
        <f>VLOOKUP(F1324,$H$5:$I$14,2,0)</f>
        <v>2.2000000000000002</v>
      </c>
      <c r="E1324" s="3">
        <f t="shared" si="40"/>
        <v>816.2</v>
      </c>
      <c r="F1324" s="5">
        <f t="shared" si="41"/>
        <v>2011</v>
      </c>
      <c r="G1324" s="5"/>
      <c r="H1324" s="5"/>
    </row>
    <row r="1325" spans="1:8" x14ac:dyDescent="0.25">
      <c r="A1325" s="1">
        <v>40564</v>
      </c>
      <c r="B1325" t="s">
        <v>39</v>
      </c>
      <c r="C1325">
        <v>185</v>
      </c>
      <c r="D1325" s="3">
        <f>VLOOKUP(F1325,$H$5:$I$14,2,0)</f>
        <v>2.2000000000000002</v>
      </c>
      <c r="E1325" s="3">
        <f t="shared" si="40"/>
        <v>407.00000000000006</v>
      </c>
      <c r="F1325" s="5">
        <f t="shared" si="41"/>
        <v>2011</v>
      </c>
      <c r="G1325" s="5"/>
      <c r="H1325" s="5"/>
    </row>
    <row r="1326" spans="1:8" x14ac:dyDescent="0.25">
      <c r="A1326" s="1">
        <v>40566</v>
      </c>
      <c r="B1326" t="s">
        <v>9</v>
      </c>
      <c r="C1326">
        <v>401</v>
      </c>
      <c r="D1326" s="3">
        <f>VLOOKUP(F1326,$H$5:$I$14,2,0)</f>
        <v>2.2000000000000002</v>
      </c>
      <c r="E1326" s="3">
        <f t="shared" si="40"/>
        <v>882.2</v>
      </c>
      <c r="F1326" s="5">
        <f t="shared" si="41"/>
        <v>2011</v>
      </c>
      <c r="G1326" s="5"/>
      <c r="H1326" s="5"/>
    </row>
    <row r="1327" spans="1:8" x14ac:dyDescent="0.25">
      <c r="A1327" s="1">
        <v>40568</v>
      </c>
      <c r="B1327" t="s">
        <v>55</v>
      </c>
      <c r="C1327">
        <v>25</v>
      </c>
      <c r="D1327" s="3">
        <f>VLOOKUP(F1327,$H$5:$I$14,2,0)</f>
        <v>2.2000000000000002</v>
      </c>
      <c r="E1327" s="3">
        <f t="shared" si="40"/>
        <v>55.000000000000007</v>
      </c>
      <c r="F1327" s="5">
        <f t="shared" si="41"/>
        <v>2011</v>
      </c>
      <c r="G1327" s="5"/>
      <c r="H1327" s="5"/>
    </row>
    <row r="1328" spans="1:8" x14ac:dyDescent="0.25">
      <c r="A1328" s="1">
        <v>40568</v>
      </c>
      <c r="B1328" t="s">
        <v>93</v>
      </c>
      <c r="C1328">
        <v>3</v>
      </c>
      <c r="D1328" s="3">
        <f>VLOOKUP(F1328,$H$5:$I$14,2,0)</f>
        <v>2.2000000000000002</v>
      </c>
      <c r="E1328" s="3">
        <f t="shared" si="40"/>
        <v>6.6000000000000005</v>
      </c>
      <c r="F1328" s="5">
        <f t="shared" si="41"/>
        <v>2011</v>
      </c>
      <c r="G1328" s="5"/>
      <c r="H1328" s="5"/>
    </row>
    <row r="1329" spans="1:8" x14ac:dyDescent="0.25">
      <c r="A1329" s="1">
        <v>40568</v>
      </c>
      <c r="B1329" t="s">
        <v>170</v>
      </c>
      <c r="C1329">
        <v>11</v>
      </c>
      <c r="D1329" s="3">
        <f>VLOOKUP(F1329,$H$5:$I$14,2,0)</f>
        <v>2.2000000000000002</v>
      </c>
      <c r="E1329" s="3">
        <f t="shared" si="40"/>
        <v>24.200000000000003</v>
      </c>
      <c r="F1329" s="5">
        <f t="shared" si="41"/>
        <v>2011</v>
      </c>
      <c r="G1329" s="5"/>
      <c r="H1329" s="5"/>
    </row>
    <row r="1330" spans="1:8" x14ac:dyDescent="0.25">
      <c r="A1330" s="1">
        <v>40573</v>
      </c>
      <c r="B1330" t="s">
        <v>216</v>
      </c>
      <c r="C1330">
        <v>18</v>
      </c>
      <c r="D1330" s="3">
        <f>VLOOKUP(F1330,$H$5:$I$14,2,0)</f>
        <v>2.2000000000000002</v>
      </c>
      <c r="E1330" s="3">
        <f t="shared" si="40"/>
        <v>39.6</v>
      </c>
      <c r="F1330" s="5">
        <f t="shared" si="41"/>
        <v>2011</v>
      </c>
      <c r="G1330" s="5"/>
      <c r="H1330" s="5"/>
    </row>
    <row r="1331" spans="1:8" x14ac:dyDescent="0.25">
      <c r="A1331" s="1">
        <v>40573</v>
      </c>
      <c r="B1331" t="s">
        <v>45</v>
      </c>
      <c r="C1331">
        <v>154</v>
      </c>
      <c r="D1331" s="3">
        <f>VLOOKUP(F1331,$H$5:$I$14,2,0)</f>
        <v>2.2000000000000002</v>
      </c>
      <c r="E1331" s="3">
        <f t="shared" si="40"/>
        <v>338.8</v>
      </c>
      <c r="F1331" s="5">
        <f t="shared" si="41"/>
        <v>2011</v>
      </c>
      <c r="G1331" s="5"/>
      <c r="H1331" s="5"/>
    </row>
    <row r="1332" spans="1:8" x14ac:dyDescent="0.25">
      <c r="A1332" s="1">
        <v>40574</v>
      </c>
      <c r="B1332" t="s">
        <v>50</v>
      </c>
      <c r="C1332">
        <v>423</v>
      </c>
      <c r="D1332" s="3">
        <f>VLOOKUP(F1332,$H$5:$I$14,2,0)</f>
        <v>2.2000000000000002</v>
      </c>
      <c r="E1332" s="3">
        <f t="shared" si="40"/>
        <v>930.6</v>
      </c>
      <c r="F1332" s="5">
        <f t="shared" si="41"/>
        <v>2011</v>
      </c>
      <c r="G1332" s="5"/>
      <c r="H1332" s="5"/>
    </row>
    <row r="1333" spans="1:8" x14ac:dyDescent="0.25">
      <c r="A1333" s="1">
        <v>40576</v>
      </c>
      <c r="B1333" t="s">
        <v>127</v>
      </c>
      <c r="C1333">
        <v>6</v>
      </c>
      <c r="D1333" s="3">
        <f>VLOOKUP(F1333,$H$5:$I$14,2,0)</f>
        <v>2.2000000000000002</v>
      </c>
      <c r="E1333" s="3">
        <f t="shared" si="40"/>
        <v>13.200000000000001</v>
      </c>
      <c r="F1333" s="5">
        <f t="shared" si="41"/>
        <v>2011</v>
      </c>
      <c r="G1333" s="5"/>
      <c r="H1333" s="5"/>
    </row>
    <row r="1334" spans="1:8" x14ac:dyDescent="0.25">
      <c r="A1334" s="1">
        <v>40580</v>
      </c>
      <c r="B1334" t="s">
        <v>28</v>
      </c>
      <c r="C1334">
        <v>62</v>
      </c>
      <c r="D1334" s="3">
        <f>VLOOKUP(F1334,$H$5:$I$14,2,0)</f>
        <v>2.2000000000000002</v>
      </c>
      <c r="E1334" s="3">
        <f t="shared" si="40"/>
        <v>136.4</v>
      </c>
      <c r="F1334" s="5">
        <f t="shared" si="41"/>
        <v>2011</v>
      </c>
      <c r="G1334" s="5"/>
      <c r="H1334" s="5"/>
    </row>
    <row r="1335" spans="1:8" x14ac:dyDescent="0.25">
      <c r="A1335" s="1">
        <v>40581</v>
      </c>
      <c r="B1335" t="s">
        <v>136</v>
      </c>
      <c r="C1335">
        <v>15</v>
      </c>
      <c r="D1335" s="3">
        <f>VLOOKUP(F1335,$H$5:$I$14,2,0)</f>
        <v>2.2000000000000002</v>
      </c>
      <c r="E1335" s="3">
        <f t="shared" si="40"/>
        <v>33</v>
      </c>
      <c r="F1335" s="5">
        <f t="shared" si="41"/>
        <v>2011</v>
      </c>
      <c r="G1335" s="5"/>
      <c r="H1335" s="5"/>
    </row>
    <row r="1336" spans="1:8" x14ac:dyDescent="0.25">
      <c r="A1336" s="1">
        <v>40583</v>
      </c>
      <c r="B1336" t="s">
        <v>9</v>
      </c>
      <c r="C1336">
        <v>311</v>
      </c>
      <c r="D1336" s="3">
        <f>VLOOKUP(F1336,$H$5:$I$14,2,0)</f>
        <v>2.2000000000000002</v>
      </c>
      <c r="E1336" s="3">
        <f t="shared" si="40"/>
        <v>684.2</v>
      </c>
      <c r="F1336" s="5">
        <f t="shared" si="41"/>
        <v>2011</v>
      </c>
      <c r="G1336" s="5"/>
      <c r="H1336" s="5"/>
    </row>
    <row r="1337" spans="1:8" x14ac:dyDescent="0.25">
      <c r="A1337" s="1">
        <v>40584</v>
      </c>
      <c r="B1337" t="s">
        <v>19</v>
      </c>
      <c r="C1337">
        <v>127</v>
      </c>
      <c r="D1337" s="3">
        <f>VLOOKUP(F1337,$H$5:$I$14,2,0)</f>
        <v>2.2000000000000002</v>
      </c>
      <c r="E1337" s="3">
        <f t="shared" si="40"/>
        <v>279.40000000000003</v>
      </c>
      <c r="F1337" s="5">
        <f t="shared" si="41"/>
        <v>2011</v>
      </c>
      <c r="G1337" s="5"/>
      <c r="H1337" s="5"/>
    </row>
    <row r="1338" spans="1:8" x14ac:dyDescent="0.25">
      <c r="A1338" s="1">
        <v>40585</v>
      </c>
      <c r="B1338" t="s">
        <v>22</v>
      </c>
      <c r="C1338">
        <v>483</v>
      </c>
      <c r="D1338" s="3">
        <f>VLOOKUP(F1338,$H$5:$I$14,2,0)</f>
        <v>2.2000000000000002</v>
      </c>
      <c r="E1338" s="3">
        <f t="shared" si="40"/>
        <v>1062.6000000000001</v>
      </c>
      <c r="F1338" s="5">
        <f t="shared" si="41"/>
        <v>2011</v>
      </c>
      <c r="G1338" s="5"/>
      <c r="H1338" s="5"/>
    </row>
    <row r="1339" spans="1:8" x14ac:dyDescent="0.25">
      <c r="A1339" s="1">
        <v>40588</v>
      </c>
      <c r="B1339" t="s">
        <v>217</v>
      </c>
      <c r="C1339">
        <v>9</v>
      </c>
      <c r="D1339" s="3">
        <f>VLOOKUP(F1339,$H$5:$I$14,2,0)</f>
        <v>2.2000000000000002</v>
      </c>
      <c r="E1339" s="3">
        <f t="shared" si="40"/>
        <v>19.8</v>
      </c>
      <c r="F1339" s="5">
        <f t="shared" si="41"/>
        <v>2011</v>
      </c>
      <c r="G1339" s="5"/>
      <c r="H1339" s="5"/>
    </row>
    <row r="1340" spans="1:8" x14ac:dyDescent="0.25">
      <c r="A1340" s="1">
        <v>40593</v>
      </c>
      <c r="B1340" t="s">
        <v>20</v>
      </c>
      <c r="C1340">
        <v>75</v>
      </c>
      <c r="D1340" s="3">
        <f>VLOOKUP(F1340,$H$5:$I$14,2,0)</f>
        <v>2.2000000000000002</v>
      </c>
      <c r="E1340" s="3">
        <f t="shared" si="40"/>
        <v>165</v>
      </c>
      <c r="F1340" s="5">
        <f t="shared" si="41"/>
        <v>2011</v>
      </c>
      <c r="G1340" s="5"/>
      <c r="H1340" s="5"/>
    </row>
    <row r="1341" spans="1:8" x14ac:dyDescent="0.25">
      <c r="A1341" s="1">
        <v>40598</v>
      </c>
      <c r="B1341" t="s">
        <v>218</v>
      </c>
      <c r="C1341">
        <v>7</v>
      </c>
      <c r="D1341" s="3">
        <f>VLOOKUP(F1341,$H$5:$I$14,2,0)</f>
        <v>2.2000000000000002</v>
      </c>
      <c r="E1341" s="3">
        <f t="shared" si="40"/>
        <v>15.400000000000002</v>
      </c>
      <c r="F1341" s="5">
        <f t="shared" si="41"/>
        <v>2011</v>
      </c>
      <c r="G1341" s="5"/>
      <c r="H1341" s="5"/>
    </row>
    <row r="1342" spans="1:8" x14ac:dyDescent="0.25">
      <c r="A1342" s="1">
        <v>40602</v>
      </c>
      <c r="B1342" t="s">
        <v>35</v>
      </c>
      <c r="C1342">
        <v>114</v>
      </c>
      <c r="D1342" s="3">
        <f>VLOOKUP(F1342,$H$5:$I$14,2,0)</f>
        <v>2.2000000000000002</v>
      </c>
      <c r="E1342" s="3">
        <f t="shared" si="40"/>
        <v>250.8</v>
      </c>
      <c r="F1342" s="5">
        <f t="shared" si="41"/>
        <v>2011</v>
      </c>
      <c r="G1342" s="5"/>
      <c r="H1342" s="5"/>
    </row>
    <row r="1343" spans="1:8" x14ac:dyDescent="0.25">
      <c r="A1343" s="1">
        <v>40605</v>
      </c>
      <c r="B1343" t="s">
        <v>123</v>
      </c>
      <c r="C1343">
        <v>151</v>
      </c>
      <c r="D1343" s="3">
        <f>VLOOKUP(F1343,$H$5:$I$14,2,0)</f>
        <v>2.2000000000000002</v>
      </c>
      <c r="E1343" s="3">
        <f t="shared" si="40"/>
        <v>332.20000000000005</v>
      </c>
      <c r="F1343" s="5">
        <f t="shared" si="41"/>
        <v>2011</v>
      </c>
      <c r="G1343" s="5"/>
      <c r="H1343" s="5"/>
    </row>
    <row r="1344" spans="1:8" x14ac:dyDescent="0.25">
      <c r="A1344" s="1">
        <v>40608</v>
      </c>
      <c r="B1344" t="s">
        <v>10</v>
      </c>
      <c r="C1344">
        <v>116</v>
      </c>
      <c r="D1344" s="3">
        <f>VLOOKUP(F1344,$H$5:$I$14,2,0)</f>
        <v>2.2000000000000002</v>
      </c>
      <c r="E1344" s="3">
        <f t="shared" si="40"/>
        <v>255.20000000000002</v>
      </c>
      <c r="F1344" s="5">
        <f t="shared" si="41"/>
        <v>2011</v>
      </c>
      <c r="G1344" s="5"/>
      <c r="H1344" s="5"/>
    </row>
    <row r="1345" spans="1:8" x14ac:dyDescent="0.25">
      <c r="A1345" s="1">
        <v>40609</v>
      </c>
      <c r="B1345" t="s">
        <v>12</v>
      </c>
      <c r="C1345">
        <v>76</v>
      </c>
      <c r="D1345" s="3">
        <f>VLOOKUP(F1345,$H$5:$I$14,2,0)</f>
        <v>2.2000000000000002</v>
      </c>
      <c r="E1345" s="3">
        <f t="shared" si="40"/>
        <v>167.20000000000002</v>
      </c>
      <c r="F1345" s="5">
        <f t="shared" si="41"/>
        <v>2011</v>
      </c>
      <c r="G1345" s="5"/>
      <c r="H1345" s="5"/>
    </row>
    <row r="1346" spans="1:8" x14ac:dyDescent="0.25">
      <c r="A1346" s="1">
        <v>40610</v>
      </c>
      <c r="B1346" t="s">
        <v>6</v>
      </c>
      <c r="C1346">
        <v>25</v>
      </c>
      <c r="D1346" s="3">
        <f>VLOOKUP(F1346,$H$5:$I$14,2,0)</f>
        <v>2.2000000000000002</v>
      </c>
      <c r="E1346" s="3">
        <f t="shared" ref="E1346:E1409" si="42">C1346*D1346</f>
        <v>55.000000000000007</v>
      </c>
      <c r="F1346" s="5">
        <f t="shared" si="41"/>
        <v>2011</v>
      </c>
      <c r="G1346" s="5"/>
      <c r="H1346" s="5"/>
    </row>
    <row r="1347" spans="1:8" x14ac:dyDescent="0.25">
      <c r="A1347" s="1">
        <v>40614</v>
      </c>
      <c r="B1347" t="s">
        <v>31</v>
      </c>
      <c r="C1347">
        <v>37</v>
      </c>
      <c r="D1347" s="3">
        <f>VLOOKUP(F1347,$H$5:$I$14,2,0)</f>
        <v>2.2000000000000002</v>
      </c>
      <c r="E1347" s="3">
        <f t="shared" si="42"/>
        <v>81.400000000000006</v>
      </c>
      <c r="F1347" s="5">
        <f t="shared" ref="F1347:F1410" si="43">YEAR(A1347)</f>
        <v>2011</v>
      </c>
      <c r="G1347" s="5"/>
      <c r="H1347" s="5"/>
    </row>
    <row r="1348" spans="1:8" x14ac:dyDescent="0.25">
      <c r="A1348" s="1">
        <v>40616</v>
      </c>
      <c r="B1348" t="s">
        <v>80</v>
      </c>
      <c r="C1348">
        <v>108</v>
      </c>
      <c r="D1348" s="3">
        <f>VLOOKUP(F1348,$H$5:$I$14,2,0)</f>
        <v>2.2000000000000002</v>
      </c>
      <c r="E1348" s="3">
        <f t="shared" si="42"/>
        <v>237.60000000000002</v>
      </c>
      <c r="F1348" s="5">
        <f t="shared" si="43"/>
        <v>2011</v>
      </c>
      <c r="G1348" s="5"/>
      <c r="H1348" s="5"/>
    </row>
    <row r="1349" spans="1:8" x14ac:dyDescent="0.25">
      <c r="A1349" s="1">
        <v>40617</v>
      </c>
      <c r="B1349" t="s">
        <v>7</v>
      </c>
      <c r="C1349">
        <v>199</v>
      </c>
      <c r="D1349" s="3">
        <f>VLOOKUP(F1349,$H$5:$I$14,2,0)</f>
        <v>2.2000000000000002</v>
      </c>
      <c r="E1349" s="3">
        <f t="shared" si="42"/>
        <v>437.8</v>
      </c>
      <c r="F1349" s="5">
        <f t="shared" si="43"/>
        <v>2011</v>
      </c>
      <c r="G1349" s="5"/>
      <c r="H1349" s="5"/>
    </row>
    <row r="1350" spans="1:8" x14ac:dyDescent="0.25">
      <c r="A1350" s="1">
        <v>40617</v>
      </c>
      <c r="B1350" t="s">
        <v>45</v>
      </c>
      <c r="C1350">
        <v>128</v>
      </c>
      <c r="D1350" s="3">
        <f>VLOOKUP(F1350,$H$5:$I$14,2,0)</f>
        <v>2.2000000000000002</v>
      </c>
      <c r="E1350" s="3">
        <f t="shared" si="42"/>
        <v>281.60000000000002</v>
      </c>
      <c r="F1350" s="5">
        <f t="shared" si="43"/>
        <v>2011</v>
      </c>
      <c r="G1350" s="5"/>
      <c r="H1350" s="5"/>
    </row>
    <row r="1351" spans="1:8" x14ac:dyDescent="0.25">
      <c r="A1351" s="1">
        <v>40618</v>
      </c>
      <c r="B1351" t="s">
        <v>58</v>
      </c>
      <c r="C1351">
        <v>32</v>
      </c>
      <c r="D1351" s="3">
        <f>VLOOKUP(F1351,$H$5:$I$14,2,0)</f>
        <v>2.2000000000000002</v>
      </c>
      <c r="E1351" s="3">
        <f t="shared" si="42"/>
        <v>70.400000000000006</v>
      </c>
      <c r="F1351" s="5">
        <f t="shared" si="43"/>
        <v>2011</v>
      </c>
      <c r="G1351" s="5"/>
      <c r="H1351" s="5"/>
    </row>
    <row r="1352" spans="1:8" x14ac:dyDescent="0.25">
      <c r="A1352" s="1">
        <v>40625</v>
      </c>
      <c r="B1352" t="s">
        <v>30</v>
      </c>
      <c r="C1352">
        <v>151</v>
      </c>
      <c r="D1352" s="3">
        <f>VLOOKUP(F1352,$H$5:$I$14,2,0)</f>
        <v>2.2000000000000002</v>
      </c>
      <c r="E1352" s="3">
        <f t="shared" si="42"/>
        <v>332.20000000000005</v>
      </c>
      <c r="F1352" s="5">
        <f t="shared" si="43"/>
        <v>2011</v>
      </c>
      <c r="G1352" s="5"/>
      <c r="H1352" s="5"/>
    </row>
    <row r="1353" spans="1:8" x14ac:dyDescent="0.25">
      <c r="A1353" s="1">
        <v>40626</v>
      </c>
      <c r="B1353" t="s">
        <v>153</v>
      </c>
      <c r="C1353">
        <v>8</v>
      </c>
      <c r="D1353" s="3">
        <f>VLOOKUP(F1353,$H$5:$I$14,2,0)</f>
        <v>2.2000000000000002</v>
      </c>
      <c r="E1353" s="3">
        <f t="shared" si="42"/>
        <v>17.600000000000001</v>
      </c>
      <c r="F1353" s="5">
        <f t="shared" si="43"/>
        <v>2011</v>
      </c>
      <c r="G1353" s="5"/>
      <c r="H1353" s="5"/>
    </row>
    <row r="1354" spans="1:8" x14ac:dyDescent="0.25">
      <c r="A1354" s="1">
        <v>40627</v>
      </c>
      <c r="B1354" t="s">
        <v>14</v>
      </c>
      <c r="C1354">
        <v>411</v>
      </c>
      <c r="D1354" s="3">
        <f>VLOOKUP(F1354,$H$5:$I$14,2,0)</f>
        <v>2.2000000000000002</v>
      </c>
      <c r="E1354" s="3">
        <f t="shared" si="42"/>
        <v>904.2</v>
      </c>
      <c r="F1354" s="5">
        <f t="shared" si="43"/>
        <v>2011</v>
      </c>
      <c r="G1354" s="5"/>
      <c r="H1354" s="5"/>
    </row>
    <row r="1355" spans="1:8" x14ac:dyDescent="0.25">
      <c r="A1355" s="1">
        <v>40628</v>
      </c>
      <c r="B1355" t="s">
        <v>52</v>
      </c>
      <c r="C1355">
        <v>119</v>
      </c>
      <c r="D1355" s="3">
        <f>VLOOKUP(F1355,$H$5:$I$14,2,0)</f>
        <v>2.2000000000000002</v>
      </c>
      <c r="E1355" s="3">
        <f t="shared" si="42"/>
        <v>261.8</v>
      </c>
      <c r="F1355" s="5">
        <f t="shared" si="43"/>
        <v>2011</v>
      </c>
      <c r="G1355" s="5"/>
      <c r="H1355" s="5"/>
    </row>
    <row r="1356" spans="1:8" x14ac:dyDescent="0.25">
      <c r="A1356" s="1">
        <v>40630</v>
      </c>
      <c r="B1356" t="s">
        <v>17</v>
      </c>
      <c r="C1356">
        <v>366</v>
      </c>
      <c r="D1356" s="3">
        <f>VLOOKUP(F1356,$H$5:$I$14,2,0)</f>
        <v>2.2000000000000002</v>
      </c>
      <c r="E1356" s="3">
        <f t="shared" si="42"/>
        <v>805.2</v>
      </c>
      <c r="F1356" s="5">
        <f t="shared" si="43"/>
        <v>2011</v>
      </c>
      <c r="G1356" s="5"/>
      <c r="H1356" s="5"/>
    </row>
    <row r="1357" spans="1:8" x14ac:dyDescent="0.25">
      <c r="A1357" s="1">
        <v>40633</v>
      </c>
      <c r="B1357" t="s">
        <v>69</v>
      </c>
      <c r="C1357">
        <v>20</v>
      </c>
      <c r="D1357" s="3">
        <f>VLOOKUP(F1357,$H$5:$I$14,2,0)</f>
        <v>2.2000000000000002</v>
      </c>
      <c r="E1357" s="3">
        <f t="shared" si="42"/>
        <v>44</v>
      </c>
      <c r="F1357" s="5">
        <f t="shared" si="43"/>
        <v>2011</v>
      </c>
      <c r="G1357" s="5"/>
      <c r="H1357" s="5"/>
    </row>
    <row r="1358" spans="1:8" x14ac:dyDescent="0.25">
      <c r="A1358" s="1">
        <v>40635</v>
      </c>
      <c r="B1358" t="s">
        <v>123</v>
      </c>
      <c r="C1358">
        <v>124</v>
      </c>
      <c r="D1358" s="3">
        <f>VLOOKUP(F1358,$H$5:$I$14,2,0)</f>
        <v>2.2000000000000002</v>
      </c>
      <c r="E1358" s="3">
        <f t="shared" si="42"/>
        <v>272.8</v>
      </c>
      <c r="F1358" s="5">
        <f t="shared" si="43"/>
        <v>2011</v>
      </c>
      <c r="G1358" s="5"/>
      <c r="H1358" s="5"/>
    </row>
    <row r="1359" spans="1:8" x14ac:dyDescent="0.25">
      <c r="A1359" s="1">
        <v>40635</v>
      </c>
      <c r="B1359" t="s">
        <v>10</v>
      </c>
      <c r="C1359">
        <v>30</v>
      </c>
      <c r="D1359" s="3">
        <f>VLOOKUP(F1359,$H$5:$I$14,2,0)</f>
        <v>2.2000000000000002</v>
      </c>
      <c r="E1359" s="3">
        <f t="shared" si="42"/>
        <v>66</v>
      </c>
      <c r="F1359" s="5">
        <f t="shared" si="43"/>
        <v>2011</v>
      </c>
      <c r="G1359" s="5"/>
      <c r="H1359" s="5"/>
    </row>
    <row r="1360" spans="1:8" x14ac:dyDescent="0.25">
      <c r="A1360" s="1">
        <v>40636</v>
      </c>
      <c r="B1360" t="s">
        <v>14</v>
      </c>
      <c r="C1360">
        <v>237</v>
      </c>
      <c r="D1360" s="3">
        <f>VLOOKUP(F1360,$H$5:$I$14,2,0)</f>
        <v>2.2000000000000002</v>
      </c>
      <c r="E1360" s="3">
        <f t="shared" si="42"/>
        <v>521.40000000000009</v>
      </c>
      <c r="F1360" s="5">
        <f t="shared" si="43"/>
        <v>2011</v>
      </c>
      <c r="G1360" s="5"/>
      <c r="H1360" s="5"/>
    </row>
    <row r="1361" spans="1:8" x14ac:dyDescent="0.25">
      <c r="A1361" s="1">
        <v>40638</v>
      </c>
      <c r="B1361" t="s">
        <v>22</v>
      </c>
      <c r="C1361">
        <v>355</v>
      </c>
      <c r="D1361" s="3">
        <f>VLOOKUP(F1361,$H$5:$I$14,2,0)</f>
        <v>2.2000000000000002</v>
      </c>
      <c r="E1361" s="3">
        <f t="shared" si="42"/>
        <v>781.00000000000011</v>
      </c>
      <c r="F1361" s="5">
        <f t="shared" si="43"/>
        <v>2011</v>
      </c>
      <c r="G1361" s="5"/>
      <c r="H1361" s="5"/>
    </row>
    <row r="1362" spans="1:8" x14ac:dyDescent="0.25">
      <c r="A1362" s="1">
        <v>40642</v>
      </c>
      <c r="B1362" t="s">
        <v>45</v>
      </c>
      <c r="C1362">
        <v>162</v>
      </c>
      <c r="D1362" s="3">
        <f>VLOOKUP(F1362,$H$5:$I$14,2,0)</f>
        <v>2.2000000000000002</v>
      </c>
      <c r="E1362" s="3">
        <f t="shared" si="42"/>
        <v>356.40000000000003</v>
      </c>
      <c r="F1362" s="5">
        <f t="shared" si="43"/>
        <v>2011</v>
      </c>
      <c r="G1362" s="5"/>
      <c r="H1362" s="5"/>
    </row>
    <row r="1363" spans="1:8" x14ac:dyDescent="0.25">
      <c r="A1363" s="1">
        <v>40647</v>
      </c>
      <c r="B1363" t="s">
        <v>35</v>
      </c>
      <c r="C1363">
        <v>46</v>
      </c>
      <c r="D1363" s="3">
        <f>VLOOKUP(F1363,$H$5:$I$14,2,0)</f>
        <v>2.2000000000000002</v>
      </c>
      <c r="E1363" s="3">
        <f t="shared" si="42"/>
        <v>101.2</v>
      </c>
      <c r="F1363" s="5">
        <f t="shared" si="43"/>
        <v>2011</v>
      </c>
      <c r="G1363" s="5"/>
      <c r="H1363" s="5"/>
    </row>
    <row r="1364" spans="1:8" x14ac:dyDescent="0.25">
      <c r="A1364" s="1">
        <v>40647</v>
      </c>
      <c r="B1364" t="s">
        <v>219</v>
      </c>
      <c r="C1364">
        <v>13</v>
      </c>
      <c r="D1364" s="3">
        <f>VLOOKUP(F1364,$H$5:$I$14,2,0)</f>
        <v>2.2000000000000002</v>
      </c>
      <c r="E1364" s="3">
        <f t="shared" si="42"/>
        <v>28.6</v>
      </c>
      <c r="F1364" s="5">
        <f t="shared" si="43"/>
        <v>2011</v>
      </c>
      <c r="G1364" s="5"/>
      <c r="H1364" s="5"/>
    </row>
    <row r="1365" spans="1:8" x14ac:dyDescent="0.25">
      <c r="A1365" s="1">
        <v>40647</v>
      </c>
      <c r="B1365" t="s">
        <v>118</v>
      </c>
      <c r="C1365">
        <v>14</v>
      </c>
      <c r="D1365" s="3">
        <f>VLOOKUP(F1365,$H$5:$I$14,2,0)</f>
        <v>2.2000000000000002</v>
      </c>
      <c r="E1365" s="3">
        <f t="shared" si="42"/>
        <v>30.800000000000004</v>
      </c>
      <c r="F1365" s="5">
        <f t="shared" si="43"/>
        <v>2011</v>
      </c>
      <c r="G1365" s="5"/>
      <c r="H1365" s="5"/>
    </row>
    <row r="1366" spans="1:8" x14ac:dyDescent="0.25">
      <c r="A1366" s="1">
        <v>40647</v>
      </c>
      <c r="B1366" t="s">
        <v>220</v>
      </c>
      <c r="C1366">
        <v>4</v>
      </c>
      <c r="D1366" s="3">
        <f>VLOOKUP(F1366,$H$5:$I$14,2,0)</f>
        <v>2.2000000000000002</v>
      </c>
      <c r="E1366" s="3">
        <f t="shared" si="42"/>
        <v>8.8000000000000007</v>
      </c>
      <c r="F1366" s="5">
        <f t="shared" si="43"/>
        <v>2011</v>
      </c>
      <c r="G1366" s="5"/>
      <c r="H1366" s="5"/>
    </row>
    <row r="1367" spans="1:8" x14ac:dyDescent="0.25">
      <c r="A1367" s="1">
        <v>40651</v>
      </c>
      <c r="B1367" t="s">
        <v>9</v>
      </c>
      <c r="C1367">
        <v>470</v>
      </c>
      <c r="D1367" s="3">
        <f>VLOOKUP(F1367,$H$5:$I$14,2,0)</f>
        <v>2.2000000000000002</v>
      </c>
      <c r="E1367" s="3">
        <f t="shared" si="42"/>
        <v>1034</v>
      </c>
      <c r="F1367" s="5">
        <f t="shared" si="43"/>
        <v>2011</v>
      </c>
      <c r="G1367" s="5"/>
      <c r="H1367" s="5"/>
    </row>
    <row r="1368" spans="1:8" x14ac:dyDescent="0.25">
      <c r="A1368" s="1">
        <v>40651</v>
      </c>
      <c r="B1368" t="s">
        <v>221</v>
      </c>
      <c r="C1368">
        <v>9</v>
      </c>
      <c r="D1368" s="3">
        <f>VLOOKUP(F1368,$H$5:$I$14,2,0)</f>
        <v>2.2000000000000002</v>
      </c>
      <c r="E1368" s="3">
        <f t="shared" si="42"/>
        <v>19.8</v>
      </c>
      <c r="F1368" s="5">
        <f t="shared" si="43"/>
        <v>2011</v>
      </c>
      <c r="G1368" s="5"/>
      <c r="H1368" s="5"/>
    </row>
    <row r="1369" spans="1:8" x14ac:dyDescent="0.25">
      <c r="A1369" s="1">
        <v>40651</v>
      </c>
      <c r="B1369" t="s">
        <v>58</v>
      </c>
      <c r="C1369">
        <v>37</v>
      </c>
      <c r="D1369" s="3">
        <f>VLOOKUP(F1369,$H$5:$I$14,2,0)</f>
        <v>2.2000000000000002</v>
      </c>
      <c r="E1369" s="3">
        <f t="shared" si="42"/>
        <v>81.400000000000006</v>
      </c>
      <c r="F1369" s="5">
        <f t="shared" si="43"/>
        <v>2011</v>
      </c>
      <c r="G1369" s="5"/>
      <c r="H1369" s="5"/>
    </row>
    <row r="1370" spans="1:8" x14ac:dyDescent="0.25">
      <c r="A1370" s="1">
        <v>40652</v>
      </c>
      <c r="B1370" t="s">
        <v>28</v>
      </c>
      <c r="C1370">
        <v>55</v>
      </c>
      <c r="D1370" s="3">
        <f>VLOOKUP(F1370,$H$5:$I$14,2,0)</f>
        <v>2.2000000000000002</v>
      </c>
      <c r="E1370" s="3">
        <f t="shared" si="42"/>
        <v>121.00000000000001</v>
      </c>
      <c r="F1370" s="5">
        <f t="shared" si="43"/>
        <v>2011</v>
      </c>
      <c r="G1370" s="5"/>
      <c r="H1370" s="5"/>
    </row>
    <row r="1371" spans="1:8" x14ac:dyDescent="0.25">
      <c r="A1371" s="1">
        <v>40654</v>
      </c>
      <c r="B1371" t="s">
        <v>55</v>
      </c>
      <c r="C1371">
        <v>140</v>
      </c>
      <c r="D1371" s="3">
        <f>VLOOKUP(F1371,$H$5:$I$14,2,0)</f>
        <v>2.2000000000000002</v>
      </c>
      <c r="E1371" s="3">
        <f t="shared" si="42"/>
        <v>308</v>
      </c>
      <c r="F1371" s="5">
        <f t="shared" si="43"/>
        <v>2011</v>
      </c>
      <c r="G1371" s="5"/>
      <c r="H1371" s="5"/>
    </row>
    <row r="1372" spans="1:8" x14ac:dyDescent="0.25">
      <c r="A1372" s="1">
        <v>40656</v>
      </c>
      <c r="B1372" t="s">
        <v>222</v>
      </c>
      <c r="C1372">
        <v>12</v>
      </c>
      <c r="D1372" s="3">
        <f>VLOOKUP(F1372,$H$5:$I$14,2,0)</f>
        <v>2.2000000000000002</v>
      </c>
      <c r="E1372" s="3">
        <f t="shared" si="42"/>
        <v>26.400000000000002</v>
      </c>
      <c r="F1372" s="5">
        <f t="shared" si="43"/>
        <v>2011</v>
      </c>
      <c r="G1372" s="5"/>
      <c r="H1372" s="5"/>
    </row>
    <row r="1373" spans="1:8" x14ac:dyDescent="0.25">
      <c r="A1373" s="1">
        <v>40658</v>
      </c>
      <c r="B1373" t="s">
        <v>12</v>
      </c>
      <c r="C1373">
        <v>20</v>
      </c>
      <c r="D1373" s="3">
        <f>VLOOKUP(F1373,$H$5:$I$14,2,0)</f>
        <v>2.2000000000000002</v>
      </c>
      <c r="E1373" s="3">
        <f t="shared" si="42"/>
        <v>44</v>
      </c>
      <c r="F1373" s="5">
        <f t="shared" si="43"/>
        <v>2011</v>
      </c>
      <c r="G1373" s="5"/>
      <c r="H1373" s="5"/>
    </row>
    <row r="1374" spans="1:8" x14ac:dyDescent="0.25">
      <c r="A1374" s="1">
        <v>40662</v>
      </c>
      <c r="B1374" t="s">
        <v>50</v>
      </c>
      <c r="C1374">
        <v>478</v>
      </c>
      <c r="D1374" s="3">
        <f>VLOOKUP(F1374,$H$5:$I$14,2,0)</f>
        <v>2.2000000000000002</v>
      </c>
      <c r="E1374" s="3">
        <f t="shared" si="42"/>
        <v>1051.6000000000001</v>
      </c>
      <c r="F1374" s="5">
        <f t="shared" si="43"/>
        <v>2011</v>
      </c>
      <c r="G1374" s="5"/>
      <c r="H1374" s="5"/>
    </row>
    <row r="1375" spans="1:8" x14ac:dyDescent="0.25">
      <c r="A1375" s="1">
        <v>40664</v>
      </c>
      <c r="B1375" t="s">
        <v>22</v>
      </c>
      <c r="C1375">
        <v>289</v>
      </c>
      <c r="D1375" s="3">
        <f>VLOOKUP(F1375,$H$5:$I$14,2,0)</f>
        <v>2.2000000000000002</v>
      </c>
      <c r="E1375" s="3">
        <f t="shared" si="42"/>
        <v>635.80000000000007</v>
      </c>
      <c r="F1375" s="5">
        <f t="shared" si="43"/>
        <v>2011</v>
      </c>
      <c r="G1375" s="5"/>
      <c r="H1375" s="5"/>
    </row>
    <row r="1376" spans="1:8" x14ac:dyDescent="0.25">
      <c r="A1376" s="1">
        <v>40665</v>
      </c>
      <c r="B1376" t="s">
        <v>57</v>
      </c>
      <c r="C1376">
        <v>1</v>
      </c>
      <c r="D1376" s="3">
        <f>VLOOKUP(F1376,$H$5:$I$14,2,0)</f>
        <v>2.2000000000000002</v>
      </c>
      <c r="E1376" s="3">
        <f t="shared" si="42"/>
        <v>2.2000000000000002</v>
      </c>
      <c r="F1376" s="5">
        <f t="shared" si="43"/>
        <v>2011</v>
      </c>
      <c r="G1376" s="5"/>
      <c r="H1376" s="5"/>
    </row>
    <row r="1377" spans="1:8" x14ac:dyDescent="0.25">
      <c r="A1377" s="1">
        <v>40665</v>
      </c>
      <c r="B1377" t="s">
        <v>149</v>
      </c>
      <c r="C1377">
        <v>15</v>
      </c>
      <c r="D1377" s="3">
        <f>VLOOKUP(F1377,$H$5:$I$14,2,0)</f>
        <v>2.2000000000000002</v>
      </c>
      <c r="E1377" s="3">
        <f t="shared" si="42"/>
        <v>33</v>
      </c>
      <c r="F1377" s="5">
        <f t="shared" si="43"/>
        <v>2011</v>
      </c>
      <c r="G1377" s="5"/>
      <c r="H1377" s="5"/>
    </row>
    <row r="1378" spans="1:8" x14ac:dyDescent="0.25">
      <c r="A1378" s="1">
        <v>40668</v>
      </c>
      <c r="B1378" t="s">
        <v>7</v>
      </c>
      <c r="C1378">
        <v>400</v>
      </c>
      <c r="D1378" s="3">
        <f>VLOOKUP(F1378,$H$5:$I$14,2,0)</f>
        <v>2.2000000000000002</v>
      </c>
      <c r="E1378" s="3">
        <f t="shared" si="42"/>
        <v>880.00000000000011</v>
      </c>
      <c r="F1378" s="5">
        <f t="shared" si="43"/>
        <v>2011</v>
      </c>
      <c r="G1378" s="5"/>
      <c r="H1378" s="5"/>
    </row>
    <row r="1379" spans="1:8" x14ac:dyDescent="0.25">
      <c r="A1379" s="1">
        <v>40669</v>
      </c>
      <c r="B1379" t="s">
        <v>108</v>
      </c>
      <c r="C1379">
        <v>1</v>
      </c>
      <c r="D1379" s="3">
        <f>VLOOKUP(F1379,$H$5:$I$14,2,0)</f>
        <v>2.2000000000000002</v>
      </c>
      <c r="E1379" s="3">
        <f t="shared" si="42"/>
        <v>2.2000000000000002</v>
      </c>
      <c r="F1379" s="5">
        <f t="shared" si="43"/>
        <v>2011</v>
      </c>
      <c r="G1379" s="5"/>
      <c r="H1379" s="5"/>
    </row>
    <row r="1380" spans="1:8" x14ac:dyDescent="0.25">
      <c r="A1380" s="1">
        <v>40670</v>
      </c>
      <c r="B1380" t="s">
        <v>8</v>
      </c>
      <c r="C1380">
        <v>184</v>
      </c>
      <c r="D1380" s="3">
        <f>VLOOKUP(F1380,$H$5:$I$14,2,0)</f>
        <v>2.2000000000000002</v>
      </c>
      <c r="E1380" s="3">
        <f t="shared" si="42"/>
        <v>404.8</v>
      </c>
      <c r="F1380" s="5">
        <f t="shared" si="43"/>
        <v>2011</v>
      </c>
      <c r="G1380" s="5"/>
      <c r="H1380" s="5"/>
    </row>
    <row r="1381" spans="1:8" x14ac:dyDescent="0.25">
      <c r="A1381" s="1">
        <v>40670</v>
      </c>
      <c r="B1381" t="s">
        <v>6</v>
      </c>
      <c r="C1381">
        <v>99</v>
      </c>
      <c r="D1381" s="3">
        <f>VLOOKUP(F1381,$H$5:$I$14,2,0)</f>
        <v>2.2000000000000002</v>
      </c>
      <c r="E1381" s="3">
        <f t="shared" si="42"/>
        <v>217.8</v>
      </c>
      <c r="F1381" s="5">
        <f t="shared" si="43"/>
        <v>2011</v>
      </c>
      <c r="G1381" s="5"/>
      <c r="H1381" s="5"/>
    </row>
    <row r="1382" spans="1:8" x14ac:dyDescent="0.25">
      <c r="A1382" s="1">
        <v>40671</v>
      </c>
      <c r="B1382" t="s">
        <v>10</v>
      </c>
      <c r="C1382">
        <v>143</v>
      </c>
      <c r="D1382" s="3">
        <f>VLOOKUP(F1382,$H$5:$I$14,2,0)</f>
        <v>2.2000000000000002</v>
      </c>
      <c r="E1382" s="3">
        <f t="shared" si="42"/>
        <v>314.60000000000002</v>
      </c>
      <c r="F1382" s="5">
        <f t="shared" si="43"/>
        <v>2011</v>
      </c>
      <c r="G1382" s="5"/>
      <c r="H1382" s="5"/>
    </row>
    <row r="1383" spans="1:8" x14ac:dyDescent="0.25">
      <c r="A1383" s="1">
        <v>40672</v>
      </c>
      <c r="B1383" t="s">
        <v>30</v>
      </c>
      <c r="C1383">
        <v>184</v>
      </c>
      <c r="D1383" s="3">
        <f>VLOOKUP(F1383,$H$5:$I$14,2,0)</f>
        <v>2.2000000000000002</v>
      </c>
      <c r="E1383" s="3">
        <f t="shared" si="42"/>
        <v>404.8</v>
      </c>
      <c r="F1383" s="5">
        <f t="shared" si="43"/>
        <v>2011</v>
      </c>
      <c r="G1383" s="5"/>
      <c r="H1383" s="5"/>
    </row>
    <row r="1384" spans="1:8" x14ac:dyDescent="0.25">
      <c r="A1384" s="1">
        <v>40676</v>
      </c>
      <c r="B1384" t="s">
        <v>163</v>
      </c>
      <c r="C1384">
        <v>3</v>
      </c>
      <c r="D1384" s="3">
        <f>VLOOKUP(F1384,$H$5:$I$14,2,0)</f>
        <v>2.2000000000000002</v>
      </c>
      <c r="E1384" s="3">
        <f t="shared" si="42"/>
        <v>6.6000000000000005</v>
      </c>
      <c r="F1384" s="5">
        <f t="shared" si="43"/>
        <v>2011</v>
      </c>
      <c r="G1384" s="5"/>
      <c r="H1384" s="5"/>
    </row>
    <row r="1385" spans="1:8" x14ac:dyDescent="0.25">
      <c r="A1385" s="1">
        <v>40676</v>
      </c>
      <c r="B1385" t="s">
        <v>18</v>
      </c>
      <c r="C1385">
        <v>197</v>
      </c>
      <c r="D1385" s="3">
        <f>VLOOKUP(F1385,$H$5:$I$14,2,0)</f>
        <v>2.2000000000000002</v>
      </c>
      <c r="E1385" s="3">
        <f t="shared" si="42"/>
        <v>433.40000000000003</v>
      </c>
      <c r="F1385" s="5">
        <f t="shared" si="43"/>
        <v>2011</v>
      </c>
      <c r="G1385" s="5"/>
      <c r="H1385" s="5"/>
    </row>
    <row r="1386" spans="1:8" x14ac:dyDescent="0.25">
      <c r="A1386" s="1">
        <v>40680</v>
      </c>
      <c r="B1386" t="s">
        <v>4</v>
      </c>
      <c r="C1386">
        <v>18</v>
      </c>
      <c r="D1386" s="3">
        <f>VLOOKUP(F1386,$H$5:$I$14,2,0)</f>
        <v>2.2000000000000002</v>
      </c>
      <c r="E1386" s="3">
        <f t="shared" si="42"/>
        <v>39.6</v>
      </c>
      <c r="F1386" s="5">
        <f t="shared" si="43"/>
        <v>2011</v>
      </c>
      <c r="G1386" s="5"/>
      <c r="H1386" s="5"/>
    </row>
    <row r="1387" spans="1:8" x14ac:dyDescent="0.25">
      <c r="A1387" s="1">
        <v>40685</v>
      </c>
      <c r="B1387" t="s">
        <v>0</v>
      </c>
      <c r="C1387">
        <v>7</v>
      </c>
      <c r="D1387" s="3">
        <f>VLOOKUP(F1387,$H$5:$I$14,2,0)</f>
        <v>2.2000000000000002</v>
      </c>
      <c r="E1387" s="3">
        <f t="shared" si="42"/>
        <v>15.400000000000002</v>
      </c>
      <c r="F1387" s="5">
        <f t="shared" si="43"/>
        <v>2011</v>
      </c>
      <c r="G1387" s="5"/>
      <c r="H1387" s="5"/>
    </row>
    <row r="1388" spans="1:8" x14ac:dyDescent="0.25">
      <c r="A1388" s="1">
        <v>40686</v>
      </c>
      <c r="B1388" t="s">
        <v>9</v>
      </c>
      <c r="C1388">
        <v>381</v>
      </c>
      <c r="D1388" s="3">
        <f>VLOOKUP(F1388,$H$5:$I$14,2,0)</f>
        <v>2.2000000000000002</v>
      </c>
      <c r="E1388" s="3">
        <f t="shared" si="42"/>
        <v>838.2</v>
      </c>
      <c r="F1388" s="5">
        <f t="shared" si="43"/>
        <v>2011</v>
      </c>
      <c r="G1388" s="5"/>
      <c r="H1388" s="5"/>
    </row>
    <row r="1389" spans="1:8" x14ac:dyDescent="0.25">
      <c r="A1389" s="1">
        <v>40689</v>
      </c>
      <c r="B1389" t="s">
        <v>61</v>
      </c>
      <c r="C1389">
        <v>45</v>
      </c>
      <c r="D1389" s="3">
        <f>VLOOKUP(F1389,$H$5:$I$14,2,0)</f>
        <v>2.2000000000000002</v>
      </c>
      <c r="E1389" s="3">
        <f t="shared" si="42"/>
        <v>99.000000000000014</v>
      </c>
      <c r="F1389" s="5">
        <f t="shared" si="43"/>
        <v>2011</v>
      </c>
      <c r="G1389" s="5"/>
      <c r="H1389" s="5"/>
    </row>
    <row r="1390" spans="1:8" x14ac:dyDescent="0.25">
      <c r="A1390" s="1">
        <v>40691</v>
      </c>
      <c r="B1390" t="s">
        <v>17</v>
      </c>
      <c r="C1390">
        <v>499</v>
      </c>
      <c r="D1390" s="3">
        <f>VLOOKUP(F1390,$H$5:$I$14,2,0)</f>
        <v>2.2000000000000002</v>
      </c>
      <c r="E1390" s="3">
        <f t="shared" si="42"/>
        <v>1097.8000000000002</v>
      </c>
      <c r="F1390" s="5">
        <f t="shared" si="43"/>
        <v>2011</v>
      </c>
      <c r="G1390" s="5"/>
      <c r="H1390" s="5"/>
    </row>
    <row r="1391" spans="1:8" x14ac:dyDescent="0.25">
      <c r="A1391" s="1">
        <v>40695</v>
      </c>
      <c r="B1391" t="s">
        <v>17</v>
      </c>
      <c r="C1391">
        <v>134</v>
      </c>
      <c r="D1391" s="3">
        <f>VLOOKUP(F1391,$H$5:$I$14,2,0)</f>
        <v>2.2000000000000002</v>
      </c>
      <c r="E1391" s="3">
        <f t="shared" si="42"/>
        <v>294.8</v>
      </c>
      <c r="F1391" s="5">
        <f t="shared" si="43"/>
        <v>2011</v>
      </c>
      <c r="G1391" s="5"/>
      <c r="H1391" s="5"/>
    </row>
    <row r="1392" spans="1:8" x14ac:dyDescent="0.25">
      <c r="A1392" s="1">
        <v>40695</v>
      </c>
      <c r="B1392" t="s">
        <v>52</v>
      </c>
      <c r="C1392">
        <v>132</v>
      </c>
      <c r="D1392" s="3">
        <f>VLOOKUP(F1392,$H$5:$I$14,2,0)</f>
        <v>2.2000000000000002</v>
      </c>
      <c r="E1392" s="3">
        <f t="shared" si="42"/>
        <v>290.40000000000003</v>
      </c>
      <c r="F1392" s="5">
        <f t="shared" si="43"/>
        <v>2011</v>
      </c>
      <c r="G1392" s="5"/>
      <c r="H1392" s="5"/>
    </row>
    <row r="1393" spans="1:8" x14ac:dyDescent="0.25">
      <c r="A1393" s="1">
        <v>40696</v>
      </c>
      <c r="B1393" t="s">
        <v>19</v>
      </c>
      <c r="C1393">
        <v>180</v>
      </c>
      <c r="D1393" s="3">
        <f>VLOOKUP(F1393,$H$5:$I$14,2,0)</f>
        <v>2.2000000000000002</v>
      </c>
      <c r="E1393" s="3">
        <f t="shared" si="42"/>
        <v>396.00000000000006</v>
      </c>
      <c r="F1393" s="5">
        <f t="shared" si="43"/>
        <v>2011</v>
      </c>
      <c r="G1393" s="5"/>
      <c r="H1393" s="5"/>
    </row>
    <row r="1394" spans="1:8" x14ac:dyDescent="0.25">
      <c r="A1394" s="1">
        <v>40699</v>
      </c>
      <c r="B1394" t="s">
        <v>221</v>
      </c>
      <c r="C1394">
        <v>5</v>
      </c>
      <c r="D1394" s="3">
        <f>VLOOKUP(F1394,$H$5:$I$14,2,0)</f>
        <v>2.2000000000000002</v>
      </c>
      <c r="E1394" s="3">
        <f t="shared" si="42"/>
        <v>11</v>
      </c>
      <c r="F1394" s="5">
        <f t="shared" si="43"/>
        <v>2011</v>
      </c>
      <c r="G1394" s="5"/>
      <c r="H1394" s="5"/>
    </row>
    <row r="1395" spans="1:8" x14ac:dyDescent="0.25">
      <c r="A1395" s="1">
        <v>40701</v>
      </c>
      <c r="B1395" t="s">
        <v>24</v>
      </c>
      <c r="C1395">
        <v>110</v>
      </c>
      <c r="D1395" s="3">
        <f>VLOOKUP(F1395,$H$5:$I$14,2,0)</f>
        <v>2.2000000000000002</v>
      </c>
      <c r="E1395" s="3">
        <f t="shared" si="42"/>
        <v>242.00000000000003</v>
      </c>
      <c r="F1395" s="5">
        <f t="shared" si="43"/>
        <v>2011</v>
      </c>
      <c r="G1395" s="5"/>
      <c r="H1395" s="5"/>
    </row>
    <row r="1396" spans="1:8" x14ac:dyDescent="0.25">
      <c r="A1396" s="1">
        <v>40702</v>
      </c>
      <c r="B1396" t="s">
        <v>52</v>
      </c>
      <c r="C1396">
        <v>54</v>
      </c>
      <c r="D1396" s="3">
        <f>VLOOKUP(F1396,$H$5:$I$14,2,0)</f>
        <v>2.2000000000000002</v>
      </c>
      <c r="E1396" s="3">
        <f t="shared" si="42"/>
        <v>118.80000000000001</v>
      </c>
      <c r="F1396" s="5">
        <f t="shared" si="43"/>
        <v>2011</v>
      </c>
      <c r="G1396" s="5"/>
      <c r="H1396" s="5"/>
    </row>
    <row r="1397" spans="1:8" x14ac:dyDescent="0.25">
      <c r="A1397" s="1">
        <v>40703</v>
      </c>
      <c r="B1397" t="s">
        <v>209</v>
      </c>
      <c r="C1397">
        <v>6</v>
      </c>
      <c r="D1397" s="3">
        <f>VLOOKUP(F1397,$H$5:$I$14,2,0)</f>
        <v>2.2000000000000002</v>
      </c>
      <c r="E1397" s="3">
        <f t="shared" si="42"/>
        <v>13.200000000000001</v>
      </c>
      <c r="F1397" s="5">
        <f t="shared" si="43"/>
        <v>2011</v>
      </c>
      <c r="G1397" s="5"/>
      <c r="H1397" s="5"/>
    </row>
    <row r="1398" spans="1:8" x14ac:dyDescent="0.25">
      <c r="A1398" s="1">
        <v>40704</v>
      </c>
      <c r="B1398" t="s">
        <v>50</v>
      </c>
      <c r="C1398">
        <v>476</v>
      </c>
      <c r="D1398" s="3">
        <f>VLOOKUP(F1398,$H$5:$I$14,2,0)</f>
        <v>2.2000000000000002</v>
      </c>
      <c r="E1398" s="3">
        <f t="shared" si="42"/>
        <v>1047.2</v>
      </c>
      <c r="F1398" s="5">
        <f t="shared" si="43"/>
        <v>2011</v>
      </c>
      <c r="G1398" s="5"/>
      <c r="H1398" s="5"/>
    </row>
    <row r="1399" spans="1:8" x14ac:dyDescent="0.25">
      <c r="A1399" s="1">
        <v>40704</v>
      </c>
      <c r="B1399" t="s">
        <v>19</v>
      </c>
      <c r="C1399">
        <v>104</v>
      </c>
      <c r="D1399" s="3">
        <f>VLOOKUP(F1399,$H$5:$I$14,2,0)</f>
        <v>2.2000000000000002</v>
      </c>
      <c r="E1399" s="3">
        <f t="shared" si="42"/>
        <v>228.8</v>
      </c>
      <c r="F1399" s="5">
        <f t="shared" si="43"/>
        <v>2011</v>
      </c>
      <c r="G1399" s="5"/>
      <c r="H1399" s="5"/>
    </row>
    <row r="1400" spans="1:8" x14ac:dyDescent="0.25">
      <c r="A1400" s="1">
        <v>40704</v>
      </c>
      <c r="B1400" t="s">
        <v>31</v>
      </c>
      <c r="C1400">
        <v>104</v>
      </c>
      <c r="D1400" s="3">
        <f>VLOOKUP(F1400,$H$5:$I$14,2,0)</f>
        <v>2.2000000000000002</v>
      </c>
      <c r="E1400" s="3">
        <f t="shared" si="42"/>
        <v>228.8</v>
      </c>
      <c r="F1400" s="5">
        <f t="shared" si="43"/>
        <v>2011</v>
      </c>
      <c r="G1400" s="5"/>
      <c r="H1400" s="5"/>
    </row>
    <row r="1401" spans="1:8" x14ac:dyDescent="0.25">
      <c r="A1401" s="1">
        <v>40706</v>
      </c>
      <c r="B1401" t="s">
        <v>18</v>
      </c>
      <c r="C1401">
        <v>47</v>
      </c>
      <c r="D1401" s="3">
        <f>VLOOKUP(F1401,$H$5:$I$14,2,0)</f>
        <v>2.2000000000000002</v>
      </c>
      <c r="E1401" s="3">
        <f t="shared" si="42"/>
        <v>103.4</v>
      </c>
      <c r="F1401" s="5">
        <f t="shared" si="43"/>
        <v>2011</v>
      </c>
      <c r="G1401" s="5"/>
      <c r="H1401" s="5"/>
    </row>
    <row r="1402" spans="1:8" x14ac:dyDescent="0.25">
      <c r="A1402" s="1">
        <v>40706</v>
      </c>
      <c r="B1402" t="s">
        <v>35</v>
      </c>
      <c r="C1402">
        <v>127</v>
      </c>
      <c r="D1402" s="3">
        <f>VLOOKUP(F1402,$H$5:$I$14,2,0)</f>
        <v>2.2000000000000002</v>
      </c>
      <c r="E1402" s="3">
        <f t="shared" si="42"/>
        <v>279.40000000000003</v>
      </c>
      <c r="F1402" s="5">
        <f t="shared" si="43"/>
        <v>2011</v>
      </c>
      <c r="G1402" s="5"/>
      <c r="H1402" s="5"/>
    </row>
    <row r="1403" spans="1:8" x14ac:dyDescent="0.25">
      <c r="A1403" s="1">
        <v>40708</v>
      </c>
      <c r="B1403" t="s">
        <v>25</v>
      </c>
      <c r="C1403">
        <v>143</v>
      </c>
      <c r="D1403" s="3">
        <f>VLOOKUP(F1403,$H$5:$I$14,2,0)</f>
        <v>2.2000000000000002</v>
      </c>
      <c r="E1403" s="3">
        <f t="shared" si="42"/>
        <v>314.60000000000002</v>
      </c>
      <c r="F1403" s="5">
        <f t="shared" si="43"/>
        <v>2011</v>
      </c>
      <c r="G1403" s="5"/>
      <c r="H1403" s="5"/>
    </row>
    <row r="1404" spans="1:8" x14ac:dyDescent="0.25">
      <c r="A1404" s="1">
        <v>40711</v>
      </c>
      <c r="B1404" t="s">
        <v>58</v>
      </c>
      <c r="C1404">
        <v>181</v>
      </c>
      <c r="D1404" s="3">
        <f>VLOOKUP(F1404,$H$5:$I$14,2,0)</f>
        <v>2.2000000000000002</v>
      </c>
      <c r="E1404" s="3">
        <f t="shared" si="42"/>
        <v>398.20000000000005</v>
      </c>
      <c r="F1404" s="5">
        <f t="shared" si="43"/>
        <v>2011</v>
      </c>
      <c r="G1404" s="5"/>
      <c r="H1404" s="5"/>
    </row>
    <row r="1405" spans="1:8" x14ac:dyDescent="0.25">
      <c r="A1405" s="1">
        <v>40714</v>
      </c>
      <c r="B1405" t="s">
        <v>19</v>
      </c>
      <c r="C1405">
        <v>139</v>
      </c>
      <c r="D1405" s="3">
        <f>VLOOKUP(F1405,$H$5:$I$14,2,0)</f>
        <v>2.2000000000000002</v>
      </c>
      <c r="E1405" s="3">
        <f t="shared" si="42"/>
        <v>305.8</v>
      </c>
      <c r="F1405" s="5">
        <f t="shared" si="43"/>
        <v>2011</v>
      </c>
      <c r="G1405" s="5"/>
      <c r="H1405" s="5"/>
    </row>
    <row r="1406" spans="1:8" x14ac:dyDescent="0.25">
      <c r="A1406" s="1">
        <v>40717</v>
      </c>
      <c r="B1406" t="s">
        <v>52</v>
      </c>
      <c r="C1406">
        <v>187</v>
      </c>
      <c r="D1406" s="3">
        <f>VLOOKUP(F1406,$H$5:$I$14,2,0)</f>
        <v>2.2000000000000002</v>
      </c>
      <c r="E1406" s="3">
        <f t="shared" si="42"/>
        <v>411.40000000000003</v>
      </c>
      <c r="F1406" s="5">
        <f t="shared" si="43"/>
        <v>2011</v>
      </c>
      <c r="G1406" s="5"/>
      <c r="H1406" s="5"/>
    </row>
    <row r="1407" spans="1:8" x14ac:dyDescent="0.25">
      <c r="A1407" s="1">
        <v>40717</v>
      </c>
      <c r="B1407" t="s">
        <v>201</v>
      </c>
      <c r="C1407">
        <v>11</v>
      </c>
      <c r="D1407" s="3">
        <f>VLOOKUP(F1407,$H$5:$I$14,2,0)</f>
        <v>2.2000000000000002</v>
      </c>
      <c r="E1407" s="3">
        <f t="shared" si="42"/>
        <v>24.200000000000003</v>
      </c>
      <c r="F1407" s="5">
        <f t="shared" si="43"/>
        <v>2011</v>
      </c>
      <c r="G1407" s="5"/>
      <c r="H1407" s="5"/>
    </row>
    <row r="1408" spans="1:8" x14ac:dyDescent="0.25">
      <c r="A1408" s="1">
        <v>40718</v>
      </c>
      <c r="B1408" t="s">
        <v>55</v>
      </c>
      <c r="C1408">
        <v>170</v>
      </c>
      <c r="D1408" s="3">
        <f>VLOOKUP(F1408,$H$5:$I$14,2,0)</f>
        <v>2.2000000000000002</v>
      </c>
      <c r="E1408" s="3">
        <f t="shared" si="42"/>
        <v>374.00000000000006</v>
      </c>
      <c r="F1408" s="5">
        <f t="shared" si="43"/>
        <v>2011</v>
      </c>
      <c r="G1408" s="5"/>
      <c r="H1408" s="5"/>
    </row>
    <row r="1409" spans="1:8" x14ac:dyDescent="0.25">
      <c r="A1409" s="1">
        <v>40723</v>
      </c>
      <c r="B1409" t="s">
        <v>116</v>
      </c>
      <c r="C1409">
        <v>7</v>
      </c>
      <c r="D1409" s="3">
        <f>VLOOKUP(F1409,$H$5:$I$14,2,0)</f>
        <v>2.2000000000000002</v>
      </c>
      <c r="E1409" s="3">
        <f t="shared" si="42"/>
        <v>15.400000000000002</v>
      </c>
      <c r="F1409" s="5">
        <f t="shared" si="43"/>
        <v>2011</v>
      </c>
      <c r="G1409" s="5"/>
      <c r="H1409" s="5"/>
    </row>
    <row r="1410" spans="1:8" x14ac:dyDescent="0.25">
      <c r="A1410" s="1">
        <v>40727</v>
      </c>
      <c r="B1410" t="s">
        <v>12</v>
      </c>
      <c r="C1410">
        <v>168</v>
      </c>
      <c r="D1410" s="3">
        <f>VLOOKUP(F1410,$H$5:$I$14,2,0)</f>
        <v>2.2000000000000002</v>
      </c>
      <c r="E1410" s="3">
        <f t="shared" ref="E1410:E1473" si="44">C1410*D1410</f>
        <v>369.6</v>
      </c>
      <c r="F1410" s="5">
        <f t="shared" si="43"/>
        <v>2011</v>
      </c>
      <c r="G1410" s="5"/>
      <c r="H1410" s="5"/>
    </row>
    <row r="1411" spans="1:8" x14ac:dyDescent="0.25">
      <c r="A1411" s="1">
        <v>40727</v>
      </c>
      <c r="B1411" t="s">
        <v>205</v>
      </c>
      <c r="C1411">
        <v>4</v>
      </c>
      <c r="D1411" s="3">
        <f>VLOOKUP(F1411,$H$5:$I$14,2,0)</f>
        <v>2.2000000000000002</v>
      </c>
      <c r="E1411" s="3">
        <f t="shared" si="44"/>
        <v>8.8000000000000007</v>
      </c>
      <c r="F1411" s="5">
        <f t="shared" ref="F1411:F1474" si="45">YEAR(A1411)</f>
        <v>2011</v>
      </c>
      <c r="G1411" s="5"/>
      <c r="H1411" s="5"/>
    </row>
    <row r="1412" spans="1:8" x14ac:dyDescent="0.25">
      <c r="A1412" s="1">
        <v>40727</v>
      </c>
      <c r="B1412" t="s">
        <v>9</v>
      </c>
      <c r="C1412">
        <v>145</v>
      </c>
      <c r="D1412" s="3">
        <f>VLOOKUP(F1412,$H$5:$I$14,2,0)</f>
        <v>2.2000000000000002</v>
      </c>
      <c r="E1412" s="3">
        <f t="shared" si="44"/>
        <v>319</v>
      </c>
      <c r="F1412" s="5">
        <f t="shared" si="45"/>
        <v>2011</v>
      </c>
      <c r="G1412" s="5"/>
      <c r="H1412" s="5"/>
    </row>
    <row r="1413" spans="1:8" x14ac:dyDescent="0.25">
      <c r="A1413" s="1">
        <v>40730</v>
      </c>
      <c r="B1413" t="s">
        <v>19</v>
      </c>
      <c r="C1413">
        <v>103</v>
      </c>
      <c r="D1413" s="3">
        <f>VLOOKUP(F1413,$H$5:$I$14,2,0)</f>
        <v>2.2000000000000002</v>
      </c>
      <c r="E1413" s="3">
        <f t="shared" si="44"/>
        <v>226.60000000000002</v>
      </c>
      <c r="F1413" s="5">
        <f t="shared" si="45"/>
        <v>2011</v>
      </c>
      <c r="G1413" s="5"/>
      <c r="H1413" s="5"/>
    </row>
    <row r="1414" spans="1:8" x14ac:dyDescent="0.25">
      <c r="A1414" s="1">
        <v>40732</v>
      </c>
      <c r="B1414" t="s">
        <v>17</v>
      </c>
      <c r="C1414">
        <v>101</v>
      </c>
      <c r="D1414" s="3">
        <f>VLOOKUP(F1414,$H$5:$I$14,2,0)</f>
        <v>2.2000000000000002</v>
      </c>
      <c r="E1414" s="3">
        <f t="shared" si="44"/>
        <v>222.20000000000002</v>
      </c>
      <c r="F1414" s="5">
        <f t="shared" si="45"/>
        <v>2011</v>
      </c>
      <c r="G1414" s="5"/>
      <c r="H1414" s="5"/>
    </row>
    <row r="1415" spans="1:8" x14ac:dyDescent="0.25">
      <c r="A1415" s="1">
        <v>40733</v>
      </c>
      <c r="B1415" t="s">
        <v>35</v>
      </c>
      <c r="C1415">
        <v>141</v>
      </c>
      <c r="D1415" s="3">
        <f>VLOOKUP(F1415,$H$5:$I$14,2,0)</f>
        <v>2.2000000000000002</v>
      </c>
      <c r="E1415" s="3">
        <f t="shared" si="44"/>
        <v>310.20000000000005</v>
      </c>
      <c r="F1415" s="5">
        <f t="shared" si="45"/>
        <v>2011</v>
      </c>
      <c r="G1415" s="5"/>
      <c r="H1415" s="5"/>
    </row>
    <row r="1416" spans="1:8" x14ac:dyDescent="0.25">
      <c r="A1416" s="1">
        <v>40733</v>
      </c>
      <c r="B1416" t="s">
        <v>194</v>
      </c>
      <c r="C1416">
        <v>6</v>
      </c>
      <c r="D1416" s="3">
        <f>VLOOKUP(F1416,$H$5:$I$14,2,0)</f>
        <v>2.2000000000000002</v>
      </c>
      <c r="E1416" s="3">
        <f t="shared" si="44"/>
        <v>13.200000000000001</v>
      </c>
      <c r="F1416" s="5">
        <f t="shared" si="45"/>
        <v>2011</v>
      </c>
      <c r="G1416" s="5"/>
      <c r="H1416" s="5"/>
    </row>
    <row r="1417" spans="1:8" x14ac:dyDescent="0.25">
      <c r="A1417" s="1">
        <v>40733</v>
      </c>
      <c r="B1417" t="s">
        <v>178</v>
      </c>
      <c r="C1417">
        <v>16</v>
      </c>
      <c r="D1417" s="3">
        <f>VLOOKUP(F1417,$H$5:$I$14,2,0)</f>
        <v>2.2000000000000002</v>
      </c>
      <c r="E1417" s="3">
        <f t="shared" si="44"/>
        <v>35.200000000000003</v>
      </c>
      <c r="F1417" s="5">
        <f t="shared" si="45"/>
        <v>2011</v>
      </c>
      <c r="G1417" s="5"/>
      <c r="H1417" s="5"/>
    </row>
    <row r="1418" spans="1:8" x14ac:dyDescent="0.25">
      <c r="A1418" s="1">
        <v>40735</v>
      </c>
      <c r="B1418" t="s">
        <v>17</v>
      </c>
      <c r="C1418">
        <v>276</v>
      </c>
      <c r="D1418" s="3">
        <f>VLOOKUP(F1418,$H$5:$I$14,2,0)</f>
        <v>2.2000000000000002</v>
      </c>
      <c r="E1418" s="3">
        <f t="shared" si="44"/>
        <v>607.20000000000005</v>
      </c>
      <c r="F1418" s="5">
        <f t="shared" si="45"/>
        <v>2011</v>
      </c>
      <c r="G1418" s="5"/>
      <c r="H1418" s="5"/>
    </row>
    <row r="1419" spans="1:8" x14ac:dyDescent="0.25">
      <c r="A1419" s="1">
        <v>40736</v>
      </c>
      <c r="B1419" t="s">
        <v>102</v>
      </c>
      <c r="C1419">
        <v>329</v>
      </c>
      <c r="D1419" s="3">
        <f>VLOOKUP(F1419,$H$5:$I$14,2,0)</f>
        <v>2.2000000000000002</v>
      </c>
      <c r="E1419" s="3">
        <f t="shared" si="44"/>
        <v>723.80000000000007</v>
      </c>
      <c r="F1419" s="5">
        <f t="shared" si="45"/>
        <v>2011</v>
      </c>
      <c r="G1419" s="5"/>
      <c r="H1419" s="5"/>
    </row>
    <row r="1420" spans="1:8" x14ac:dyDescent="0.25">
      <c r="A1420" s="1">
        <v>40737</v>
      </c>
      <c r="B1420" t="s">
        <v>52</v>
      </c>
      <c r="C1420">
        <v>200</v>
      </c>
      <c r="D1420" s="3">
        <f>VLOOKUP(F1420,$H$5:$I$14,2,0)</f>
        <v>2.2000000000000002</v>
      </c>
      <c r="E1420" s="3">
        <f t="shared" si="44"/>
        <v>440.00000000000006</v>
      </c>
      <c r="F1420" s="5">
        <f t="shared" si="45"/>
        <v>2011</v>
      </c>
      <c r="G1420" s="5"/>
      <c r="H1420" s="5"/>
    </row>
    <row r="1421" spans="1:8" x14ac:dyDescent="0.25">
      <c r="A1421" s="1">
        <v>40740</v>
      </c>
      <c r="B1421" t="s">
        <v>10</v>
      </c>
      <c r="C1421">
        <v>82</v>
      </c>
      <c r="D1421" s="3">
        <f>VLOOKUP(F1421,$H$5:$I$14,2,0)</f>
        <v>2.2000000000000002</v>
      </c>
      <c r="E1421" s="3">
        <f t="shared" si="44"/>
        <v>180.4</v>
      </c>
      <c r="F1421" s="5">
        <f t="shared" si="45"/>
        <v>2011</v>
      </c>
      <c r="G1421" s="5"/>
      <c r="H1421" s="5"/>
    </row>
    <row r="1422" spans="1:8" x14ac:dyDescent="0.25">
      <c r="A1422" s="1">
        <v>40740</v>
      </c>
      <c r="B1422" t="s">
        <v>37</v>
      </c>
      <c r="C1422">
        <v>66</v>
      </c>
      <c r="D1422" s="3">
        <f>VLOOKUP(F1422,$H$5:$I$14,2,0)</f>
        <v>2.2000000000000002</v>
      </c>
      <c r="E1422" s="3">
        <f t="shared" si="44"/>
        <v>145.20000000000002</v>
      </c>
      <c r="F1422" s="5">
        <f t="shared" si="45"/>
        <v>2011</v>
      </c>
      <c r="G1422" s="5"/>
      <c r="H1422" s="5"/>
    </row>
    <row r="1423" spans="1:8" x14ac:dyDescent="0.25">
      <c r="A1423" s="1">
        <v>40745</v>
      </c>
      <c r="B1423" t="s">
        <v>22</v>
      </c>
      <c r="C1423">
        <v>150</v>
      </c>
      <c r="D1423" s="3">
        <f>VLOOKUP(F1423,$H$5:$I$14,2,0)</f>
        <v>2.2000000000000002</v>
      </c>
      <c r="E1423" s="3">
        <f t="shared" si="44"/>
        <v>330</v>
      </c>
      <c r="F1423" s="5">
        <f t="shared" si="45"/>
        <v>2011</v>
      </c>
      <c r="G1423" s="5"/>
      <c r="H1423" s="5"/>
    </row>
    <row r="1424" spans="1:8" x14ac:dyDescent="0.25">
      <c r="A1424" s="1">
        <v>40745</v>
      </c>
      <c r="B1424" t="s">
        <v>69</v>
      </c>
      <c r="C1424">
        <v>63</v>
      </c>
      <c r="D1424" s="3">
        <f>VLOOKUP(F1424,$H$5:$I$14,2,0)</f>
        <v>2.2000000000000002</v>
      </c>
      <c r="E1424" s="3">
        <f t="shared" si="44"/>
        <v>138.60000000000002</v>
      </c>
      <c r="F1424" s="5">
        <f t="shared" si="45"/>
        <v>2011</v>
      </c>
      <c r="G1424" s="5"/>
      <c r="H1424" s="5"/>
    </row>
    <row r="1425" spans="1:8" x14ac:dyDescent="0.25">
      <c r="A1425" s="1">
        <v>40746</v>
      </c>
      <c r="B1425" t="s">
        <v>66</v>
      </c>
      <c r="C1425">
        <v>120</v>
      </c>
      <c r="D1425" s="3">
        <f>VLOOKUP(F1425,$H$5:$I$14,2,0)</f>
        <v>2.2000000000000002</v>
      </c>
      <c r="E1425" s="3">
        <f t="shared" si="44"/>
        <v>264</v>
      </c>
      <c r="F1425" s="5">
        <f t="shared" si="45"/>
        <v>2011</v>
      </c>
      <c r="G1425" s="5"/>
      <c r="H1425" s="5"/>
    </row>
    <row r="1426" spans="1:8" x14ac:dyDescent="0.25">
      <c r="A1426" s="1">
        <v>40747</v>
      </c>
      <c r="B1426" t="s">
        <v>7</v>
      </c>
      <c r="C1426">
        <v>155</v>
      </c>
      <c r="D1426" s="3">
        <f>VLOOKUP(F1426,$H$5:$I$14,2,0)</f>
        <v>2.2000000000000002</v>
      </c>
      <c r="E1426" s="3">
        <f t="shared" si="44"/>
        <v>341</v>
      </c>
      <c r="F1426" s="5">
        <f t="shared" si="45"/>
        <v>2011</v>
      </c>
      <c r="G1426" s="5"/>
      <c r="H1426" s="5"/>
    </row>
    <row r="1427" spans="1:8" x14ac:dyDescent="0.25">
      <c r="A1427" s="1">
        <v>40748</v>
      </c>
      <c r="B1427" t="s">
        <v>19</v>
      </c>
      <c r="C1427">
        <v>30</v>
      </c>
      <c r="D1427" s="3">
        <f>VLOOKUP(F1427,$H$5:$I$14,2,0)</f>
        <v>2.2000000000000002</v>
      </c>
      <c r="E1427" s="3">
        <f t="shared" si="44"/>
        <v>66</v>
      </c>
      <c r="F1427" s="5">
        <f t="shared" si="45"/>
        <v>2011</v>
      </c>
      <c r="G1427" s="5"/>
      <c r="H1427" s="5"/>
    </row>
    <row r="1428" spans="1:8" x14ac:dyDescent="0.25">
      <c r="A1428" s="1">
        <v>40748</v>
      </c>
      <c r="B1428" t="s">
        <v>71</v>
      </c>
      <c r="C1428">
        <v>34</v>
      </c>
      <c r="D1428" s="3">
        <f>VLOOKUP(F1428,$H$5:$I$14,2,0)</f>
        <v>2.2000000000000002</v>
      </c>
      <c r="E1428" s="3">
        <f t="shared" si="44"/>
        <v>74.800000000000011</v>
      </c>
      <c r="F1428" s="5">
        <f t="shared" si="45"/>
        <v>2011</v>
      </c>
      <c r="G1428" s="5"/>
      <c r="H1428" s="5"/>
    </row>
    <row r="1429" spans="1:8" x14ac:dyDescent="0.25">
      <c r="A1429" s="1">
        <v>40753</v>
      </c>
      <c r="B1429" t="s">
        <v>12</v>
      </c>
      <c r="C1429">
        <v>30</v>
      </c>
      <c r="D1429" s="3">
        <f>VLOOKUP(F1429,$H$5:$I$14,2,0)</f>
        <v>2.2000000000000002</v>
      </c>
      <c r="E1429" s="3">
        <f t="shared" si="44"/>
        <v>66</v>
      </c>
      <c r="F1429" s="5">
        <f t="shared" si="45"/>
        <v>2011</v>
      </c>
      <c r="G1429" s="5"/>
      <c r="H1429" s="5"/>
    </row>
    <row r="1430" spans="1:8" x14ac:dyDescent="0.25">
      <c r="A1430" s="1">
        <v>40753</v>
      </c>
      <c r="B1430" t="s">
        <v>6</v>
      </c>
      <c r="C1430">
        <v>162</v>
      </c>
      <c r="D1430" s="3">
        <f>VLOOKUP(F1430,$H$5:$I$14,2,0)</f>
        <v>2.2000000000000002</v>
      </c>
      <c r="E1430" s="3">
        <f t="shared" si="44"/>
        <v>356.40000000000003</v>
      </c>
      <c r="F1430" s="5">
        <f t="shared" si="45"/>
        <v>2011</v>
      </c>
      <c r="G1430" s="5"/>
      <c r="H1430" s="5"/>
    </row>
    <row r="1431" spans="1:8" x14ac:dyDescent="0.25">
      <c r="A1431" s="1">
        <v>40754</v>
      </c>
      <c r="B1431" t="s">
        <v>63</v>
      </c>
      <c r="C1431">
        <v>71</v>
      </c>
      <c r="D1431" s="3">
        <f>VLOOKUP(F1431,$H$5:$I$14,2,0)</f>
        <v>2.2000000000000002</v>
      </c>
      <c r="E1431" s="3">
        <f t="shared" si="44"/>
        <v>156.20000000000002</v>
      </c>
      <c r="F1431" s="5">
        <f t="shared" si="45"/>
        <v>2011</v>
      </c>
      <c r="G1431" s="5"/>
      <c r="H1431" s="5"/>
    </row>
    <row r="1432" spans="1:8" x14ac:dyDescent="0.25">
      <c r="A1432" s="1">
        <v>40755</v>
      </c>
      <c r="B1432" t="s">
        <v>155</v>
      </c>
      <c r="C1432">
        <v>16</v>
      </c>
      <c r="D1432" s="3">
        <f>VLOOKUP(F1432,$H$5:$I$14,2,0)</f>
        <v>2.2000000000000002</v>
      </c>
      <c r="E1432" s="3">
        <f t="shared" si="44"/>
        <v>35.200000000000003</v>
      </c>
      <c r="F1432" s="5">
        <f t="shared" si="45"/>
        <v>2011</v>
      </c>
      <c r="G1432" s="5"/>
      <c r="H1432" s="5"/>
    </row>
    <row r="1433" spans="1:8" x14ac:dyDescent="0.25">
      <c r="A1433" s="1">
        <v>40759</v>
      </c>
      <c r="B1433" t="s">
        <v>35</v>
      </c>
      <c r="C1433">
        <v>165</v>
      </c>
      <c r="D1433" s="3">
        <f>VLOOKUP(F1433,$H$5:$I$14,2,0)</f>
        <v>2.2000000000000002</v>
      </c>
      <c r="E1433" s="3">
        <f t="shared" si="44"/>
        <v>363.00000000000006</v>
      </c>
      <c r="F1433" s="5">
        <f t="shared" si="45"/>
        <v>2011</v>
      </c>
      <c r="G1433" s="5"/>
      <c r="H1433" s="5"/>
    </row>
    <row r="1434" spans="1:8" x14ac:dyDescent="0.25">
      <c r="A1434" s="1">
        <v>40760</v>
      </c>
      <c r="B1434" t="s">
        <v>35</v>
      </c>
      <c r="C1434">
        <v>180</v>
      </c>
      <c r="D1434" s="3">
        <f>VLOOKUP(F1434,$H$5:$I$14,2,0)</f>
        <v>2.2000000000000002</v>
      </c>
      <c r="E1434" s="3">
        <f t="shared" si="44"/>
        <v>396.00000000000006</v>
      </c>
      <c r="F1434" s="5">
        <f t="shared" si="45"/>
        <v>2011</v>
      </c>
      <c r="G1434" s="5"/>
      <c r="H1434" s="5"/>
    </row>
    <row r="1435" spans="1:8" x14ac:dyDescent="0.25">
      <c r="A1435" s="1">
        <v>40761</v>
      </c>
      <c r="B1435" t="s">
        <v>84</v>
      </c>
      <c r="C1435">
        <v>2</v>
      </c>
      <c r="D1435" s="3">
        <f>VLOOKUP(F1435,$H$5:$I$14,2,0)</f>
        <v>2.2000000000000002</v>
      </c>
      <c r="E1435" s="3">
        <f t="shared" si="44"/>
        <v>4.4000000000000004</v>
      </c>
      <c r="F1435" s="5">
        <f t="shared" si="45"/>
        <v>2011</v>
      </c>
      <c r="G1435" s="5"/>
      <c r="H1435" s="5"/>
    </row>
    <row r="1436" spans="1:8" x14ac:dyDescent="0.25">
      <c r="A1436" s="1">
        <v>40766</v>
      </c>
      <c r="B1436" t="s">
        <v>37</v>
      </c>
      <c r="C1436">
        <v>111</v>
      </c>
      <c r="D1436" s="3">
        <f>VLOOKUP(F1436,$H$5:$I$14,2,0)</f>
        <v>2.2000000000000002</v>
      </c>
      <c r="E1436" s="3">
        <f t="shared" si="44"/>
        <v>244.20000000000002</v>
      </c>
      <c r="F1436" s="5">
        <f t="shared" si="45"/>
        <v>2011</v>
      </c>
      <c r="G1436" s="5"/>
      <c r="H1436" s="5"/>
    </row>
    <row r="1437" spans="1:8" x14ac:dyDescent="0.25">
      <c r="A1437" s="1">
        <v>40767</v>
      </c>
      <c r="B1437" t="s">
        <v>35</v>
      </c>
      <c r="C1437">
        <v>128</v>
      </c>
      <c r="D1437" s="3">
        <f>VLOOKUP(F1437,$H$5:$I$14,2,0)</f>
        <v>2.2000000000000002</v>
      </c>
      <c r="E1437" s="3">
        <f t="shared" si="44"/>
        <v>281.60000000000002</v>
      </c>
      <c r="F1437" s="5">
        <f t="shared" si="45"/>
        <v>2011</v>
      </c>
      <c r="G1437" s="5"/>
      <c r="H1437" s="5"/>
    </row>
    <row r="1438" spans="1:8" x14ac:dyDescent="0.25">
      <c r="A1438" s="1">
        <v>40768</v>
      </c>
      <c r="B1438" t="s">
        <v>110</v>
      </c>
      <c r="C1438">
        <v>7</v>
      </c>
      <c r="D1438" s="3">
        <f>VLOOKUP(F1438,$H$5:$I$14,2,0)</f>
        <v>2.2000000000000002</v>
      </c>
      <c r="E1438" s="3">
        <f t="shared" si="44"/>
        <v>15.400000000000002</v>
      </c>
      <c r="F1438" s="5">
        <f t="shared" si="45"/>
        <v>2011</v>
      </c>
      <c r="G1438" s="5"/>
      <c r="H1438" s="5"/>
    </row>
    <row r="1439" spans="1:8" x14ac:dyDescent="0.25">
      <c r="A1439" s="1">
        <v>40768</v>
      </c>
      <c r="B1439" t="s">
        <v>9</v>
      </c>
      <c r="C1439">
        <v>211</v>
      </c>
      <c r="D1439" s="3">
        <f>VLOOKUP(F1439,$H$5:$I$14,2,0)</f>
        <v>2.2000000000000002</v>
      </c>
      <c r="E1439" s="3">
        <f t="shared" si="44"/>
        <v>464.20000000000005</v>
      </c>
      <c r="F1439" s="5">
        <f t="shared" si="45"/>
        <v>2011</v>
      </c>
      <c r="G1439" s="5"/>
      <c r="H1439" s="5"/>
    </row>
    <row r="1440" spans="1:8" x14ac:dyDescent="0.25">
      <c r="A1440" s="1">
        <v>40768</v>
      </c>
      <c r="B1440" t="s">
        <v>6</v>
      </c>
      <c r="C1440">
        <v>184</v>
      </c>
      <c r="D1440" s="3">
        <f>VLOOKUP(F1440,$H$5:$I$14,2,0)</f>
        <v>2.2000000000000002</v>
      </c>
      <c r="E1440" s="3">
        <f t="shared" si="44"/>
        <v>404.8</v>
      </c>
      <c r="F1440" s="5">
        <f t="shared" si="45"/>
        <v>2011</v>
      </c>
      <c r="G1440" s="5"/>
      <c r="H1440" s="5"/>
    </row>
    <row r="1441" spans="1:8" x14ac:dyDescent="0.25">
      <c r="A1441" s="1">
        <v>40771</v>
      </c>
      <c r="B1441" t="s">
        <v>14</v>
      </c>
      <c r="C1441">
        <v>450</v>
      </c>
      <c r="D1441" s="3">
        <f>VLOOKUP(F1441,$H$5:$I$14,2,0)</f>
        <v>2.2000000000000002</v>
      </c>
      <c r="E1441" s="3">
        <f t="shared" si="44"/>
        <v>990.00000000000011</v>
      </c>
      <c r="F1441" s="5">
        <f t="shared" si="45"/>
        <v>2011</v>
      </c>
      <c r="G1441" s="5"/>
      <c r="H1441" s="5"/>
    </row>
    <row r="1442" spans="1:8" x14ac:dyDescent="0.25">
      <c r="A1442" s="1">
        <v>40771</v>
      </c>
      <c r="B1442" t="s">
        <v>120</v>
      </c>
      <c r="C1442">
        <v>140</v>
      </c>
      <c r="D1442" s="3">
        <f>VLOOKUP(F1442,$H$5:$I$14,2,0)</f>
        <v>2.2000000000000002</v>
      </c>
      <c r="E1442" s="3">
        <f t="shared" si="44"/>
        <v>308</v>
      </c>
      <c r="F1442" s="5">
        <f t="shared" si="45"/>
        <v>2011</v>
      </c>
      <c r="G1442" s="5"/>
      <c r="H1442" s="5"/>
    </row>
    <row r="1443" spans="1:8" x14ac:dyDescent="0.25">
      <c r="A1443" s="1">
        <v>40775</v>
      </c>
      <c r="B1443" t="s">
        <v>8</v>
      </c>
      <c r="C1443">
        <v>52</v>
      </c>
      <c r="D1443" s="3">
        <f>VLOOKUP(F1443,$H$5:$I$14,2,0)</f>
        <v>2.2000000000000002</v>
      </c>
      <c r="E1443" s="3">
        <f t="shared" si="44"/>
        <v>114.4</v>
      </c>
      <c r="F1443" s="5">
        <f t="shared" si="45"/>
        <v>2011</v>
      </c>
      <c r="G1443" s="5"/>
      <c r="H1443" s="5"/>
    </row>
    <row r="1444" spans="1:8" x14ac:dyDescent="0.25">
      <c r="A1444" s="1">
        <v>40777</v>
      </c>
      <c r="B1444" t="s">
        <v>181</v>
      </c>
      <c r="C1444">
        <v>2</v>
      </c>
      <c r="D1444" s="3">
        <f>VLOOKUP(F1444,$H$5:$I$14,2,0)</f>
        <v>2.2000000000000002</v>
      </c>
      <c r="E1444" s="3">
        <f t="shared" si="44"/>
        <v>4.4000000000000004</v>
      </c>
      <c r="F1444" s="5">
        <f t="shared" si="45"/>
        <v>2011</v>
      </c>
      <c r="G1444" s="5"/>
      <c r="H1444" s="5"/>
    </row>
    <row r="1445" spans="1:8" x14ac:dyDescent="0.25">
      <c r="A1445" s="1">
        <v>40777</v>
      </c>
      <c r="B1445" t="s">
        <v>96</v>
      </c>
      <c r="C1445">
        <v>13</v>
      </c>
      <c r="D1445" s="3">
        <f>VLOOKUP(F1445,$H$5:$I$14,2,0)</f>
        <v>2.2000000000000002</v>
      </c>
      <c r="E1445" s="3">
        <f t="shared" si="44"/>
        <v>28.6</v>
      </c>
      <c r="F1445" s="5">
        <f t="shared" si="45"/>
        <v>2011</v>
      </c>
      <c r="G1445" s="5"/>
      <c r="H1445" s="5"/>
    </row>
    <row r="1446" spans="1:8" x14ac:dyDescent="0.25">
      <c r="A1446" s="1">
        <v>40777</v>
      </c>
      <c r="B1446" t="s">
        <v>37</v>
      </c>
      <c r="C1446">
        <v>73</v>
      </c>
      <c r="D1446" s="3">
        <f>VLOOKUP(F1446,$H$5:$I$14,2,0)</f>
        <v>2.2000000000000002</v>
      </c>
      <c r="E1446" s="3">
        <f t="shared" si="44"/>
        <v>160.60000000000002</v>
      </c>
      <c r="F1446" s="5">
        <f t="shared" si="45"/>
        <v>2011</v>
      </c>
      <c r="G1446" s="5"/>
      <c r="H1446" s="5"/>
    </row>
    <row r="1447" spans="1:8" x14ac:dyDescent="0.25">
      <c r="A1447" s="1">
        <v>40781</v>
      </c>
      <c r="B1447" t="s">
        <v>18</v>
      </c>
      <c r="C1447">
        <v>123</v>
      </c>
      <c r="D1447" s="3">
        <f>VLOOKUP(F1447,$H$5:$I$14,2,0)</f>
        <v>2.2000000000000002</v>
      </c>
      <c r="E1447" s="3">
        <f t="shared" si="44"/>
        <v>270.60000000000002</v>
      </c>
      <c r="F1447" s="5">
        <f t="shared" si="45"/>
        <v>2011</v>
      </c>
      <c r="G1447" s="5"/>
      <c r="H1447" s="5"/>
    </row>
    <row r="1448" spans="1:8" x14ac:dyDescent="0.25">
      <c r="A1448" s="1">
        <v>40783</v>
      </c>
      <c r="B1448" t="s">
        <v>68</v>
      </c>
      <c r="C1448">
        <v>3</v>
      </c>
      <c r="D1448" s="3">
        <f>VLOOKUP(F1448,$H$5:$I$14,2,0)</f>
        <v>2.2000000000000002</v>
      </c>
      <c r="E1448" s="3">
        <f t="shared" si="44"/>
        <v>6.6000000000000005</v>
      </c>
      <c r="F1448" s="5">
        <f t="shared" si="45"/>
        <v>2011</v>
      </c>
      <c r="G1448" s="5"/>
      <c r="H1448" s="5"/>
    </row>
    <row r="1449" spans="1:8" x14ac:dyDescent="0.25">
      <c r="A1449" s="1">
        <v>40784</v>
      </c>
      <c r="B1449" t="s">
        <v>12</v>
      </c>
      <c r="C1449">
        <v>93</v>
      </c>
      <c r="D1449" s="3">
        <f>VLOOKUP(F1449,$H$5:$I$14,2,0)</f>
        <v>2.2000000000000002</v>
      </c>
      <c r="E1449" s="3">
        <f t="shared" si="44"/>
        <v>204.60000000000002</v>
      </c>
      <c r="F1449" s="5">
        <f t="shared" si="45"/>
        <v>2011</v>
      </c>
      <c r="G1449" s="5"/>
      <c r="H1449" s="5"/>
    </row>
    <row r="1450" spans="1:8" x14ac:dyDescent="0.25">
      <c r="A1450" s="1">
        <v>40789</v>
      </c>
      <c r="B1450" t="s">
        <v>24</v>
      </c>
      <c r="C1450">
        <v>310</v>
      </c>
      <c r="D1450" s="3">
        <f>VLOOKUP(F1450,$H$5:$I$14,2,0)</f>
        <v>2.2000000000000002</v>
      </c>
      <c r="E1450" s="3">
        <f t="shared" si="44"/>
        <v>682</v>
      </c>
      <c r="F1450" s="5">
        <f t="shared" si="45"/>
        <v>2011</v>
      </c>
      <c r="G1450" s="5"/>
      <c r="H1450" s="5"/>
    </row>
    <row r="1451" spans="1:8" x14ac:dyDescent="0.25">
      <c r="A1451" s="1">
        <v>40789</v>
      </c>
      <c r="B1451" t="s">
        <v>6</v>
      </c>
      <c r="C1451">
        <v>77</v>
      </c>
      <c r="D1451" s="3">
        <f>VLOOKUP(F1451,$H$5:$I$14,2,0)</f>
        <v>2.2000000000000002</v>
      </c>
      <c r="E1451" s="3">
        <f t="shared" si="44"/>
        <v>169.4</v>
      </c>
      <c r="F1451" s="5">
        <f t="shared" si="45"/>
        <v>2011</v>
      </c>
      <c r="G1451" s="5"/>
      <c r="H1451" s="5"/>
    </row>
    <row r="1452" spans="1:8" x14ac:dyDescent="0.25">
      <c r="A1452" s="1">
        <v>40793</v>
      </c>
      <c r="B1452" t="s">
        <v>10</v>
      </c>
      <c r="C1452">
        <v>21</v>
      </c>
      <c r="D1452" s="3">
        <f>VLOOKUP(F1452,$H$5:$I$14,2,0)</f>
        <v>2.2000000000000002</v>
      </c>
      <c r="E1452" s="3">
        <f t="shared" si="44"/>
        <v>46.2</v>
      </c>
      <c r="F1452" s="5">
        <f t="shared" si="45"/>
        <v>2011</v>
      </c>
      <c r="G1452" s="5"/>
      <c r="H1452" s="5"/>
    </row>
    <row r="1453" spans="1:8" x14ac:dyDescent="0.25">
      <c r="A1453" s="1">
        <v>40797</v>
      </c>
      <c r="B1453" t="s">
        <v>21</v>
      </c>
      <c r="C1453">
        <v>3</v>
      </c>
      <c r="D1453" s="3">
        <f>VLOOKUP(F1453,$H$5:$I$14,2,0)</f>
        <v>2.2000000000000002</v>
      </c>
      <c r="E1453" s="3">
        <f t="shared" si="44"/>
        <v>6.6000000000000005</v>
      </c>
      <c r="F1453" s="5">
        <f t="shared" si="45"/>
        <v>2011</v>
      </c>
      <c r="G1453" s="5"/>
      <c r="H1453" s="5"/>
    </row>
    <row r="1454" spans="1:8" x14ac:dyDescent="0.25">
      <c r="A1454" s="1">
        <v>40799</v>
      </c>
      <c r="B1454" t="s">
        <v>28</v>
      </c>
      <c r="C1454">
        <v>176</v>
      </c>
      <c r="D1454" s="3">
        <f>VLOOKUP(F1454,$H$5:$I$14,2,0)</f>
        <v>2.2000000000000002</v>
      </c>
      <c r="E1454" s="3">
        <f t="shared" si="44"/>
        <v>387.20000000000005</v>
      </c>
      <c r="F1454" s="5">
        <f t="shared" si="45"/>
        <v>2011</v>
      </c>
      <c r="G1454" s="5"/>
      <c r="H1454" s="5"/>
    </row>
    <row r="1455" spans="1:8" x14ac:dyDescent="0.25">
      <c r="A1455" s="1">
        <v>40799</v>
      </c>
      <c r="B1455" t="s">
        <v>13</v>
      </c>
      <c r="C1455">
        <v>20</v>
      </c>
      <c r="D1455" s="3">
        <f>VLOOKUP(F1455,$H$5:$I$14,2,0)</f>
        <v>2.2000000000000002</v>
      </c>
      <c r="E1455" s="3">
        <f t="shared" si="44"/>
        <v>44</v>
      </c>
      <c r="F1455" s="5">
        <f t="shared" si="45"/>
        <v>2011</v>
      </c>
      <c r="G1455" s="5"/>
      <c r="H1455" s="5"/>
    </row>
    <row r="1456" spans="1:8" x14ac:dyDescent="0.25">
      <c r="A1456" s="1">
        <v>40800</v>
      </c>
      <c r="B1456" t="s">
        <v>24</v>
      </c>
      <c r="C1456">
        <v>230</v>
      </c>
      <c r="D1456" s="3">
        <f>VLOOKUP(F1456,$H$5:$I$14,2,0)</f>
        <v>2.2000000000000002</v>
      </c>
      <c r="E1456" s="3">
        <f t="shared" si="44"/>
        <v>506.00000000000006</v>
      </c>
      <c r="F1456" s="5">
        <f t="shared" si="45"/>
        <v>2011</v>
      </c>
      <c r="G1456" s="5"/>
      <c r="H1456" s="5"/>
    </row>
    <row r="1457" spans="1:8" x14ac:dyDescent="0.25">
      <c r="A1457" s="1">
        <v>40800</v>
      </c>
      <c r="B1457" t="s">
        <v>155</v>
      </c>
      <c r="C1457">
        <v>10</v>
      </c>
      <c r="D1457" s="3">
        <f>VLOOKUP(F1457,$H$5:$I$14,2,0)</f>
        <v>2.2000000000000002</v>
      </c>
      <c r="E1457" s="3">
        <f t="shared" si="44"/>
        <v>22</v>
      </c>
      <c r="F1457" s="5">
        <f t="shared" si="45"/>
        <v>2011</v>
      </c>
      <c r="G1457" s="5"/>
      <c r="H1457" s="5"/>
    </row>
    <row r="1458" spans="1:8" x14ac:dyDescent="0.25">
      <c r="A1458" s="1">
        <v>40802</v>
      </c>
      <c r="B1458" t="s">
        <v>163</v>
      </c>
      <c r="C1458">
        <v>12</v>
      </c>
      <c r="D1458" s="3">
        <f>VLOOKUP(F1458,$H$5:$I$14,2,0)</f>
        <v>2.2000000000000002</v>
      </c>
      <c r="E1458" s="3">
        <f t="shared" si="44"/>
        <v>26.400000000000002</v>
      </c>
      <c r="F1458" s="5">
        <f t="shared" si="45"/>
        <v>2011</v>
      </c>
      <c r="G1458" s="5"/>
      <c r="H1458" s="5"/>
    </row>
    <row r="1459" spans="1:8" x14ac:dyDescent="0.25">
      <c r="A1459" s="1">
        <v>40802</v>
      </c>
      <c r="B1459" t="s">
        <v>152</v>
      </c>
      <c r="C1459">
        <v>11</v>
      </c>
      <c r="D1459" s="3">
        <f>VLOOKUP(F1459,$H$5:$I$14,2,0)</f>
        <v>2.2000000000000002</v>
      </c>
      <c r="E1459" s="3">
        <f t="shared" si="44"/>
        <v>24.200000000000003</v>
      </c>
      <c r="F1459" s="5">
        <f t="shared" si="45"/>
        <v>2011</v>
      </c>
      <c r="G1459" s="5"/>
      <c r="H1459" s="5"/>
    </row>
    <row r="1460" spans="1:8" x14ac:dyDescent="0.25">
      <c r="A1460" s="1">
        <v>40803</v>
      </c>
      <c r="B1460" t="s">
        <v>9</v>
      </c>
      <c r="C1460">
        <v>383</v>
      </c>
      <c r="D1460" s="3">
        <f>VLOOKUP(F1460,$H$5:$I$14,2,0)</f>
        <v>2.2000000000000002</v>
      </c>
      <c r="E1460" s="3">
        <f t="shared" si="44"/>
        <v>842.6</v>
      </c>
      <c r="F1460" s="5">
        <f t="shared" si="45"/>
        <v>2011</v>
      </c>
      <c r="G1460" s="5"/>
      <c r="H1460" s="5"/>
    </row>
    <row r="1461" spans="1:8" x14ac:dyDescent="0.25">
      <c r="A1461" s="1">
        <v>40807</v>
      </c>
      <c r="B1461" t="s">
        <v>102</v>
      </c>
      <c r="C1461">
        <v>249</v>
      </c>
      <c r="D1461" s="3">
        <f>VLOOKUP(F1461,$H$5:$I$14,2,0)</f>
        <v>2.2000000000000002</v>
      </c>
      <c r="E1461" s="3">
        <f t="shared" si="44"/>
        <v>547.80000000000007</v>
      </c>
      <c r="F1461" s="5">
        <f t="shared" si="45"/>
        <v>2011</v>
      </c>
      <c r="G1461" s="5"/>
      <c r="H1461" s="5"/>
    </row>
    <row r="1462" spans="1:8" x14ac:dyDescent="0.25">
      <c r="A1462" s="1">
        <v>40810</v>
      </c>
      <c r="B1462" t="s">
        <v>164</v>
      </c>
      <c r="C1462">
        <v>8</v>
      </c>
      <c r="D1462" s="3">
        <f>VLOOKUP(F1462,$H$5:$I$14,2,0)</f>
        <v>2.2000000000000002</v>
      </c>
      <c r="E1462" s="3">
        <f t="shared" si="44"/>
        <v>17.600000000000001</v>
      </c>
      <c r="F1462" s="5">
        <f t="shared" si="45"/>
        <v>2011</v>
      </c>
      <c r="G1462" s="5"/>
      <c r="H1462" s="5"/>
    </row>
    <row r="1463" spans="1:8" x14ac:dyDescent="0.25">
      <c r="A1463" s="1">
        <v>40812</v>
      </c>
      <c r="B1463" t="s">
        <v>30</v>
      </c>
      <c r="C1463">
        <v>42</v>
      </c>
      <c r="D1463" s="3">
        <f>VLOOKUP(F1463,$H$5:$I$14,2,0)</f>
        <v>2.2000000000000002</v>
      </c>
      <c r="E1463" s="3">
        <f t="shared" si="44"/>
        <v>92.4</v>
      </c>
      <c r="F1463" s="5">
        <f t="shared" si="45"/>
        <v>2011</v>
      </c>
      <c r="G1463" s="5"/>
      <c r="H1463" s="5"/>
    </row>
    <row r="1464" spans="1:8" x14ac:dyDescent="0.25">
      <c r="A1464" s="1">
        <v>40815</v>
      </c>
      <c r="B1464" t="s">
        <v>223</v>
      </c>
      <c r="C1464">
        <v>1</v>
      </c>
      <c r="D1464" s="3">
        <f>VLOOKUP(F1464,$H$5:$I$14,2,0)</f>
        <v>2.2000000000000002</v>
      </c>
      <c r="E1464" s="3">
        <f t="shared" si="44"/>
        <v>2.2000000000000002</v>
      </c>
      <c r="F1464" s="5">
        <f t="shared" si="45"/>
        <v>2011</v>
      </c>
      <c r="G1464" s="5"/>
      <c r="H1464" s="5"/>
    </row>
    <row r="1465" spans="1:8" x14ac:dyDescent="0.25">
      <c r="A1465" s="1">
        <v>40815</v>
      </c>
      <c r="B1465" t="s">
        <v>22</v>
      </c>
      <c r="C1465">
        <v>340</v>
      </c>
      <c r="D1465" s="3">
        <f>VLOOKUP(F1465,$H$5:$I$14,2,0)</f>
        <v>2.2000000000000002</v>
      </c>
      <c r="E1465" s="3">
        <f t="shared" si="44"/>
        <v>748.00000000000011</v>
      </c>
      <c r="F1465" s="5">
        <f t="shared" si="45"/>
        <v>2011</v>
      </c>
      <c r="G1465" s="5"/>
      <c r="H1465" s="5"/>
    </row>
    <row r="1466" spans="1:8" x14ac:dyDescent="0.25">
      <c r="A1466" s="1">
        <v>40817</v>
      </c>
      <c r="B1466" t="s">
        <v>17</v>
      </c>
      <c r="C1466">
        <v>394</v>
      </c>
      <c r="D1466" s="3">
        <f>VLOOKUP(F1466,$H$5:$I$14,2,0)</f>
        <v>2.2000000000000002</v>
      </c>
      <c r="E1466" s="3">
        <f t="shared" si="44"/>
        <v>866.80000000000007</v>
      </c>
      <c r="F1466" s="5">
        <f t="shared" si="45"/>
        <v>2011</v>
      </c>
      <c r="G1466" s="5"/>
      <c r="H1466" s="5"/>
    </row>
    <row r="1467" spans="1:8" x14ac:dyDescent="0.25">
      <c r="A1467" s="1">
        <v>40817</v>
      </c>
      <c r="B1467" t="s">
        <v>5</v>
      </c>
      <c r="C1467">
        <v>176</v>
      </c>
      <c r="D1467" s="3">
        <f>VLOOKUP(F1467,$H$5:$I$14,2,0)</f>
        <v>2.2000000000000002</v>
      </c>
      <c r="E1467" s="3">
        <f t="shared" si="44"/>
        <v>387.20000000000005</v>
      </c>
      <c r="F1467" s="5">
        <f t="shared" si="45"/>
        <v>2011</v>
      </c>
      <c r="G1467" s="5"/>
      <c r="H1467" s="5"/>
    </row>
    <row r="1468" spans="1:8" x14ac:dyDescent="0.25">
      <c r="A1468" s="1">
        <v>40818</v>
      </c>
      <c r="B1468" t="s">
        <v>28</v>
      </c>
      <c r="C1468">
        <v>181</v>
      </c>
      <c r="D1468" s="3">
        <f>VLOOKUP(F1468,$H$5:$I$14,2,0)</f>
        <v>2.2000000000000002</v>
      </c>
      <c r="E1468" s="3">
        <f t="shared" si="44"/>
        <v>398.20000000000005</v>
      </c>
      <c r="F1468" s="5">
        <f t="shared" si="45"/>
        <v>2011</v>
      </c>
      <c r="G1468" s="5"/>
      <c r="H1468" s="5"/>
    </row>
    <row r="1469" spans="1:8" x14ac:dyDescent="0.25">
      <c r="A1469" s="1">
        <v>40822</v>
      </c>
      <c r="B1469" t="s">
        <v>55</v>
      </c>
      <c r="C1469">
        <v>26</v>
      </c>
      <c r="D1469" s="3">
        <f>VLOOKUP(F1469,$H$5:$I$14,2,0)</f>
        <v>2.2000000000000002</v>
      </c>
      <c r="E1469" s="3">
        <f t="shared" si="44"/>
        <v>57.2</v>
      </c>
      <c r="F1469" s="5">
        <f t="shared" si="45"/>
        <v>2011</v>
      </c>
      <c r="G1469" s="5"/>
      <c r="H1469" s="5"/>
    </row>
    <row r="1470" spans="1:8" x14ac:dyDescent="0.25">
      <c r="A1470" s="1">
        <v>40826</v>
      </c>
      <c r="B1470" t="s">
        <v>25</v>
      </c>
      <c r="C1470">
        <v>73</v>
      </c>
      <c r="D1470" s="3">
        <f>VLOOKUP(F1470,$H$5:$I$14,2,0)</f>
        <v>2.2000000000000002</v>
      </c>
      <c r="E1470" s="3">
        <f t="shared" si="44"/>
        <v>160.60000000000002</v>
      </c>
      <c r="F1470" s="5">
        <f t="shared" si="45"/>
        <v>2011</v>
      </c>
      <c r="G1470" s="5"/>
      <c r="H1470" s="5"/>
    </row>
    <row r="1471" spans="1:8" x14ac:dyDescent="0.25">
      <c r="A1471" s="1">
        <v>40830</v>
      </c>
      <c r="B1471" t="s">
        <v>50</v>
      </c>
      <c r="C1471">
        <v>274</v>
      </c>
      <c r="D1471" s="3">
        <f>VLOOKUP(F1471,$H$5:$I$14,2,0)</f>
        <v>2.2000000000000002</v>
      </c>
      <c r="E1471" s="3">
        <f t="shared" si="44"/>
        <v>602.80000000000007</v>
      </c>
      <c r="F1471" s="5">
        <f t="shared" si="45"/>
        <v>2011</v>
      </c>
      <c r="G1471" s="5"/>
      <c r="H1471" s="5"/>
    </row>
    <row r="1472" spans="1:8" x14ac:dyDescent="0.25">
      <c r="A1472" s="1">
        <v>40833</v>
      </c>
      <c r="B1472" t="s">
        <v>212</v>
      </c>
      <c r="C1472">
        <v>8</v>
      </c>
      <c r="D1472" s="3">
        <f>VLOOKUP(F1472,$H$5:$I$14,2,0)</f>
        <v>2.2000000000000002</v>
      </c>
      <c r="E1472" s="3">
        <f t="shared" si="44"/>
        <v>17.600000000000001</v>
      </c>
      <c r="F1472" s="5">
        <f t="shared" si="45"/>
        <v>2011</v>
      </c>
      <c r="G1472" s="5"/>
      <c r="H1472" s="5"/>
    </row>
    <row r="1473" spans="1:8" x14ac:dyDescent="0.25">
      <c r="A1473" s="1">
        <v>40833</v>
      </c>
      <c r="B1473" t="s">
        <v>21</v>
      </c>
      <c r="C1473">
        <v>12</v>
      </c>
      <c r="D1473" s="3">
        <f>VLOOKUP(F1473,$H$5:$I$14,2,0)</f>
        <v>2.2000000000000002</v>
      </c>
      <c r="E1473" s="3">
        <f t="shared" si="44"/>
        <v>26.400000000000002</v>
      </c>
      <c r="F1473" s="5">
        <f t="shared" si="45"/>
        <v>2011</v>
      </c>
      <c r="G1473" s="5"/>
      <c r="H1473" s="5"/>
    </row>
    <row r="1474" spans="1:8" x14ac:dyDescent="0.25">
      <c r="A1474" s="1">
        <v>40837</v>
      </c>
      <c r="B1474" t="s">
        <v>50</v>
      </c>
      <c r="C1474">
        <v>496</v>
      </c>
      <c r="D1474" s="3">
        <f>VLOOKUP(F1474,$H$5:$I$14,2,0)</f>
        <v>2.2000000000000002</v>
      </c>
      <c r="E1474" s="3">
        <f t="shared" ref="E1474:E1537" si="46">C1474*D1474</f>
        <v>1091.2</v>
      </c>
      <c r="F1474" s="5">
        <f t="shared" si="45"/>
        <v>2011</v>
      </c>
      <c r="G1474" s="5"/>
      <c r="H1474" s="5"/>
    </row>
    <row r="1475" spans="1:8" x14ac:dyDescent="0.25">
      <c r="A1475" s="1">
        <v>40838</v>
      </c>
      <c r="B1475" t="s">
        <v>184</v>
      </c>
      <c r="C1475">
        <v>5</v>
      </c>
      <c r="D1475" s="3">
        <f>VLOOKUP(F1475,$H$5:$I$14,2,0)</f>
        <v>2.2000000000000002</v>
      </c>
      <c r="E1475" s="3">
        <f t="shared" si="46"/>
        <v>11</v>
      </c>
      <c r="F1475" s="5">
        <f t="shared" ref="F1475:F1538" si="47">YEAR(A1475)</f>
        <v>2011</v>
      </c>
      <c r="G1475" s="5"/>
      <c r="H1475" s="5"/>
    </row>
    <row r="1476" spans="1:8" x14ac:dyDescent="0.25">
      <c r="A1476" s="1">
        <v>40839</v>
      </c>
      <c r="B1476" t="s">
        <v>75</v>
      </c>
      <c r="C1476">
        <v>2</v>
      </c>
      <c r="D1476" s="3">
        <f>VLOOKUP(F1476,$H$5:$I$14,2,0)</f>
        <v>2.2000000000000002</v>
      </c>
      <c r="E1476" s="3">
        <f t="shared" si="46"/>
        <v>4.4000000000000004</v>
      </c>
      <c r="F1476" s="5">
        <f t="shared" si="47"/>
        <v>2011</v>
      </c>
      <c r="G1476" s="5"/>
      <c r="H1476" s="5"/>
    </row>
    <row r="1477" spans="1:8" x14ac:dyDescent="0.25">
      <c r="A1477" s="1">
        <v>40839</v>
      </c>
      <c r="B1477" t="s">
        <v>66</v>
      </c>
      <c r="C1477">
        <v>77</v>
      </c>
      <c r="D1477" s="3">
        <f>VLOOKUP(F1477,$H$5:$I$14,2,0)</f>
        <v>2.2000000000000002</v>
      </c>
      <c r="E1477" s="3">
        <f t="shared" si="46"/>
        <v>169.4</v>
      </c>
      <c r="F1477" s="5">
        <f t="shared" si="47"/>
        <v>2011</v>
      </c>
      <c r="G1477" s="5"/>
      <c r="H1477" s="5"/>
    </row>
    <row r="1478" spans="1:8" x14ac:dyDescent="0.25">
      <c r="A1478" s="1">
        <v>40847</v>
      </c>
      <c r="B1478" t="s">
        <v>25</v>
      </c>
      <c r="C1478">
        <v>134</v>
      </c>
      <c r="D1478" s="3">
        <f>VLOOKUP(F1478,$H$5:$I$14,2,0)</f>
        <v>2.2000000000000002</v>
      </c>
      <c r="E1478" s="3">
        <f t="shared" si="46"/>
        <v>294.8</v>
      </c>
      <c r="F1478" s="5">
        <f t="shared" si="47"/>
        <v>2011</v>
      </c>
      <c r="G1478" s="5"/>
      <c r="H1478" s="5"/>
    </row>
    <row r="1479" spans="1:8" x14ac:dyDescent="0.25">
      <c r="A1479" s="1">
        <v>40848</v>
      </c>
      <c r="B1479" t="s">
        <v>197</v>
      </c>
      <c r="C1479">
        <v>4</v>
      </c>
      <c r="D1479" s="3">
        <f>VLOOKUP(F1479,$H$5:$I$14,2,0)</f>
        <v>2.2000000000000002</v>
      </c>
      <c r="E1479" s="3">
        <f t="shared" si="46"/>
        <v>8.8000000000000007</v>
      </c>
      <c r="F1479" s="5">
        <f t="shared" si="47"/>
        <v>2011</v>
      </c>
      <c r="G1479" s="5"/>
      <c r="H1479" s="5"/>
    </row>
    <row r="1480" spans="1:8" x14ac:dyDescent="0.25">
      <c r="A1480" s="1">
        <v>40850</v>
      </c>
      <c r="B1480" t="s">
        <v>55</v>
      </c>
      <c r="C1480">
        <v>46</v>
      </c>
      <c r="D1480" s="3">
        <f>VLOOKUP(F1480,$H$5:$I$14,2,0)</f>
        <v>2.2000000000000002</v>
      </c>
      <c r="E1480" s="3">
        <f t="shared" si="46"/>
        <v>101.2</v>
      </c>
      <c r="F1480" s="5">
        <f t="shared" si="47"/>
        <v>2011</v>
      </c>
      <c r="G1480" s="5"/>
      <c r="H1480" s="5"/>
    </row>
    <row r="1481" spans="1:8" x14ac:dyDescent="0.25">
      <c r="A1481" s="1">
        <v>40852</v>
      </c>
      <c r="B1481" t="s">
        <v>123</v>
      </c>
      <c r="C1481">
        <v>43</v>
      </c>
      <c r="D1481" s="3">
        <f>VLOOKUP(F1481,$H$5:$I$14,2,0)</f>
        <v>2.2000000000000002</v>
      </c>
      <c r="E1481" s="3">
        <f t="shared" si="46"/>
        <v>94.600000000000009</v>
      </c>
      <c r="F1481" s="5">
        <f t="shared" si="47"/>
        <v>2011</v>
      </c>
      <c r="G1481" s="5"/>
      <c r="H1481" s="5"/>
    </row>
    <row r="1482" spans="1:8" x14ac:dyDescent="0.25">
      <c r="A1482" s="1">
        <v>40855</v>
      </c>
      <c r="B1482" t="s">
        <v>21</v>
      </c>
      <c r="C1482">
        <v>2</v>
      </c>
      <c r="D1482" s="3">
        <f>VLOOKUP(F1482,$H$5:$I$14,2,0)</f>
        <v>2.2000000000000002</v>
      </c>
      <c r="E1482" s="3">
        <f t="shared" si="46"/>
        <v>4.4000000000000004</v>
      </c>
      <c r="F1482" s="5">
        <f t="shared" si="47"/>
        <v>2011</v>
      </c>
      <c r="G1482" s="5"/>
      <c r="H1482" s="5"/>
    </row>
    <row r="1483" spans="1:8" x14ac:dyDescent="0.25">
      <c r="A1483" s="1">
        <v>40857</v>
      </c>
      <c r="B1483" t="s">
        <v>19</v>
      </c>
      <c r="C1483">
        <v>100</v>
      </c>
      <c r="D1483" s="3">
        <f>VLOOKUP(F1483,$H$5:$I$14,2,0)</f>
        <v>2.2000000000000002</v>
      </c>
      <c r="E1483" s="3">
        <f t="shared" si="46"/>
        <v>220.00000000000003</v>
      </c>
      <c r="F1483" s="5">
        <f t="shared" si="47"/>
        <v>2011</v>
      </c>
      <c r="G1483" s="5"/>
      <c r="H1483" s="5"/>
    </row>
    <row r="1484" spans="1:8" x14ac:dyDescent="0.25">
      <c r="A1484" s="1">
        <v>40857</v>
      </c>
      <c r="B1484" t="s">
        <v>22</v>
      </c>
      <c r="C1484">
        <v>438</v>
      </c>
      <c r="D1484" s="3">
        <f>VLOOKUP(F1484,$H$5:$I$14,2,0)</f>
        <v>2.2000000000000002</v>
      </c>
      <c r="E1484" s="3">
        <f t="shared" si="46"/>
        <v>963.6</v>
      </c>
      <c r="F1484" s="5">
        <f t="shared" si="47"/>
        <v>2011</v>
      </c>
      <c r="G1484" s="5"/>
      <c r="H1484" s="5"/>
    </row>
    <row r="1485" spans="1:8" x14ac:dyDescent="0.25">
      <c r="A1485" s="1">
        <v>40859</v>
      </c>
      <c r="B1485" t="s">
        <v>26</v>
      </c>
      <c r="C1485">
        <v>69</v>
      </c>
      <c r="D1485" s="3">
        <f>VLOOKUP(F1485,$H$5:$I$14,2,0)</f>
        <v>2.2000000000000002</v>
      </c>
      <c r="E1485" s="3">
        <f t="shared" si="46"/>
        <v>151.80000000000001</v>
      </c>
      <c r="F1485" s="5">
        <f t="shared" si="47"/>
        <v>2011</v>
      </c>
      <c r="G1485" s="5"/>
      <c r="H1485" s="5"/>
    </row>
    <row r="1486" spans="1:8" x14ac:dyDescent="0.25">
      <c r="A1486" s="1">
        <v>40864</v>
      </c>
      <c r="B1486" t="s">
        <v>8</v>
      </c>
      <c r="C1486">
        <v>22</v>
      </c>
      <c r="D1486" s="3">
        <f>VLOOKUP(F1486,$H$5:$I$14,2,0)</f>
        <v>2.2000000000000002</v>
      </c>
      <c r="E1486" s="3">
        <f t="shared" si="46"/>
        <v>48.400000000000006</v>
      </c>
      <c r="F1486" s="5">
        <f t="shared" si="47"/>
        <v>2011</v>
      </c>
      <c r="G1486" s="5"/>
      <c r="H1486" s="5"/>
    </row>
    <row r="1487" spans="1:8" x14ac:dyDescent="0.25">
      <c r="A1487" s="1">
        <v>40865</v>
      </c>
      <c r="B1487" t="s">
        <v>55</v>
      </c>
      <c r="C1487">
        <v>130</v>
      </c>
      <c r="D1487" s="3">
        <f>VLOOKUP(F1487,$H$5:$I$14,2,0)</f>
        <v>2.2000000000000002</v>
      </c>
      <c r="E1487" s="3">
        <f t="shared" si="46"/>
        <v>286</v>
      </c>
      <c r="F1487" s="5">
        <f t="shared" si="47"/>
        <v>2011</v>
      </c>
      <c r="G1487" s="5"/>
      <c r="H1487" s="5"/>
    </row>
    <row r="1488" spans="1:8" x14ac:dyDescent="0.25">
      <c r="A1488" s="1">
        <v>40869</v>
      </c>
      <c r="B1488" t="s">
        <v>177</v>
      </c>
      <c r="C1488">
        <v>5</v>
      </c>
      <c r="D1488" s="3">
        <f>VLOOKUP(F1488,$H$5:$I$14,2,0)</f>
        <v>2.2000000000000002</v>
      </c>
      <c r="E1488" s="3">
        <f t="shared" si="46"/>
        <v>11</v>
      </c>
      <c r="F1488" s="5">
        <f t="shared" si="47"/>
        <v>2011</v>
      </c>
      <c r="G1488" s="5"/>
      <c r="H1488" s="5"/>
    </row>
    <row r="1489" spans="1:8" x14ac:dyDescent="0.25">
      <c r="A1489" s="1">
        <v>40872</v>
      </c>
      <c r="B1489" t="s">
        <v>58</v>
      </c>
      <c r="C1489">
        <v>62</v>
      </c>
      <c r="D1489" s="3">
        <f>VLOOKUP(F1489,$H$5:$I$14,2,0)</f>
        <v>2.2000000000000002</v>
      </c>
      <c r="E1489" s="3">
        <f t="shared" si="46"/>
        <v>136.4</v>
      </c>
      <c r="F1489" s="5">
        <f t="shared" si="47"/>
        <v>2011</v>
      </c>
      <c r="G1489" s="5"/>
      <c r="H1489" s="5"/>
    </row>
    <row r="1490" spans="1:8" x14ac:dyDescent="0.25">
      <c r="A1490" s="1">
        <v>40874</v>
      </c>
      <c r="B1490" t="s">
        <v>220</v>
      </c>
      <c r="C1490">
        <v>8</v>
      </c>
      <c r="D1490" s="3">
        <f>VLOOKUP(F1490,$H$5:$I$14,2,0)</f>
        <v>2.2000000000000002</v>
      </c>
      <c r="E1490" s="3">
        <f t="shared" si="46"/>
        <v>17.600000000000001</v>
      </c>
      <c r="F1490" s="5">
        <f t="shared" si="47"/>
        <v>2011</v>
      </c>
      <c r="G1490" s="5"/>
      <c r="H1490" s="5"/>
    </row>
    <row r="1491" spans="1:8" x14ac:dyDescent="0.25">
      <c r="A1491" s="1">
        <v>40876</v>
      </c>
      <c r="B1491" t="s">
        <v>56</v>
      </c>
      <c r="C1491">
        <v>18</v>
      </c>
      <c r="D1491" s="3">
        <f>VLOOKUP(F1491,$H$5:$I$14,2,0)</f>
        <v>2.2000000000000002</v>
      </c>
      <c r="E1491" s="3">
        <f t="shared" si="46"/>
        <v>39.6</v>
      </c>
      <c r="F1491" s="5">
        <f t="shared" si="47"/>
        <v>2011</v>
      </c>
      <c r="G1491" s="5"/>
      <c r="H1491" s="5"/>
    </row>
    <row r="1492" spans="1:8" x14ac:dyDescent="0.25">
      <c r="A1492" s="1">
        <v>40881</v>
      </c>
      <c r="B1492" t="s">
        <v>25</v>
      </c>
      <c r="C1492">
        <v>146</v>
      </c>
      <c r="D1492" s="3">
        <f>VLOOKUP(F1492,$H$5:$I$14,2,0)</f>
        <v>2.2000000000000002</v>
      </c>
      <c r="E1492" s="3">
        <f t="shared" si="46"/>
        <v>321.20000000000005</v>
      </c>
      <c r="F1492" s="5">
        <f t="shared" si="47"/>
        <v>2011</v>
      </c>
      <c r="G1492" s="5"/>
      <c r="H1492" s="5"/>
    </row>
    <row r="1493" spans="1:8" x14ac:dyDescent="0.25">
      <c r="A1493" s="1">
        <v>40881</v>
      </c>
      <c r="B1493" t="s">
        <v>118</v>
      </c>
      <c r="C1493">
        <v>5</v>
      </c>
      <c r="D1493" s="3">
        <f>VLOOKUP(F1493,$H$5:$I$14,2,0)</f>
        <v>2.2000000000000002</v>
      </c>
      <c r="E1493" s="3">
        <f t="shared" si="46"/>
        <v>11</v>
      </c>
      <c r="F1493" s="5">
        <f t="shared" si="47"/>
        <v>2011</v>
      </c>
      <c r="G1493" s="5"/>
      <c r="H1493" s="5"/>
    </row>
    <row r="1494" spans="1:8" x14ac:dyDescent="0.25">
      <c r="A1494" s="1">
        <v>40889</v>
      </c>
      <c r="B1494" t="s">
        <v>19</v>
      </c>
      <c r="C1494">
        <v>20</v>
      </c>
      <c r="D1494" s="3">
        <f>VLOOKUP(F1494,$H$5:$I$14,2,0)</f>
        <v>2.2000000000000002</v>
      </c>
      <c r="E1494" s="3">
        <f t="shared" si="46"/>
        <v>44</v>
      </c>
      <c r="F1494" s="5">
        <f t="shared" si="47"/>
        <v>2011</v>
      </c>
      <c r="G1494" s="5"/>
      <c r="H1494" s="5"/>
    </row>
    <row r="1495" spans="1:8" x14ac:dyDescent="0.25">
      <c r="A1495" s="1">
        <v>40889</v>
      </c>
      <c r="B1495" t="s">
        <v>22</v>
      </c>
      <c r="C1495">
        <v>153</v>
      </c>
      <c r="D1495" s="3">
        <f>VLOOKUP(F1495,$H$5:$I$14,2,0)</f>
        <v>2.2000000000000002</v>
      </c>
      <c r="E1495" s="3">
        <f t="shared" si="46"/>
        <v>336.6</v>
      </c>
      <c r="F1495" s="5">
        <f t="shared" si="47"/>
        <v>2011</v>
      </c>
      <c r="G1495" s="5"/>
      <c r="H1495" s="5"/>
    </row>
    <row r="1496" spans="1:8" x14ac:dyDescent="0.25">
      <c r="A1496" s="1">
        <v>40890</v>
      </c>
      <c r="B1496" t="s">
        <v>45</v>
      </c>
      <c r="C1496">
        <v>227</v>
      </c>
      <c r="D1496" s="3">
        <f>VLOOKUP(F1496,$H$5:$I$14,2,0)</f>
        <v>2.2000000000000002</v>
      </c>
      <c r="E1496" s="3">
        <f t="shared" si="46"/>
        <v>499.40000000000003</v>
      </c>
      <c r="F1496" s="5">
        <f t="shared" si="47"/>
        <v>2011</v>
      </c>
      <c r="G1496" s="5"/>
      <c r="H1496" s="5"/>
    </row>
    <row r="1497" spans="1:8" x14ac:dyDescent="0.25">
      <c r="A1497" s="1">
        <v>40891</v>
      </c>
      <c r="B1497" t="s">
        <v>12</v>
      </c>
      <c r="C1497">
        <v>52</v>
      </c>
      <c r="D1497" s="3">
        <f>VLOOKUP(F1497,$H$5:$I$14,2,0)</f>
        <v>2.2000000000000002</v>
      </c>
      <c r="E1497" s="3">
        <f t="shared" si="46"/>
        <v>114.4</v>
      </c>
      <c r="F1497" s="5">
        <f t="shared" si="47"/>
        <v>2011</v>
      </c>
      <c r="G1497" s="5"/>
      <c r="H1497" s="5"/>
    </row>
    <row r="1498" spans="1:8" x14ac:dyDescent="0.25">
      <c r="A1498" s="1">
        <v>40892</v>
      </c>
      <c r="B1498" t="s">
        <v>6</v>
      </c>
      <c r="C1498">
        <v>108</v>
      </c>
      <c r="D1498" s="3">
        <f>VLOOKUP(F1498,$H$5:$I$14,2,0)</f>
        <v>2.2000000000000002</v>
      </c>
      <c r="E1498" s="3">
        <f t="shared" si="46"/>
        <v>237.60000000000002</v>
      </c>
      <c r="F1498" s="5">
        <f t="shared" si="47"/>
        <v>2011</v>
      </c>
      <c r="G1498" s="5"/>
      <c r="H1498" s="5"/>
    </row>
    <row r="1499" spans="1:8" x14ac:dyDescent="0.25">
      <c r="A1499" s="1">
        <v>40895</v>
      </c>
      <c r="B1499" t="s">
        <v>24</v>
      </c>
      <c r="C1499">
        <v>236</v>
      </c>
      <c r="D1499" s="3">
        <f>VLOOKUP(F1499,$H$5:$I$14,2,0)</f>
        <v>2.2000000000000002</v>
      </c>
      <c r="E1499" s="3">
        <f t="shared" si="46"/>
        <v>519.20000000000005</v>
      </c>
      <c r="F1499" s="5">
        <f t="shared" si="47"/>
        <v>2011</v>
      </c>
      <c r="G1499" s="5"/>
      <c r="H1499" s="5"/>
    </row>
    <row r="1500" spans="1:8" x14ac:dyDescent="0.25">
      <c r="A1500" s="1">
        <v>40897</v>
      </c>
      <c r="B1500" t="s">
        <v>30</v>
      </c>
      <c r="C1500">
        <v>125</v>
      </c>
      <c r="D1500" s="3">
        <f>VLOOKUP(F1500,$H$5:$I$14,2,0)</f>
        <v>2.2000000000000002</v>
      </c>
      <c r="E1500" s="3">
        <f t="shared" si="46"/>
        <v>275</v>
      </c>
      <c r="F1500" s="5">
        <f t="shared" si="47"/>
        <v>2011</v>
      </c>
      <c r="G1500" s="5"/>
      <c r="H1500" s="5"/>
    </row>
    <row r="1501" spans="1:8" x14ac:dyDescent="0.25">
      <c r="A1501" s="1">
        <v>40898</v>
      </c>
      <c r="B1501" t="s">
        <v>10</v>
      </c>
      <c r="C1501">
        <v>183</v>
      </c>
      <c r="D1501" s="3">
        <f>VLOOKUP(F1501,$H$5:$I$14,2,0)</f>
        <v>2.2000000000000002</v>
      </c>
      <c r="E1501" s="3">
        <f t="shared" si="46"/>
        <v>402.6</v>
      </c>
      <c r="F1501" s="5">
        <f t="shared" si="47"/>
        <v>2011</v>
      </c>
      <c r="G1501" s="5"/>
      <c r="H1501" s="5"/>
    </row>
    <row r="1502" spans="1:8" x14ac:dyDescent="0.25">
      <c r="A1502" s="1">
        <v>40899</v>
      </c>
      <c r="B1502" t="s">
        <v>8</v>
      </c>
      <c r="C1502">
        <v>130</v>
      </c>
      <c r="D1502" s="3">
        <f>VLOOKUP(F1502,$H$5:$I$14,2,0)</f>
        <v>2.2000000000000002</v>
      </c>
      <c r="E1502" s="3">
        <f t="shared" si="46"/>
        <v>286</v>
      </c>
      <c r="F1502" s="5">
        <f t="shared" si="47"/>
        <v>2011</v>
      </c>
      <c r="G1502" s="5"/>
      <c r="H1502" s="5"/>
    </row>
    <row r="1503" spans="1:8" x14ac:dyDescent="0.25">
      <c r="A1503" s="1">
        <v>40899</v>
      </c>
      <c r="B1503" t="s">
        <v>224</v>
      </c>
      <c r="C1503">
        <v>4</v>
      </c>
      <c r="D1503" s="3">
        <f>VLOOKUP(F1503,$H$5:$I$14,2,0)</f>
        <v>2.2000000000000002</v>
      </c>
      <c r="E1503" s="3">
        <f t="shared" si="46"/>
        <v>8.8000000000000007</v>
      </c>
      <c r="F1503" s="5">
        <f t="shared" si="47"/>
        <v>2011</v>
      </c>
      <c r="G1503" s="5"/>
      <c r="H1503" s="5"/>
    </row>
    <row r="1504" spans="1:8" x14ac:dyDescent="0.25">
      <c r="A1504" s="1">
        <v>40900</v>
      </c>
      <c r="B1504" t="s">
        <v>225</v>
      </c>
      <c r="C1504">
        <v>3</v>
      </c>
      <c r="D1504" s="3">
        <f>VLOOKUP(F1504,$H$5:$I$14,2,0)</f>
        <v>2.2000000000000002</v>
      </c>
      <c r="E1504" s="3">
        <f t="shared" si="46"/>
        <v>6.6000000000000005</v>
      </c>
      <c r="F1504" s="5">
        <f t="shared" si="47"/>
        <v>2011</v>
      </c>
      <c r="G1504" s="5"/>
      <c r="H1504" s="5"/>
    </row>
    <row r="1505" spans="1:8" x14ac:dyDescent="0.25">
      <c r="A1505" s="1">
        <v>40901</v>
      </c>
      <c r="B1505" t="s">
        <v>226</v>
      </c>
      <c r="C1505">
        <v>16</v>
      </c>
      <c r="D1505" s="3">
        <f>VLOOKUP(F1505,$H$5:$I$14,2,0)</f>
        <v>2.2000000000000002</v>
      </c>
      <c r="E1505" s="3">
        <f t="shared" si="46"/>
        <v>35.200000000000003</v>
      </c>
      <c r="F1505" s="5">
        <f t="shared" si="47"/>
        <v>2011</v>
      </c>
      <c r="G1505" s="5"/>
      <c r="H1505" s="5"/>
    </row>
    <row r="1506" spans="1:8" x14ac:dyDescent="0.25">
      <c r="A1506" s="1">
        <v>40903</v>
      </c>
      <c r="B1506" t="s">
        <v>6</v>
      </c>
      <c r="C1506">
        <v>197</v>
      </c>
      <c r="D1506" s="3">
        <f>VLOOKUP(F1506,$H$5:$I$14,2,0)</f>
        <v>2.2000000000000002</v>
      </c>
      <c r="E1506" s="3">
        <f t="shared" si="46"/>
        <v>433.40000000000003</v>
      </c>
      <c r="F1506" s="5">
        <f t="shared" si="47"/>
        <v>2011</v>
      </c>
      <c r="G1506" s="5"/>
      <c r="H1506" s="5"/>
    </row>
    <row r="1507" spans="1:8" x14ac:dyDescent="0.25">
      <c r="A1507" s="1">
        <v>40903</v>
      </c>
      <c r="B1507" t="s">
        <v>152</v>
      </c>
      <c r="C1507">
        <v>4</v>
      </c>
      <c r="D1507" s="3">
        <f>VLOOKUP(F1507,$H$5:$I$14,2,0)</f>
        <v>2.2000000000000002</v>
      </c>
      <c r="E1507" s="3">
        <f t="shared" si="46"/>
        <v>8.8000000000000007</v>
      </c>
      <c r="F1507" s="5">
        <f t="shared" si="47"/>
        <v>2011</v>
      </c>
      <c r="G1507" s="5"/>
      <c r="H1507" s="5"/>
    </row>
    <row r="1508" spans="1:8" x14ac:dyDescent="0.25">
      <c r="A1508" s="1">
        <v>40904</v>
      </c>
      <c r="B1508" t="s">
        <v>52</v>
      </c>
      <c r="C1508">
        <v>57</v>
      </c>
      <c r="D1508" s="3">
        <f>VLOOKUP(F1508,$H$5:$I$14,2,0)</f>
        <v>2.2000000000000002</v>
      </c>
      <c r="E1508" s="3">
        <f t="shared" si="46"/>
        <v>125.4</v>
      </c>
      <c r="F1508" s="5">
        <f t="shared" si="47"/>
        <v>2011</v>
      </c>
      <c r="G1508" s="5"/>
      <c r="H1508" s="5"/>
    </row>
    <row r="1509" spans="1:8" x14ac:dyDescent="0.25">
      <c r="A1509" s="1">
        <v>40906</v>
      </c>
      <c r="B1509" t="s">
        <v>92</v>
      </c>
      <c r="C1509">
        <v>16</v>
      </c>
      <c r="D1509" s="3">
        <f>VLOOKUP(F1509,$H$5:$I$14,2,0)</f>
        <v>2.2000000000000002</v>
      </c>
      <c r="E1509" s="3">
        <f t="shared" si="46"/>
        <v>35.200000000000003</v>
      </c>
      <c r="F1509" s="5">
        <f t="shared" si="47"/>
        <v>2011</v>
      </c>
      <c r="G1509" s="5"/>
      <c r="H1509" s="5"/>
    </row>
    <row r="1510" spans="1:8" x14ac:dyDescent="0.25">
      <c r="A1510" s="1">
        <v>40907</v>
      </c>
      <c r="B1510" t="s">
        <v>63</v>
      </c>
      <c r="C1510">
        <v>89</v>
      </c>
      <c r="D1510" s="3">
        <f>VLOOKUP(F1510,$H$5:$I$14,2,0)</f>
        <v>2.2000000000000002</v>
      </c>
      <c r="E1510" s="3">
        <f t="shared" si="46"/>
        <v>195.8</v>
      </c>
      <c r="F1510" s="5">
        <f t="shared" si="47"/>
        <v>2011</v>
      </c>
      <c r="G1510" s="5"/>
      <c r="H1510" s="5"/>
    </row>
    <row r="1511" spans="1:8" x14ac:dyDescent="0.25">
      <c r="A1511" s="1">
        <v>40912</v>
      </c>
      <c r="B1511" t="s">
        <v>66</v>
      </c>
      <c r="C1511">
        <v>74</v>
      </c>
      <c r="D1511" s="3">
        <f>VLOOKUP(F1511,$H$5:$I$14,2,0)</f>
        <v>2.25</v>
      </c>
      <c r="E1511" s="3">
        <f t="shared" si="46"/>
        <v>166.5</v>
      </c>
      <c r="F1511" s="5">
        <f t="shared" si="47"/>
        <v>2012</v>
      </c>
      <c r="G1511" s="5"/>
      <c r="H1511" s="5"/>
    </row>
    <row r="1512" spans="1:8" x14ac:dyDescent="0.25">
      <c r="A1512" s="1">
        <v>40913</v>
      </c>
      <c r="B1512" t="s">
        <v>9</v>
      </c>
      <c r="C1512">
        <v>243</v>
      </c>
      <c r="D1512" s="3">
        <f>VLOOKUP(F1512,$H$5:$I$14,2,0)</f>
        <v>2.25</v>
      </c>
      <c r="E1512" s="3">
        <f t="shared" si="46"/>
        <v>546.75</v>
      </c>
      <c r="F1512" s="5">
        <f t="shared" si="47"/>
        <v>2012</v>
      </c>
      <c r="G1512" s="5"/>
      <c r="H1512" s="5"/>
    </row>
    <row r="1513" spans="1:8" x14ac:dyDescent="0.25">
      <c r="A1513" s="1">
        <v>40915</v>
      </c>
      <c r="B1513" t="s">
        <v>22</v>
      </c>
      <c r="C1513">
        <v>460</v>
      </c>
      <c r="D1513" s="3">
        <f>VLOOKUP(F1513,$H$5:$I$14,2,0)</f>
        <v>2.25</v>
      </c>
      <c r="E1513" s="3">
        <f t="shared" si="46"/>
        <v>1035</v>
      </c>
      <c r="F1513" s="5">
        <f t="shared" si="47"/>
        <v>2012</v>
      </c>
      <c r="G1513" s="5"/>
      <c r="H1513" s="5"/>
    </row>
    <row r="1514" spans="1:8" x14ac:dyDescent="0.25">
      <c r="A1514" s="1">
        <v>40915</v>
      </c>
      <c r="B1514" t="s">
        <v>227</v>
      </c>
      <c r="C1514">
        <v>20</v>
      </c>
      <c r="D1514" s="3">
        <f>VLOOKUP(F1514,$H$5:$I$14,2,0)</f>
        <v>2.25</v>
      </c>
      <c r="E1514" s="3">
        <f t="shared" si="46"/>
        <v>45</v>
      </c>
      <c r="F1514" s="5">
        <f t="shared" si="47"/>
        <v>2012</v>
      </c>
      <c r="G1514" s="5"/>
      <c r="H1514" s="5"/>
    </row>
    <row r="1515" spans="1:8" x14ac:dyDescent="0.25">
      <c r="A1515" s="1">
        <v>40917</v>
      </c>
      <c r="B1515" t="s">
        <v>22</v>
      </c>
      <c r="C1515">
        <v>250</v>
      </c>
      <c r="D1515" s="3">
        <f>VLOOKUP(F1515,$H$5:$I$14,2,0)</f>
        <v>2.25</v>
      </c>
      <c r="E1515" s="3">
        <f t="shared" si="46"/>
        <v>562.5</v>
      </c>
      <c r="F1515" s="5">
        <f t="shared" si="47"/>
        <v>2012</v>
      </c>
      <c r="G1515" s="5"/>
      <c r="H1515" s="5"/>
    </row>
    <row r="1516" spans="1:8" x14ac:dyDescent="0.25">
      <c r="A1516" s="1">
        <v>40923</v>
      </c>
      <c r="B1516" t="s">
        <v>10</v>
      </c>
      <c r="C1516">
        <v>78</v>
      </c>
      <c r="D1516" s="3">
        <f>VLOOKUP(F1516,$H$5:$I$14,2,0)</f>
        <v>2.25</v>
      </c>
      <c r="E1516" s="3">
        <f t="shared" si="46"/>
        <v>175.5</v>
      </c>
      <c r="F1516" s="5">
        <f t="shared" si="47"/>
        <v>2012</v>
      </c>
      <c r="G1516" s="5"/>
      <c r="H1516" s="5"/>
    </row>
    <row r="1517" spans="1:8" x14ac:dyDescent="0.25">
      <c r="A1517" s="1">
        <v>40925</v>
      </c>
      <c r="B1517" t="s">
        <v>8</v>
      </c>
      <c r="C1517">
        <v>170</v>
      </c>
      <c r="D1517" s="3">
        <f>VLOOKUP(F1517,$H$5:$I$14,2,0)</f>
        <v>2.25</v>
      </c>
      <c r="E1517" s="3">
        <f t="shared" si="46"/>
        <v>382.5</v>
      </c>
      <c r="F1517" s="5">
        <f t="shared" si="47"/>
        <v>2012</v>
      </c>
      <c r="G1517" s="5"/>
      <c r="H1517" s="5"/>
    </row>
    <row r="1518" spans="1:8" x14ac:dyDescent="0.25">
      <c r="A1518" s="1">
        <v>40927</v>
      </c>
      <c r="B1518" t="s">
        <v>52</v>
      </c>
      <c r="C1518">
        <v>128</v>
      </c>
      <c r="D1518" s="3">
        <f>VLOOKUP(F1518,$H$5:$I$14,2,0)</f>
        <v>2.25</v>
      </c>
      <c r="E1518" s="3">
        <f t="shared" si="46"/>
        <v>288</v>
      </c>
      <c r="F1518" s="5">
        <f t="shared" si="47"/>
        <v>2012</v>
      </c>
      <c r="G1518" s="5"/>
      <c r="H1518" s="5"/>
    </row>
    <row r="1519" spans="1:8" x14ac:dyDescent="0.25">
      <c r="A1519" s="1">
        <v>40927</v>
      </c>
      <c r="B1519" t="s">
        <v>61</v>
      </c>
      <c r="C1519">
        <v>53</v>
      </c>
      <c r="D1519" s="3">
        <f>VLOOKUP(F1519,$H$5:$I$14,2,0)</f>
        <v>2.25</v>
      </c>
      <c r="E1519" s="3">
        <f t="shared" si="46"/>
        <v>119.25</v>
      </c>
      <c r="F1519" s="5">
        <f t="shared" si="47"/>
        <v>2012</v>
      </c>
      <c r="G1519" s="5"/>
      <c r="H1519" s="5"/>
    </row>
    <row r="1520" spans="1:8" x14ac:dyDescent="0.25">
      <c r="A1520" s="1">
        <v>40928</v>
      </c>
      <c r="B1520" t="s">
        <v>14</v>
      </c>
      <c r="C1520">
        <v>223</v>
      </c>
      <c r="D1520" s="3">
        <f>VLOOKUP(F1520,$H$5:$I$14,2,0)</f>
        <v>2.25</v>
      </c>
      <c r="E1520" s="3">
        <f t="shared" si="46"/>
        <v>501.75</v>
      </c>
      <c r="F1520" s="5">
        <f t="shared" si="47"/>
        <v>2012</v>
      </c>
      <c r="G1520" s="5"/>
      <c r="H1520" s="5"/>
    </row>
    <row r="1521" spans="1:8" x14ac:dyDescent="0.25">
      <c r="A1521" s="1">
        <v>40933</v>
      </c>
      <c r="B1521" t="s">
        <v>52</v>
      </c>
      <c r="C1521">
        <v>47</v>
      </c>
      <c r="D1521" s="3">
        <f>VLOOKUP(F1521,$H$5:$I$14,2,0)</f>
        <v>2.25</v>
      </c>
      <c r="E1521" s="3">
        <f t="shared" si="46"/>
        <v>105.75</v>
      </c>
      <c r="F1521" s="5">
        <f t="shared" si="47"/>
        <v>2012</v>
      </c>
      <c r="G1521" s="5"/>
      <c r="H1521" s="5"/>
    </row>
    <row r="1522" spans="1:8" x14ac:dyDescent="0.25">
      <c r="A1522" s="1">
        <v>40933</v>
      </c>
      <c r="B1522" t="s">
        <v>37</v>
      </c>
      <c r="C1522">
        <v>112</v>
      </c>
      <c r="D1522" s="3">
        <f>VLOOKUP(F1522,$H$5:$I$14,2,0)</f>
        <v>2.25</v>
      </c>
      <c r="E1522" s="3">
        <f t="shared" si="46"/>
        <v>252</v>
      </c>
      <c r="F1522" s="5">
        <f t="shared" si="47"/>
        <v>2012</v>
      </c>
      <c r="G1522" s="5"/>
      <c r="H1522" s="5"/>
    </row>
    <row r="1523" spans="1:8" x14ac:dyDescent="0.25">
      <c r="A1523" s="1">
        <v>40935</v>
      </c>
      <c r="B1523" t="s">
        <v>50</v>
      </c>
      <c r="C1523">
        <v>201</v>
      </c>
      <c r="D1523" s="3">
        <f>VLOOKUP(F1523,$H$5:$I$14,2,0)</f>
        <v>2.25</v>
      </c>
      <c r="E1523" s="3">
        <f t="shared" si="46"/>
        <v>452.25</v>
      </c>
      <c r="F1523" s="5">
        <f t="shared" si="47"/>
        <v>2012</v>
      </c>
      <c r="G1523" s="5"/>
      <c r="H1523" s="5"/>
    </row>
    <row r="1524" spans="1:8" x14ac:dyDescent="0.25">
      <c r="A1524" s="1">
        <v>40936</v>
      </c>
      <c r="B1524" t="s">
        <v>25</v>
      </c>
      <c r="C1524">
        <v>121</v>
      </c>
      <c r="D1524" s="3">
        <f>VLOOKUP(F1524,$H$5:$I$14,2,0)</f>
        <v>2.25</v>
      </c>
      <c r="E1524" s="3">
        <f t="shared" si="46"/>
        <v>272.25</v>
      </c>
      <c r="F1524" s="5">
        <f t="shared" si="47"/>
        <v>2012</v>
      </c>
      <c r="G1524" s="5"/>
      <c r="H1524" s="5"/>
    </row>
    <row r="1525" spans="1:8" x14ac:dyDescent="0.25">
      <c r="A1525" s="1">
        <v>40939</v>
      </c>
      <c r="B1525" t="s">
        <v>7</v>
      </c>
      <c r="C1525">
        <v>462</v>
      </c>
      <c r="D1525" s="3">
        <f>VLOOKUP(F1525,$H$5:$I$14,2,0)</f>
        <v>2.25</v>
      </c>
      <c r="E1525" s="3">
        <f t="shared" si="46"/>
        <v>1039.5</v>
      </c>
      <c r="F1525" s="5">
        <f t="shared" si="47"/>
        <v>2012</v>
      </c>
      <c r="G1525" s="5"/>
      <c r="H1525" s="5"/>
    </row>
    <row r="1526" spans="1:8" x14ac:dyDescent="0.25">
      <c r="A1526" s="1">
        <v>40941</v>
      </c>
      <c r="B1526" t="s">
        <v>22</v>
      </c>
      <c r="C1526">
        <v>333</v>
      </c>
      <c r="D1526" s="3">
        <f>VLOOKUP(F1526,$H$5:$I$14,2,0)</f>
        <v>2.25</v>
      </c>
      <c r="E1526" s="3">
        <f t="shared" si="46"/>
        <v>749.25</v>
      </c>
      <c r="F1526" s="5">
        <f t="shared" si="47"/>
        <v>2012</v>
      </c>
      <c r="G1526" s="5"/>
      <c r="H1526" s="5"/>
    </row>
    <row r="1527" spans="1:8" x14ac:dyDescent="0.25">
      <c r="A1527" s="1">
        <v>40943</v>
      </c>
      <c r="B1527" t="s">
        <v>108</v>
      </c>
      <c r="C1527">
        <v>9</v>
      </c>
      <c r="D1527" s="3">
        <f>VLOOKUP(F1527,$H$5:$I$14,2,0)</f>
        <v>2.25</v>
      </c>
      <c r="E1527" s="3">
        <f t="shared" si="46"/>
        <v>20.25</v>
      </c>
      <c r="F1527" s="5">
        <f t="shared" si="47"/>
        <v>2012</v>
      </c>
      <c r="G1527" s="5"/>
      <c r="H1527" s="5"/>
    </row>
    <row r="1528" spans="1:8" x14ac:dyDescent="0.25">
      <c r="A1528" s="1">
        <v>40945</v>
      </c>
      <c r="B1528" t="s">
        <v>25</v>
      </c>
      <c r="C1528">
        <v>104</v>
      </c>
      <c r="D1528" s="3">
        <f>VLOOKUP(F1528,$H$5:$I$14,2,0)</f>
        <v>2.25</v>
      </c>
      <c r="E1528" s="3">
        <f t="shared" si="46"/>
        <v>234</v>
      </c>
      <c r="F1528" s="5">
        <f t="shared" si="47"/>
        <v>2012</v>
      </c>
      <c r="G1528" s="5"/>
      <c r="H1528" s="5"/>
    </row>
    <row r="1529" spans="1:8" x14ac:dyDescent="0.25">
      <c r="A1529" s="1">
        <v>40945</v>
      </c>
      <c r="B1529" t="s">
        <v>173</v>
      </c>
      <c r="C1529">
        <v>104</v>
      </c>
      <c r="D1529" s="3">
        <f>VLOOKUP(F1529,$H$5:$I$14,2,0)</f>
        <v>2.25</v>
      </c>
      <c r="E1529" s="3">
        <f t="shared" si="46"/>
        <v>234</v>
      </c>
      <c r="F1529" s="5">
        <f t="shared" si="47"/>
        <v>2012</v>
      </c>
      <c r="G1529" s="5"/>
      <c r="H1529" s="5"/>
    </row>
    <row r="1530" spans="1:8" x14ac:dyDescent="0.25">
      <c r="A1530" s="1">
        <v>40947</v>
      </c>
      <c r="B1530" t="s">
        <v>18</v>
      </c>
      <c r="C1530">
        <v>78</v>
      </c>
      <c r="D1530" s="3">
        <f>VLOOKUP(F1530,$H$5:$I$14,2,0)</f>
        <v>2.25</v>
      </c>
      <c r="E1530" s="3">
        <f t="shared" si="46"/>
        <v>175.5</v>
      </c>
      <c r="F1530" s="5">
        <f t="shared" si="47"/>
        <v>2012</v>
      </c>
      <c r="G1530" s="5"/>
      <c r="H1530" s="5"/>
    </row>
    <row r="1531" spans="1:8" x14ac:dyDescent="0.25">
      <c r="A1531" s="1">
        <v>40950</v>
      </c>
      <c r="B1531" t="s">
        <v>30</v>
      </c>
      <c r="C1531">
        <v>53</v>
      </c>
      <c r="D1531" s="3">
        <f>VLOOKUP(F1531,$H$5:$I$14,2,0)</f>
        <v>2.25</v>
      </c>
      <c r="E1531" s="3">
        <f t="shared" si="46"/>
        <v>119.25</v>
      </c>
      <c r="F1531" s="5">
        <f t="shared" si="47"/>
        <v>2012</v>
      </c>
      <c r="G1531" s="5"/>
      <c r="H1531" s="5"/>
    </row>
    <row r="1532" spans="1:8" x14ac:dyDescent="0.25">
      <c r="A1532" s="1">
        <v>40951</v>
      </c>
      <c r="B1532" t="s">
        <v>45</v>
      </c>
      <c r="C1532">
        <v>305</v>
      </c>
      <c r="D1532" s="3">
        <f>VLOOKUP(F1532,$H$5:$I$14,2,0)</f>
        <v>2.25</v>
      </c>
      <c r="E1532" s="3">
        <f t="shared" si="46"/>
        <v>686.25</v>
      </c>
      <c r="F1532" s="5">
        <f t="shared" si="47"/>
        <v>2012</v>
      </c>
      <c r="G1532" s="5"/>
      <c r="H1532" s="5"/>
    </row>
    <row r="1533" spans="1:8" x14ac:dyDescent="0.25">
      <c r="A1533" s="1">
        <v>40953</v>
      </c>
      <c r="B1533" t="s">
        <v>9</v>
      </c>
      <c r="C1533">
        <v>363</v>
      </c>
      <c r="D1533" s="3">
        <f>VLOOKUP(F1533,$H$5:$I$14,2,0)</f>
        <v>2.25</v>
      </c>
      <c r="E1533" s="3">
        <f t="shared" si="46"/>
        <v>816.75</v>
      </c>
      <c r="F1533" s="5">
        <f t="shared" si="47"/>
        <v>2012</v>
      </c>
      <c r="G1533" s="5"/>
      <c r="H1533" s="5"/>
    </row>
    <row r="1534" spans="1:8" x14ac:dyDescent="0.25">
      <c r="A1534" s="1">
        <v>40955</v>
      </c>
      <c r="B1534" t="s">
        <v>228</v>
      </c>
      <c r="C1534">
        <v>19</v>
      </c>
      <c r="D1534" s="3">
        <f>VLOOKUP(F1534,$H$5:$I$14,2,0)</f>
        <v>2.25</v>
      </c>
      <c r="E1534" s="3">
        <f t="shared" si="46"/>
        <v>42.75</v>
      </c>
      <c r="F1534" s="5">
        <f t="shared" si="47"/>
        <v>2012</v>
      </c>
      <c r="G1534" s="5"/>
      <c r="H1534" s="5"/>
    </row>
    <row r="1535" spans="1:8" x14ac:dyDescent="0.25">
      <c r="A1535" s="1">
        <v>40955</v>
      </c>
      <c r="B1535" t="s">
        <v>102</v>
      </c>
      <c r="C1535">
        <v>248</v>
      </c>
      <c r="D1535" s="3">
        <f>VLOOKUP(F1535,$H$5:$I$14,2,0)</f>
        <v>2.25</v>
      </c>
      <c r="E1535" s="3">
        <f t="shared" si="46"/>
        <v>558</v>
      </c>
      <c r="F1535" s="5">
        <f t="shared" si="47"/>
        <v>2012</v>
      </c>
      <c r="G1535" s="5"/>
      <c r="H1535" s="5"/>
    </row>
    <row r="1536" spans="1:8" x14ac:dyDescent="0.25">
      <c r="A1536" s="1">
        <v>40955</v>
      </c>
      <c r="B1536" t="s">
        <v>19</v>
      </c>
      <c r="C1536">
        <v>64</v>
      </c>
      <c r="D1536" s="3">
        <f>VLOOKUP(F1536,$H$5:$I$14,2,0)</f>
        <v>2.25</v>
      </c>
      <c r="E1536" s="3">
        <f t="shared" si="46"/>
        <v>144</v>
      </c>
      <c r="F1536" s="5">
        <f t="shared" si="47"/>
        <v>2012</v>
      </c>
      <c r="G1536" s="5"/>
      <c r="H1536" s="5"/>
    </row>
    <row r="1537" spans="1:8" x14ac:dyDescent="0.25">
      <c r="A1537" s="1">
        <v>40956</v>
      </c>
      <c r="B1537" t="s">
        <v>50</v>
      </c>
      <c r="C1537">
        <v>288</v>
      </c>
      <c r="D1537" s="3">
        <f>VLOOKUP(F1537,$H$5:$I$14,2,0)</f>
        <v>2.25</v>
      </c>
      <c r="E1537" s="3">
        <f t="shared" si="46"/>
        <v>648</v>
      </c>
      <c r="F1537" s="5">
        <f t="shared" si="47"/>
        <v>2012</v>
      </c>
      <c r="G1537" s="5"/>
      <c r="H1537" s="5"/>
    </row>
    <row r="1538" spans="1:8" x14ac:dyDescent="0.25">
      <c r="A1538" s="1">
        <v>40957</v>
      </c>
      <c r="B1538" t="s">
        <v>144</v>
      </c>
      <c r="C1538">
        <v>18</v>
      </c>
      <c r="D1538" s="3">
        <f>VLOOKUP(F1538,$H$5:$I$14,2,0)</f>
        <v>2.25</v>
      </c>
      <c r="E1538" s="3">
        <f t="shared" ref="E1538:E1601" si="48">C1538*D1538</f>
        <v>40.5</v>
      </c>
      <c r="F1538" s="5">
        <f t="shared" si="47"/>
        <v>2012</v>
      </c>
      <c r="G1538" s="5"/>
      <c r="H1538" s="5"/>
    </row>
    <row r="1539" spans="1:8" x14ac:dyDescent="0.25">
      <c r="A1539" s="1">
        <v>40959</v>
      </c>
      <c r="B1539" t="s">
        <v>31</v>
      </c>
      <c r="C1539">
        <v>54</v>
      </c>
      <c r="D1539" s="3">
        <f>VLOOKUP(F1539,$H$5:$I$14,2,0)</f>
        <v>2.25</v>
      </c>
      <c r="E1539" s="3">
        <f t="shared" si="48"/>
        <v>121.5</v>
      </c>
      <c r="F1539" s="5">
        <f t="shared" ref="F1539:F1602" si="49">YEAR(A1539)</f>
        <v>2012</v>
      </c>
      <c r="G1539" s="5"/>
      <c r="H1539" s="5"/>
    </row>
    <row r="1540" spans="1:8" x14ac:dyDescent="0.25">
      <c r="A1540" s="1">
        <v>40959</v>
      </c>
      <c r="B1540" t="s">
        <v>201</v>
      </c>
      <c r="C1540">
        <v>3</v>
      </c>
      <c r="D1540" s="3">
        <f>VLOOKUP(F1540,$H$5:$I$14,2,0)</f>
        <v>2.25</v>
      </c>
      <c r="E1540" s="3">
        <f t="shared" si="48"/>
        <v>6.75</v>
      </c>
      <c r="F1540" s="5">
        <f t="shared" si="49"/>
        <v>2012</v>
      </c>
      <c r="G1540" s="5"/>
      <c r="H1540" s="5"/>
    </row>
    <row r="1541" spans="1:8" x14ac:dyDescent="0.25">
      <c r="A1541" s="1">
        <v>40960</v>
      </c>
      <c r="B1541" t="s">
        <v>65</v>
      </c>
      <c r="C1541">
        <v>9</v>
      </c>
      <c r="D1541" s="3">
        <f>VLOOKUP(F1541,$H$5:$I$14,2,0)</f>
        <v>2.25</v>
      </c>
      <c r="E1541" s="3">
        <f t="shared" si="48"/>
        <v>20.25</v>
      </c>
      <c r="F1541" s="5">
        <f t="shared" si="49"/>
        <v>2012</v>
      </c>
      <c r="G1541" s="5"/>
      <c r="H1541" s="5"/>
    </row>
    <row r="1542" spans="1:8" x14ac:dyDescent="0.25">
      <c r="A1542" s="1">
        <v>40961</v>
      </c>
      <c r="B1542" t="s">
        <v>149</v>
      </c>
      <c r="C1542">
        <v>19</v>
      </c>
      <c r="D1542" s="3">
        <f>VLOOKUP(F1542,$H$5:$I$14,2,0)</f>
        <v>2.25</v>
      </c>
      <c r="E1542" s="3">
        <f t="shared" si="48"/>
        <v>42.75</v>
      </c>
      <c r="F1542" s="5">
        <f t="shared" si="49"/>
        <v>2012</v>
      </c>
      <c r="G1542" s="5"/>
      <c r="H1542" s="5"/>
    </row>
    <row r="1543" spans="1:8" x14ac:dyDescent="0.25">
      <c r="A1543" s="1">
        <v>40961</v>
      </c>
      <c r="B1543" t="s">
        <v>26</v>
      </c>
      <c r="C1543">
        <v>198</v>
      </c>
      <c r="D1543" s="3">
        <f>VLOOKUP(F1543,$H$5:$I$14,2,0)</f>
        <v>2.25</v>
      </c>
      <c r="E1543" s="3">
        <f t="shared" si="48"/>
        <v>445.5</v>
      </c>
      <c r="F1543" s="5">
        <f t="shared" si="49"/>
        <v>2012</v>
      </c>
      <c r="G1543" s="5"/>
      <c r="H1543" s="5"/>
    </row>
    <row r="1544" spans="1:8" x14ac:dyDescent="0.25">
      <c r="A1544" s="1">
        <v>40966</v>
      </c>
      <c r="B1544" t="s">
        <v>5</v>
      </c>
      <c r="C1544">
        <v>417</v>
      </c>
      <c r="D1544" s="3">
        <f>VLOOKUP(F1544,$H$5:$I$14,2,0)</f>
        <v>2.25</v>
      </c>
      <c r="E1544" s="3">
        <f t="shared" si="48"/>
        <v>938.25</v>
      </c>
      <c r="F1544" s="5">
        <f t="shared" si="49"/>
        <v>2012</v>
      </c>
      <c r="G1544" s="5"/>
      <c r="H1544" s="5"/>
    </row>
    <row r="1545" spans="1:8" x14ac:dyDescent="0.25">
      <c r="A1545" s="1">
        <v>40971</v>
      </c>
      <c r="B1545" t="s">
        <v>102</v>
      </c>
      <c r="C1545">
        <v>221</v>
      </c>
      <c r="D1545" s="3">
        <f>VLOOKUP(F1545,$H$5:$I$14,2,0)</f>
        <v>2.25</v>
      </c>
      <c r="E1545" s="3">
        <f t="shared" si="48"/>
        <v>497.25</v>
      </c>
      <c r="F1545" s="5">
        <f t="shared" si="49"/>
        <v>2012</v>
      </c>
      <c r="G1545" s="5"/>
      <c r="H1545" s="5"/>
    </row>
    <row r="1546" spans="1:8" x14ac:dyDescent="0.25">
      <c r="A1546" s="1">
        <v>40971</v>
      </c>
      <c r="B1546" t="s">
        <v>18</v>
      </c>
      <c r="C1546">
        <v>53</v>
      </c>
      <c r="D1546" s="3">
        <f>VLOOKUP(F1546,$H$5:$I$14,2,0)</f>
        <v>2.25</v>
      </c>
      <c r="E1546" s="3">
        <f t="shared" si="48"/>
        <v>119.25</v>
      </c>
      <c r="F1546" s="5">
        <f t="shared" si="49"/>
        <v>2012</v>
      </c>
      <c r="G1546" s="5"/>
      <c r="H1546" s="5"/>
    </row>
    <row r="1547" spans="1:8" x14ac:dyDescent="0.25">
      <c r="A1547" s="1">
        <v>40973</v>
      </c>
      <c r="B1547" t="s">
        <v>69</v>
      </c>
      <c r="C1547">
        <v>127</v>
      </c>
      <c r="D1547" s="3">
        <f>VLOOKUP(F1547,$H$5:$I$14,2,0)</f>
        <v>2.25</v>
      </c>
      <c r="E1547" s="3">
        <f t="shared" si="48"/>
        <v>285.75</v>
      </c>
      <c r="F1547" s="5">
        <f t="shared" si="49"/>
        <v>2012</v>
      </c>
      <c r="G1547" s="5"/>
      <c r="H1547" s="5"/>
    </row>
    <row r="1548" spans="1:8" x14ac:dyDescent="0.25">
      <c r="A1548" s="1">
        <v>40974</v>
      </c>
      <c r="B1548" t="s">
        <v>14</v>
      </c>
      <c r="C1548">
        <v>340</v>
      </c>
      <c r="D1548" s="3">
        <f>VLOOKUP(F1548,$H$5:$I$14,2,0)</f>
        <v>2.25</v>
      </c>
      <c r="E1548" s="3">
        <f t="shared" si="48"/>
        <v>765</v>
      </c>
      <c r="F1548" s="5">
        <f t="shared" si="49"/>
        <v>2012</v>
      </c>
      <c r="G1548" s="5"/>
      <c r="H1548" s="5"/>
    </row>
    <row r="1549" spans="1:8" x14ac:dyDescent="0.25">
      <c r="A1549" s="1">
        <v>40977</v>
      </c>
      <c r="B1549" t="s">
        <v>7</v>
      </c>
      <c r="C1549">
        <v>310</v>
      </c>
      <c r="D1549" s="3">
        <f>VLOOKUP(F1549,$H$5:$I$14,2,0)</f>
        <v>2.25</v>
      </c>
      <c r="E1549" s="3">
        <f t="shared" si="48"/>
        <v>697.5</v>
      </c>
      <c r="F1549" s="5">
        <f t="shared" si="49"/>
        <v>2012</v>
      </c>
      <c r="G1549" s="5"/>
      <c r="H1549" s="5"/>
    </row>
    <row r="1550" spans="1:8" x14ac:dyDescent="0.25">
      <c r="A1550" s="1">
        <v>40979</v>
      </c>
      <c r="B1550" t="s">
        <v>222</v>
      </c>
      <c r="C1550">
        <v>8</v>
      </c>
      <c r="D1550" s="3">
        <f>VLOOKUP(F1550,$H$5:$I$14,2,0)</f>
        <v>2.25</v>
      </c>
      <c r="E1550" s="3">
        <f t="shared" si="48"/>
        <v>18</v>
      </c>
      <c r="F1550" s="5">
        <f t="shared" si="49"/>
        <v>2012</v>
      </c>
      <c r="G1550" s="5"/>
      <c r="H1550" s="5"/>
    </row>
    <row r="1551" spans="1:8" x14ac:dyDescent="0.25">
      <c r="A1551" s="1">
        <v>40980</v>
      </c>
      <c r="B1551" t="s">
        <v>61</v>
      </c>
      <c r="C1551">
        <v>132</v>
      </c>
      <c r="D1551" s="3">
        <f>VLOOKUP(F1551,$H$5:$I$14,2,0)</f>
        <v>2.25</v>
      </c>
      <c r="E1551" s="3">
        <f t="shared" si="48"/>
        <v>297</v>
      </c>
      <c r="F1551" s="5">
        <f t="shared" si="49"/>
        <v>2012</v>
      </c>
      <c r="G1551" s="5"/>
      <c r="H1551" s="5"/>
    </row>
    <row r="1552" spans="1:8" x14ac:dyDescent="0.25">
      <c r="A1552" s="1">
        <v>40980</v>
      </c>
      <c r="B1552" t="s">
        <v>26</v>
      </c>
      <c r="C1552">
        <v>168</v>
      </c>
      <c r="D1552" s="3">
        <f>VLOOKUP(F1552,$H$5:$I$14,2,0)</f>
        <v>2.25</v>
      </c>
      <c r="E1552" s="3">
        <f t="shared" si="48"/>
        <v>378</v>
      </c>
      <c r="F1552" s="5">
        <f t="shared" si="49"/>
        <v>2012</v>
      </c>
      <c r="G1552" s="5"/>
      <c r="H1552" s="5"/>
    </row>
    <row r="1553" spans="1:8" x14ac:dyDescent="0.25">
      <c r="A1553" s="1">
        <v>40982</v>
      </c>
      <c r="B1553" t="s">
        <v>26</v>
      </c>
      <c r="C1553">
        <v>49</v>
      </c>
      <c r="D1553" s="3">
        <f>VLOOKUP(F1553,$H$5:$I$14,2,0)</f>
        <v>2.25</v>
      </c>
      <c r="E1553" s="3">
        <f t="shared" si="48"/>
        <v>110.25</v>
      </c>
      <c r="F1553" s="5">
        <f t="shared" si="49"/>
        <v>2012</v>
      </c>
      <c r="G1553" s="5"/>
      <c r="H1553" s="5"/>
    </row>
    <row r="1554" spans="1:8" x14ac:dyDescent="0.25">
      <c r="A1554" s="1">
        <v>40984</v>
      </c>
      <c r="B1554" t="s">
        <v>37</v>
      </c>
      <c r="C1554">
        <v>140</v>
      </c>
      <c r="D1554" s="3">
        <f>VLOOKUP(F1554,$H$5:$I$14,2,0)</f>
        <v>2.25</v>
      </c>
      <c r="E1554" s="3">
        <f t="shared" si="48"/>
        <v>315</v>
      </c>
      <c r="F1554" s="5">
        <f t="shared" si="49"/>
        <v>2012</v>
      </c>
      <c r="G1554" s="5"/>
      <c r="H1554" s="5"/>
    </row>
    <row r="1555" spans="1:8" x14ac:dyDescent="0.25">
      <c r="A1555" s="1">
        <v>40986</v>
      </c>
      <c r="B1555" t="s">
        <v>35</v>
      </c>
      <c r="C1555">
        <v>140</v>
      </c>
      <c r="D1555" s="3">
        <f>VLOOKUP(F1555,$H$5:$I$14,2,0)</f>
        <v>2.25</v>
      </c>
      <c r="E1555" s="3">
        <f t="shared" si="48"/>
        <v>315</v>
      </c>
      <c r="F1555" s="5">
        <f t="shared" si="49"/>
        <v>2012</v>
      </c>
      <c r="G1555" s="5"/>
      <c r="H1555" s="5"/>
    </row>
    <row r="1556" spans="1:8" x14ac:dyDescent="0.25">
      <c r="A1556" s="1">
        <v>40986</v>
      </c>
      <c r="B1556" t="s">
        <v>23</v>
      </c>
      <c r="C1556">
        <v>194</v>
      </c>
      <c r="D1556" s="3">
        <f>VLOOKUP(F1556,$H$5:$I$14,2,0)</f>
        <v>2.25</v>
      </c>
      <c r="E1556" s="3">
        <f t="shared" si="48"/>
        <v>436.5</v>
      </c>
      <c r="F1556" s="5">
        <f t="shared" si="49"/>
        <v>2012</v>
      </c>
      <c r="G1556" s="5"/>
      <c r="H1556" s="5"/>
    </row>
    <row r="1557" spans="1:8" x14ac:dyDescent="0.25">
      <c r="A1557" s="1">
        <v>40992</v>
      </c>
      <c r="B1557" t="s">
        <v>23</v>
      </c>
      <c r="C1557">
        <v>123</v>
      </c>
      <c r="D1557" s="3">
        <f>VLOOKUP(F1557,$H$5:$I$14,2,0)</f>
        <v>2.25</v>
      </c>
      <c r="E1557" s="3">
        <f t="shared" si="48"/>
        <v>276.75</v>
      </c>
      <c r="F1557" s="5">
        <f t="shared" si="49"/>
        <v>2012</v>
      </c>
      <c r="G1557" s="5"/>
      <c r="H1557" s="5"/>
    </row>
    <row r="1558" spans="1:8" x14ac:dyDescent="0.25">
      <c r="A1558" s="1">
        <v>40992</v>
      </c>
      <c r="B1558" t="s">
        <v>74</v>
      </c>
      <c r="C1558">
        <v>11</v>
      </c>
      <c r="D1558" s="3">
        <f>VLOOKUP(F1558,$H$5:$I$14,2,0)</f>
        <v>2.25</v>
      </c>
      <c r="E1558" s="3">
        <f t="shared" si="48"/>
        <v>24.75</v>
      </c>
      <c r="F1558" s="5">
        <f t="shared" si="49"/>
        <v>2012</v>
      </c>
      <c r="G1558" s="5"/>
      <c r="H1558" s="5"/>
    </row>
    <row r="1559" spans="1:8" x14ac:dyDescent="0.25">
      <c r="A1559" s="1">
        <v>40994</v>
      </c>
      <c r="B1559" t="s">
        <v>150</v>
      </c>
      <c r="C1559">
        <v>1</v>
      </c>
      <c r="D1559" s="3">
        <f>VLOOKUP(F1559,$H$5:$I$14,2,0)</f>
        <v>2.25</v>
      </c>
      <c r="E1559" s="3">
        <f t="shared" si="48"/>
        <v>2.25</v>
      </c>
      <c r="F1559" s="5">
        <f t="shared" si="49"/>
        <v>2012</v>
      </c>
      <c r="G1559" s="5"/>
      <c r="H1559" s="5"/>
    </row>
    <row r="1560" spans="1:8" x14ac:dyDescent="0.25">
      <c r="A1560" s="1">
        <v>40995</v>
      </c>
      <c r="B1560" t="s">
        <v>9</v>
      </c>
      <c r="C1560">
        <v>267</v>
      </c>
      <c r="D1560" s="3">
        <f>VLOOKUP(F1560,$H$5:$I$14,2,0)</f>
        <v>2.25</v>
      </c>
      <c r="E1560" s="3">
        <f t="shared" si="48"/>
        <v>600.75</v>
      </c>
      <c r="F1560" s="5">
        <f t="shared" si="49"/>
        <v>2012</v>
      </c>
      <c r="G1560" s="5"/>
      <c r="H1560" s="5"/>
    </row>
    <row r="1561" spans="1:8" x14ac:dyDescent="0.25">
      <c r="A1561" s="1">
        <v>40998</v>
      </c>
      <c r="B1561" t="s">
        <v>149</v>
      </c>
      <c r="C1561">
        <v>14</v>
      </c>
      <c r="D1561" s="3">
        <f>VLOOKUP(F1561,$H$5:$I$14,2,0)</f>
        <v>2.25</v>
      </c>
      <c r="E1561" s="3">
        <f t="shared" si="48"/>
        <v>31.5</v>
      </c>
      <c r="F1561" s="5">
        <f t="shared" si="49"/>
        <v>2012</v>
      </c>
      <c r="G1561" s="5"/>
      <c r="H1561" s="5"/>
    </row>
    <row r="1562" spans="1:8" x14ac:dyDescent="0.25">
      <c r="A1562" s="1">
        <v>40999</v>
      </c>
      <c r="B1562" t="s">
        <v>20</v>
      </c>
      <c r="C1562">
        <v>160</v>
      </c>
      <c r="D1562" s="3">
        <f>VLOOKUP(F1562,$H$5:$I$14,2,0)</f>
        <v>2.25</v>
      </c>
      <c r="E1562" s="3">
        <f t="shared" si="48"/>
        <v>360</v>
      </c>
      <c r="F1562" s="5">
        <f t="shared" si="49"/>
        <v>2012</v>
      </c>
      <c r="G1562" s="5"/>
      <c r="H1562" s="5"/>
    </row>
    <row r="1563" spans="1:8" x14ac:dyDescent="0.25">
      <c r="A1563" s="1">
        <v>40999</v>
      </c>
      <c r="B1563" t="s">
        <v>9</v>
      </c>
      <c r="C1563">
        <v>437</v>
      </c>
      <c r="D1563" s="3">
        <f>VLOOKUP(F1563,$H$5:$I$14,2,0)</f>
        <v>2.25</v>
      </c>
      <c r="E1563" s="3">
        <f t="shared" si="48"/>
        <v>983.25</v>
      </c>
      <c r="F1563" s="5">
        <f t="shared" si="49"/>
        <v>2012</v>
      </c>
      <c r="G1563" s="5"/>
      <c r="H1563" s="5"/>
    </row>
    <row r="1564" spans="1:8" x14ac:dyDescent="0.25">
      <c r="A1564" s="1">
        <v>41003</v>
      </c>
      <c r="B1564" t="s">
        <v>123</v>
      </c>
      <c r="C1564">
        <v>71</v>
      </c>
      <c r="D1564" s="3">
        <f>VLOOKUP(F1564,$H$5:$I$14,2,0)</f>
        <v>2.25</v>
      </c>
      <c r="E1564" s="3">
        <f t="shared" si="48"/>
        <v>159.75</v>
      </c>
      <c r="F1564" s="5">
        <f t="shared" si="49"/>
        <v>2012</v>
      </c>
      <c r="G1564" s="5"/>
      <c r="H1564" s="5"/>
    </row>
    <row r="1565" spans="1:8" x14ac:dyDescent="0.25">
      <c r="A1565" s="1">
        <v>41004</v>
      </c>
      <c r="B1565" t="s">
        <v>66</v>
      </c>
      <c r="C1565">
        <v>35</v>
      </c>
      <c r="D1565" s="3">
        <f>VLOOKUP(F1565,$H$5:$I$14,2,0)</f>
        <v>2.25</v>
      </c>
      <c r="E1565" s="3">
        <f t="shared" si="48"/>
        <v>78.75</v>
      </c>
      <c r="F1565" s="5">
        <f t="shared" si="49"/>
        <v>2012</v>
      </c>
      <c r="G1565" s="5"/>
      <c r="H1565" s="5"/>
    </row>
    <row r="1566" spans="1:8" x14ac:dyDescent="0.25">
      <c r="A1566" s="1">
        <v>41005</v>
      </c>
      <c r="B1566" t="s">
        <v>22</v>
      </c>
      <c r="C1566">
        <v>116</v>
      </c>
      <c r="D1566" s="3">
        <f>VLOOKUP(F1566,$H$5:$I$14,2,0)</f>
        <v>2.25</v>
      </c>
      <c r="E1566" s="3">
        <f t="shared" si="48"/>
        <v>261</v>
      </c>
      <c r="F1566" s="5">
        <f t="shared" si="49"/>
        <v>2012</v>
      </c>
      <c r="G1566" s="5"/>
      <c r="H1566" s="5"/>
    </row>
    <row r="1567" spans="1:8" x14ac:dyDescent="0.25">
      <c r="A1567" s="1">
        <v>41006</v>
      </c>
      <c r="B1567" t="s">
        <v>6</v>
      </c>
      <c r="C1567">
        <v>152</v>
      </c>
      <c r="D1567" s="3">
        <f>VLOOKUP(F1567,$H$5:$I$14,2,0)</f>
        <v>2.25</v>
      </c>
      <c r="E1567" s="3">
        <f t="shared" si="48"/>
        <v>342</v>
      </c>
      <c r="F1567" s="5">
        <f t="shared" si="49"/>
        <v>2012</v>
      </c>
      <c r="G1567" s="5"/>
      <c r="H1567" s="5"/>
    </row>
    <row r="1568" spans="1:8" x14ac:dyDescent="0.25">
      <c r="A1568" s="1">
        <v>41011</v>
      </c>
      <c r="B1568" t="s">
        <v>7</v>
      </c>
      <c r="C1568">
        <v>309</v>
      </c>
      <c r="D1568" s="3">
        <f>VLOOKUP(F1568,$H$5:$I$14,2,0)</f>
        <v>2.25</v>
      </c>
      <c r="E1568" s="3">
        <f t="shared" si="48"/>
        <v>695.25</v>
      </c>
      <c r="F1568" s="5">
        <f t="shared" si="49"/>
        <v>2012</v>
      </c>
      <c r="G1568" s="5"/>
      <c r="H1568" s="5"/>
    </row>
    <row r="1569" spans="1:8" x14ac:dyDescent="0.25">
      <c r="A1569" s="1">
        <v>41011</v>
      </c>
      <c r="B1569" t="s">
        <v>81</v>
      </c>
      <c r="C1569">
        <v>7</v>
      </c>
      <c r="D1569" s="3">
        <f>VLOOKUP(F1569,$H$5:$I$14,2,0)</f>
        <v>2.25</v>
      </c>
      <c r="E1569" s="3">
        <f t="shared" si="48"/>
        <v>15.75</v>
      </c>
      <c r="F1569" s="5">
        <f t="shared" si="49"/>
        <v>2012</v>
      </c>
      <c r="G1569" s="5"/>
      <c r="H1569" s="5"/>
    </row>
    <row r="1570" spans="1:8" x14ac:dyDescent="0.25">
      <c r="A1570" s="1">
        <v>41011</v>
      </c>
      <c r="B1570" t="s">
        <v>102</v>
      </c>
      <c r="C1570">
        <v>353</v>
      </c>
      <c r="D1570" s="3">
        <f>VLOOKUP(F1570,$H$5:$I$14,2,0)</f>
        <v>2.25</v>
      </c>
      <c r="E1570" s="3">
        <f t="shared" si="48"/>
        <v>794.25</v>
      </c>
      <c r="F1570" s="5">
        <f t="shared" si="49"/>
        <v>2012</v>
      </c>
      <c r="G1570" s="5"/>
      <c r="H1570" s="5"/>
    </row>
    <row r="1571" spans="1:8" x14ac:dyDescent="0.25">
      <c r="A1571" s="1">
        <v>41012</v>
      </c>
      <c r="B1571" t="s">
        <v>187</v>
      </c>
      <c r="C1571">
        <v>3</v>
      </c>
      <c r="D1571" s="3">
        <f>VLOOKUP(F1571,$H$5:$I$14,2,0)</f>
        <v>2.25</v>
      </c>
      <c r="E1571" s="3">
        <f t="shared" si="48"/>
        <v>6.75</v>
      </c>
      <c r="F1571" s="5">
        <f t="shared" si="49"/>
        <v>2012</v>
      </c>
      <c r="G1571" s="5"/>
      <c r="H1571" s="5"/>
    </row>
    <row r="1572" spans="1:8" x14ac:dyDescent="0.25">
      <c r="A1572" s="1">
        <v>41013</v>
      </c>
      <c r="B1572" t="s">
        <v>14</v>
      </c>
      <c r="C1572">
        <v>166</v>
      </c>
      <c r="D1572" s="3">
        <f>VLOOKUP(F1572,$H$5:$I$14,2,0)</f>
        <v>2.25</v>
      </c>
      <c r="E1572" s="3">
        <f t="shared" si="48"/>
        <v>373.5</v>
      </c>
      <c r="F1572" s="5">
        <f t="shared" si="49"/>
        <v>2012</v>
      </c>
      <c r="G1572" s="5"/>
      <c r="H1572" s="5"/>
    </row>
    <row r="1573" spans="1:8" x14ac:dyDescent="0.25">
      <c r="A1573" s="1">
        <v>41014</v>
      </c>
      <c r="B1573" t="s">
        <v>224</v>
      </c>
      <c r="C1573">
        <v>14</v>
      </c>
      <c r="D1573" s="3">
        <f>VLOOKUP(F1573,$H$5:$I$14,2,0)</f>
        <v>2.25</v>
      </c>
      <c r="E1573" s="3">
        <f t="shared" si="48"/>
        <v>31.5</v>
      </c>
      <c r="F1573" s="5">
        <f t="shared" si="49"/>
        <v>2012</v>
      </c>
      <c r="G1573" s="5"/>
      <c r="H1573" s="5"/>
    </row>
    <row r="1574" spans="1:8" x14ac:dyDescent="0.25">
      <c r="A1574" s="1">
        <v>41014</v>
      </c>
      <c r="B1574" t="s">
        <v>6</v>
      </c>
      <c r="C1574">
        <v>141</v>
      </c>
      <c r="D1574" s="3">
        <f>VLOOKUP(F1574,$H$5:$I$14,2,0)</f>
        <v>2.25</v>
      </c>
      <c r="E1574" s="3">
        <f t="shared" si="48"/>
        <v>317.25</v>
      </c>
      <c r="F1574" s="5">
        <f t="shared" si="49"/>
        <v>2012</v>
      </c>
      <c r="G1574" s="5"/>
      <c r="H1574" s="5"/>
    </row>
    <row r="1575" spans="1:8" x14ac:dyDescent="0.25">
      <c r="A1575" s="1">
        <v>41014</v>
      </c>
      <c r="B1575" t="s">
        <v>229</v>
      </c>
      <c r="C1575">
        <v>15</v>
      </c>
      <c r="D1575" s="3">
        <f>VLOOKUP(F1575,$H$5:$I$14,2,0)</f>
        <v>2.25</v>
      </c>
      <c r="E1575" s="3">
        <f t="shared" si="48"/>
        <v>33.75</v>
      </c>
      <c r="F1575" s="5">
        <f t="shared" si="49"/>
        <v>2012</v>
      </c>
      <c r="G1575" s="5"/>
      <c r="H1575" s="5"/>
    </row>
    <row r="1576" spans="1:8" x14ac:dyDescent="0.25">
      <c r="A1576" s="1">
        <v>41020</v>
      </c>
      <c r="B1576" t="s">
        <v>22</v>
      </c>
      <c r="C1576">
        <v>157</v>
      </c>
      <c r="D1576" s="3">
        <f>VLOOKUP(F1576,$H$5:$I$14,2,0)</f>
        <v>2.25</v>
      </c>
      <c r="E1576" s="3">
        <f t="shared" si="48"/>
        <v>353.25</v>
      </c>
      <c r="F1576" s="5">
        <f t="shared" si="49"/>
        <v>2012</v>
      </c>
      <c r="G1576" s="5"/>
      <c r="H1576" s="5"/>
    </row>
    <row r="1577" spans="1:8" x14ac:dyDescent="0.25">
      <c r="A1577" s="1">
        <v>41025</v>
      </c>
      <c r="B1577" t="s">
        <v>9</v>
      </c>
      <c r="C1577">
        <v>191</v>
      </c>
      <c r="D1577" s="3">
        <f>VLOOKUP(F1577,$H$5:$I$14,2,0)</f>
        <v>2.25</v>
      </c>
      <c r="E1577" s="3">
        <f t="shared" si="48"/>
        <v>429.75</v>
      </c>
      <c r="F1577" s="5">
        <f t="shared" si="49"/>
        <v>2012</v>
      </c>
      <c r="G1577" s="5"/>
      <c r="H1577" s="5"/>
    </row>
    <row r="1578" spans="1:8" x14ac:dyDescent="0.25">
      <c r="A1578" s="1">
        <v>41026</v>
      </c>
      <c r="B1578" t="s">
        <v>36</v>
      </c>
      <c r="C1578">
        <v>7</v>
      </c>
      <c r="D1578" s="3">
        <f>VLOOKUP(F1578,$H$5:$I$14,2,0)</f>
        <v>2.25</v>
      </c>
      <c r="E1578" s="3">
        <f t="shared" si="48"/>
        <v>15.75</v>
      </c>
      <c r="F1578" s="5">
        <f t="shared" si="49"/>
        <v>2012</v>
      </c>
      <c r="G1578" s="5"/>
      <c r="H1578" s="5"/>
    </row>
    <row r="1579" spans="1:8" x14ac:dyDescent="0.25">
      <c r="A1579" s="1">
        <v>41027</v>
      </c>
      <c r="B1579" t="s">
        <v>26</v>
      </c>
      <c r="C1579">
        <v>200</v>
      </c>
      <c r="D1579" s="3">
        <f>VLOOKUP(F1579,$H$5:$I$14,2,0)</f>
        <v>2.25</v>
      </c>
      <c r="E1579" s="3">
        <f t="shared" si="48"/>
        <v>450</v>
      </c>
      <c r="F1579" s="5">
        <f t="shared" si="49"/>
        <v>2012</v>
      </c>
      <c r="G1579" s="5"/>
      <c r="H1579" s="5"/>
    </row>
    <row r="1580" spans="1:8" x14ac:dyDescent="0.25">
      <c r="A1580" s="1">
        <v>41033</v>
      </c>
      <c r="B1580" t="s">
        <v>149</v>
      </c>
      <c r="C1580">
        <v>15</v>
      </c>
      <c r="D1580" s="3">
        <f>VLOOKUP(F1580,$H$5:$I$14,2,0)</f>
        <v>2.25</v>
      </c>
      <c r="E1580" s="3">
        <f t="shared" si="48"/>
        <v>33.75</v>
      </c>
      <c r="F1580" s="5">
        <f t="shared" si="49"/>
        <v>2012</v>
      </c>
      <c r="G1580" s="5"/>
      <c r="H1580" s="5"/>
    </row>
    <row r="1581" spans="1:8" x14ac:dyDescent="0.25">
      <c r="A1581" s="1">
        <v>41033</v>
      </c>
      <c r="B1581" t="s">
        <v>171</v>
      </c>
      <c r="C1581">
        <v>7</v>
      </c>
      <c r="D1581" s="3">
        <f>VLOOKUP(F1581,$H$5:$I$14,2,0)</f>
        <v>2.25</v>
      </c>
      <c r="E1581" s="3">
        <f t="shared" si="48"/>
        <v>15.75</v>
      </c>
      <c r="F1581" s="5">
        <f t="shared" si="49"/>
        <v>2012</v>
      </c>
      <c r="G1581" s="5"/>
      <c r="H1581" s="5"/>
    </row>
    <row r="1582" spans="1:8" x14ac:dyDescent="0.25">
      <c r="A1582" s="1">
        <v>41033</v>
      </c>
      <c r="B1582" t="s">
        <v>14</v>
      </c>
      <c r="C1582">
        <v>235</v>
      </c>
      <c r="D1582" s="3">
        <f>VLOOKUP(F1582,$H$5:$I$14,2,0)</f>
        <v>2.25</v>
      </c>
      <c r="E1582" s="3">
        <f t="shared" si="48"/>
        <v>528.75</v>
      </c>
      <c r="F1582" s="5">
        <f t="shared" si="49"/>
        <v>2012</v>
      </c>
      <c r="G1582" s="5"/>
      <c r="H1582" s="5"/>
    </row>
    <row r="1583" spans="1:8" x14ac:dyDescent="0.25">
      <c r="A1583" s="1">
        <v>41034</v>
      </c>
      <c r="B1583" t="s">
        <v>50</v>
      </c>
      <c r="C1583">
        <v>301</v>
      </c>
      <c r="D1583" s="3">
        <f>VLOOKUP(F1583,$H$5:$I$14,2,0)</f>
        <v>2.25</v>
      </c>
      <c r="E1583" s="3">
        <f t="shared" si="48"/>
        <v>677.25</v>
      </c>
      <c r="F1583" s="5">
        <f t="shared" si="49"/>
        <v>2012</v>
      </c>
      <c r="G1583" s="5"/>
      <c r="H1583" s="5"/>
    </row>
    <row r="1584" spans="1:8" x14ac:dyDescent="0.25">
      <c r="A1584" s="1">
        <v>41036</v>
      </c>
      <c r="B1584" t="s">
        <v>5</v>
      </c>
      <c r="C1584">
        <v>136</v>
      </c>
      <c r="D1584" s="3">
        <f>VLOOKUP(F1584,$H$5:$I$14,2,0)</f>
        <v>2.25</v>
      </c>
      <c r="E1584" s="3">
        <f t="shared" si="48"/>
        <v>306</v>
      </c>
      <c r="F1584" s="5">
        <f t="shared" si="49"/>
        <v>2012</v>
      </c>
      <c r="G1584" s="5"/>
      <c r="H1584" s="5"/>
    </row>
    <row r="1585" spans="1:8" x14ac:dyDescent="0.25">
      <c r="A1585" s="1">
        <v>41036</v>
      </c>
      <c r="B1585" t="s">
        <v>126</v>
      </c>
      <c r="C1585">
        <v>5</v>
      </c>
      <c r="D1585" s="3">
        <f>VLOOKUP(F1585,$H$5:$I$14,2,0)</f>
        <v>2.25</v>
      </c>
      <c r="E1585" s="3">
        <f t="shared" si="48"/>
        <v>11.25</v>
      </c>
      <c r="F1585" s="5">
        <f t="shared" si="49"/>
        <v>2012</v>
      </c>
      <c r="G1585" s="5"/>
      <c r="H1585" s="5"/>
    </row>
    <row r="1586" spans="1:8" x14ac:dyDescent="0.25">
      <c r="A1586" s="1">
        <v>41037</v>
      </c>
      <c r="B1586" t="s">
        <v>7</v>
      </c>
      <c r="C1586">
        <v>280</v>
      </c>
      <c r="D1586" s="3">
        <f>VLOOKUP(F1586,$H$5:$I$14,2,0)</f>
        <v>2.25</v>
      </c>
      <c r="E1586" s="3">
        <f t="shared" si="48"/>
        <v>630</v>
      </c>
      <c r="F1586" s="5">
        <f t="shared" si="49"/>
        <v>2012</v>
      </c>
      <c r="G1586" s="5"/>
      <c r="H1586" s="5"/>
    </row>
    <row r="1587" spans="1:8" x14ac:dyDescent="0.25">
      <c r="A1587" s="1">
        <v>41037</v>
      </c>
      <c r="B1587" t="s">
        <v>65</v>
      </c>
      <c r="C1587">
        <v>3</v>
      </c>
      <c r="D1587" s="3">
        <f>VLOOKUP(F1587,$H$5:$I$14,2,0)</f>
        <v>2.25</v>
      </c>
      <c r="E1587" s="3">
        <f t="shared" si="48"/>
        <v>6.75</v>
      </c>
      <c r="F1587" s="5">
        <f t="shared" si="49"/>
        <v>2012</v>
      </c>
      <c r="G1587" s="5"/>
      <c r="H1587" s="5"/>
    </row>
    <row r="1588" spans="1:8" x14ac:dyDescent="0.25">
      <c r="A1588" s="1">
        <v>41040</v>
      </c>
      <c r="B1588" t="s">
        <v>206</v>
      </c>
      <c r="C1588">
        <v>14</v>
      </c>
      <c r="D1588" s="3">
        <f>VLOOKUP(F1588,$H$5:$I$14,2,0)</f>
        <v>2.25</v>
      </c>
      <c r="E1588" s="3">
        <f t="shared" si="48"/>
        <v>31.5</v>
      </c>
      <c r="F1588" s="5">
        <f t="shared" si="49"/>
        <v>2012</v>
      </c>
      <c r="G1588" s="5"/>
      <c r="H1588" s="5"/>
    </row>
    <row r="1589" spans="1:8" x14ac:dyDescent="0.25">
      <c r="A1589" s="1">
        <v>41041</v>
      </c>
      <c r="B1589" t="s">
        <v>10</v>
      </c>
      <c r="C1589">
        <v>79</v>
      </c>
      <c r="D1589" s="3">
        <f>VLOOKUP(F1589,$H$5:$I$14,2,0)</f>
        <v>2.25</v>
      </c>
      <c r="E1589" s="3">
        <f t="shared" si="48"/>
        <v>177.75</v>
      </c>
      <c r="F1589" s="5">
        <f t="shared" si="49"/>
        <v>2012</v>
      </c>
      <c r="G1589" s="5"/>
      <c r="H1589" s="5"/>
    </row>
    <row r="1590" spans="1:8" x14ac:dyDescent="0.25">
      <c r="A1590" s="1">
        <v>41042</v>
      </c>
      <c r="B1590" t="s">
        <v>173</v>
      </c>
      <c r="C1590">
        <v>86</v>
      </c>
      <c r="D1590" s="3">
        <f>VLOOKUP(F1590,$H$5:$I$14,2,0)</f>
        <v>2.25</v>
      </c>
      <c r="E1590" s="3">
        <f t="shared" si="48"/>
        <v>193.5</v>
      </c>
      <c r="F1590" s="5">
        <f t="shared" si="49"/>
        <v>2012</v>
      </c>
      <c r="G1590" s="5"/>
      <c r="H1590" s="5"/>
    </row>
    <row r="1591" spans="1:8" x14ac:dyDescent="0.25">
      <c r="A1591" s="1">
        <v>41042</v>
      </c>
      <c r="B1591" t="s">
        <v>23</v>
      </c>
      <c r="C1591">
        <v>70</v>
      </c>
      <c r="D1591" s="3">
        <f>VLOOKUP(F1591,$H$5:$I$14,2,0)</f>
        <v>2.25</v>
      </c>
      <c r="E1591" s="3">
        <f t="shared" si="48"/>
        <v>157.5</v>
      </c>
      <c r="F1591" s="5">
        <f t="shared" si="49"/>
        <v>2012</v>
      </c>
      <c r="G1591" s="5"/>
      <c r="H1591" s="5"/>
    </row>
    <row r="1592" spans="1:8" x14ac:dyDescent="0.25">
      <c r="A1592" s="1">
        <v>41043</v>
      </c>
      <c r="B1592" t="s">
        <v>20</v>
      </c>
      <c r="C1592">
        <v>189</v>
      </c>
      <c r="D1592" s="3">
        <f>VLOOKUP(F1592,$H$5:$I$14,2,0)</f>
        <v>2.25</v>
      </c>
      <c r="E1592" s="3">
        <f t="shared" si="48"/>
        <v>425.25</v>
      </c>
      <c r="F1592" s="5">
        <f t="shared" si="49"/>
        <v>2012</v>
      </c>
      <c r="G1592" s="5"/>
      <c r="H1592" s="5"/>
    </row>
    <row r="1593" spans="1:8" x14ac:dyDescent="0.25">
      <c r="A1593" s="1">
        <v>41043</v>
      </c>
      <c r="B1593" t="s">
        <v>55</v>
      </c>
      <c r="C1593">
        <v>111</v>
      </c>
      <c r="D1593" s="3">
        <f>VLOOKUP(F1593,$H$5:$I$14,2,0)</f>
        <v>2.25</v>
      </c>
      <c r="E1593" s="3">
        <f t="shared" si="48"/>
        <v>249.75</v>
      </c>
      <c r="F1593" s="5">
        <f t="shared" si="49"/>
        <v>2012</v>
      </c>
      <c r="G1593" s="5"/>
      <c r="H1593" s="5"/>
    </row>
    <row r="1594" spans="1:8" x14ac:dyDescent="0.25">
      <c r="A1594" s="1">
        <v>41046</v>
      </c>
      <c r="B1594" t="s">
        <v>19</v>
      </c>
      <c r="C1594">
        <v>158</v>
      </c>
      <c r="D1594" s="3">
        <f>VLOOKUP(F1594,$H$5:$I$14,2,0)</f>
        <v>2.25</v>
      </c>
      <c r="E1594" s="3">
        <f t="shared" si="48"/>
        <v>355.5</v>
      </c>
      <c r="F1594" s="5">
        <f t="shared" si="49"/>
        <v>2012</v>
      </c>
      <c r="G1594" s="5"/>
      <c r="H1594" s="5"/>
    </row>
    <row r="1595" spans="1:8" x14ac:dyDescent="0.25">
      <c r="A1595" s="1">
        <v>41051</v>
      </c>
      <c r="B1595" t="s">
        <v>66</v>
      </c>
      <c r="C1595">
        <v>172</v>
      </c>
      <c r="D1595" s="3">
        <f>VLOOKUP(F1595,$H$5:$I$14,2,0)</f>
        <v>2.25</v>
      </c>
      <c r="E1595" s="3">
        <f t="shared" si="48"/>
        <v>387</v>
      </c>
      <c r="F1595" s="5">
        <f t="shared" si="49"/>
        <v>2012</v>
      </c>
      <c r="G1595" s="5"/>
      <c r="H1595" s="5"/>
    </row>
    <row r="1596" spans="1:8" x14ac:dyDescent="0.25">
      <c r="A1596" s="1">
        <v>41052</v>
      </c>
      <c r="B1596" t="s">
        <v>50</v>
      </c>
      <c r="C1596">
        <v>179</v>
      </c>
      <c r="D1596" s="3">
        <f>VLOOKUP(F1596,$H$5:$I$14,2,0)</f>
        <v>2.25</v>
      </c>
      <c r="E1596" s="3">
        <f t="shared" si="48"/>
        <v>402.75</v>
      </c>
      <c r="F1596" s="5">
        <f t="shared" si="49"/>
        <v>2012</v>
      </c>
      <c r="G1596" s="5"/>
      <c r="H1596" s="5"/>
    </row>
    <row r="1597" spans="1:8" x14ac:dyDescent="0.25">
      <c r="A1597" s="1">
        <v>41053</v>
      </c>
      <c r="B1597" t="s">
        <v>104</v>
      </c>
      <c r="C1597">
        <v>19</v>
      </c>
      <c r="D1597" s="3">
        <f>VLOOKUP(F1597,$H$5:$I$14,2,0)</f>
        <v>2.25</v>
      </c>
      <c r="E1597" s="3">
        <f t="shared" si="48"/>
        <v>42.75</v>
      </c>
      <c r="F1597" s="5">
        <f t="shared" si="49"/>
        <v>2012</v>
      </c>
      <c r="G1597" s="5"/>
      <c r="H1597" s="5"/>
    </row>
    <row r="1598" spans="1:8" x14ac:dyDescent="0.25">
      <c r="A1598" s="1">
        <v>41053</v>
      </c>
      <c r="B1598" t="s">
        <v>28</v>
      </c>
      <c r="C1598">
        <v>57</v>
      </c>
      <c r="D1598" s="3">
        <f>VLOOKUP(F1598,$H$5:$I$14,2,0)</f>
        <v>2.25</v>
      </c>
      <c r="E1598" s="3">
        <f t="shared" si="48"/>
        <v>128.25</v>
      </c>
      <c r="F1598" s="5">
        <f t="shared" si="49"/>
        <v>2012</v>
      </c>
      <c r="G1598" s="5"/>
      <c r="H1598" s="5"/>
    </row>
    <row r="1599" spans="1:8" x14ac:dyDescent="0.25">
      <c r="A1599" s="1">
        <v>41054</v>
      </c>
      <c r="B1599" t="s">
        <v>50</v>
      </c>
      <c r="C1599">
        <v>335</v>
      </c>
      <c r="D1599" s="3">
        <f>VLOOKUP(F1599,$H$5:$I$14,2,0)</f>
        <v>2.25</v>
      </c>
      <c r="E1599" s="3">
        <f t="shared" si="48"/>
        <v>753.75</v>
      </c>
      <c r="F1599" s="5">
        <f t="shared" si="49"/>
        <v>2012</v>
      </c>
      <c r="G1599" s="5"/>
      <c r="H1599" s="5"/>
    </row>
    <row r="1600" spans="1:8" x14ac:dyDescent="0.25">
      <c r="A1600" s="1">
        <v>41060</v>
      </c>
      <c r="B1600" t="s">
        <v>164</v>
      </c>
      <c r="C1600">
        <v>12</v>
      </c>
      <c r="D1600" s="3">
        <f>VLOOKUP(F1600,$H$5:$I$14,2,0)</f>
        <v>2.25</v>
      </c>
      <c r="E1600" s="3">
        <f t="shared" si="48"/>
        <v>27</v>
      </c>
      <c r="F1600" s="5">
        <f t="shared" si="49"/>
        <v>2012</v>
      </c>
      <c r="G1600" s="5"/>
      <c r="H1600" s="5"/>
    </row>
    <row r="1601" spans="1:8" x14ac:dyDescent="0.25">
      <c r="A1601" s="1">
        <v>41061</v>
      </c>
      <c r="B1601" t="s">
        <v>125</v>
      </c>
      <c r="C1601">
        <v>2</v>
      </c>
      <c r="D1601" s="3">
        <f>VLOOKUP(F1601,$H$5:$I$14,2,0)</f>
        <v>2.25</v>
      </c>
      <c r="E1601" s="3">
        <f t="shared" si="48"/>
        <v>4.5</v>
      </c>
      <c r="F1601" s="5">
        <f t="shared" si="49"/>
        <v>2012</v>
      </c>
      <c r="G1601" s="5"/>
      <c r="H1601" s="5"/>
    </row>
    <row r="1602" spans="1:8" x14ac:dyDescent="0.25">
      <c r="A1602" s="1">
        <v>41061</v>
      </c>
      <c r="B1602" t="s">
        <v>50</v>
      </c>
      <c r="C1602">
        <v>237</v>
      </c>
      <c r="D1602" s="3">
        <f>VLOOKUP(F1602,$H$5:$I$14,2,0)</f>
        <v>2.25</v>
      </c>
      <c r="E1602" s="3">
        <f t="shared" ref="E1602:E1665" si="50">C1602*D1602</f>
        <v>533.25</v>
      </c>
      <c r="F1602" s="5">
        <f t="shared" si="49"/>
        <v>2012</v>
      </c>
      <c r="G1602" s="5"/>
      <c r="H1602" s="5"/>
    </row>
    <row r="1603" spans="1:8" x14ac:dyDescent="0.25">
      <c r="A1603" s="1">
        <v>41064</v>
      </c>
      <c r="B1603" t="s">
        <v>7</v>
      </c>
      <c r="C1603">
        <v>482</v>
      </c>
      <c r="D1603" s="3">
        <f>VLOOKUP(F1603,$H$5:$I$14,2,0)</f>
        <v>2.25</v>
      </c>
      <c r="E1603" s="3">
        <f t="shared" si="50"/>
        <v>1084.5</v>
      </c>
      <c r="F1603" s="5">
        <f t="shared" ref="F1603:F1666" si="51">YEAR(A1603)</f>
        <v>2012</v>
      </c>
      <c r="G1603" s="5"/>
      <c r="H1603" s="5"/>
    </row>
    <row r="1604" spans="1:8" x14ac:dyDescent="0.25">
      <c r="A1604" s="1">
        <v>41064</v>
      </c>
      <c r="B1604" t="s">
        <v>125</v>
      </c>
      <c r="C1604">
        <v>8</v>
      </c>
      <c r="D1604" s="3">
        <f>VLOOKUP(F1604,$H$5:$I$14,2,0)</f>
        <v>2.25</v>
      </c>
      <c r="E1604" s="3">
        <f t="shared" si="50"/>
        <v>18</v>
      </c>
      <c r="F1604" s="5">
        <f t="shared" si="51"/>
        <v>2012</v>
      </c>
      <c r="G1604" s="5"/>
      <c r="H1604" s="5"/>
    </row>
    <row r="1605" spans="1:8" x14ac:dyDescent="0.25">
      <c r="A1605" s="1">
        <v>41067</v>
      </c>
      <c r="B1605" t="s">
        <v>35</v>
      </c>
      <c r="C1605">
        <v>147</v>
      </c>
      <c r="D1605" s="3">
        <f>VLOOKUP(F1605,$H$5:$I$14,2,0)</f>
        <v>2.25</v>
      </c>
      <c r="E1605" s="3">
        <f t="shared" si="50"/>
        <v>330.75</v>
      </c>
      <c r="F1605" s="5">
        <f t="shared" si="51"/>
        <v>2012</v>
      </c>
      <c r="G1605" s="5"/>
      <c r="H1605" s="5"/>
    </row>
    <row r="1606" spans="1:8" x14ac:dyDescent="0.25">
      <c r="A1606" s="1">
        <v>41069</v>
      </c>
      <c r="B1606" t="s">
        <v>22</v>
      </c>
      <c r="C1606">
        <v>224</v>
      </c>
      <c r="D1606" s="3">
        <f>VLOOKUP(F1606,$H$5:$I$14,2,0)</f>
        <v>2.25</v>
      </c>
      <c r="E1606" s="3">
        <f t="shared" si="50"/>
        <v>504</v>
      </c>
      <c r="F1606" s="5">
        <f t="shared" si="51"/>
        <v>2012</v>
      </c>
      <c r="G1606" s="5"/>
      <c r="H1606" s="5"/>
    </row>
    <row r="1607" spans="1:8" x14ac:dyDescent="0.25">
      <c r="A1607" s="1">
        <v>41070</v>
      </c>
      <c r="B1607" t="s">
        <v>177</v>
      </c>
      <c r="C1607">
        <v>11</v>
      </c>
      <c r="D1607" s="3">
        <f>VLOOKUP(F1607,$H$5:$I$14,2,0)</f>
        <v>2.25</v>
      </c>
      <c r="E1607" s="3">
        <f t="shared" si="50"/>
        <v>24.75</v>
      </c>
      <c r="F1607" s="5">
        <f t="shared" si="51"/>
        <v>2012</v>
      </c>
      <c r="G1607" s="5"/>
      <c r="H1607" s="5"/>
    </row>
    <row r="1608" spans="1:8" x14ac:dyDescent="0.25">
      <c r="A1608" s="1">
        <v>41074</v>
      </c>
      <c r="B1608" t="s">
        <v>37</v>
      </c>
      <c r="C1608">
        <v>184</v>
      </c>
      <c r="D1608" s="3">
        <f>VLOOKUP(F1608,$H$5:$I$14,2,0)</f>
        <v>2.25</v>
      </c>
      <c r="E1608" s="3">
        <f t="shared" si="50"/>
        <v>414</v>
      </c>
      <c r="F1608" s="5">
        <f t="shared" si="51"/>
        <v>2012</v>
      </c>
      <c r="G1608" s="5"/>
      <c r="H1608" s="5"/>
    </row>
    <row r="1609" spans="1:8" x14ac:dyDescent="0.25">
      <c r="A1609" s="1">
        <v>41076</v>
      </c>
      <c r="B1609" t="s">
        <v>168</v>
      </c>
      <c r="C1609">
        <v>20</v>
      </c>
      <c r="D1609" s="3">
        <f>VLOOKUP(F1609,$H$5:$I$14,2,0)</f>
        <v>2.25</v>
      </c>
      <c r="E1609" s="3">
        <f t="shared" si="50"/>
        <v>45</v>
      </c>
      <c r="F1609" s="5">
        <f t="shared" si="51"/>
        <v>2012</v>
      </c>
      <c r="G1609" s="5"/>
      <c r="H1609" s="5"/>
    </row>
    <row r="1610" spans="1:8" x14ac:dyDescent="0.25">
      <c r="A1610" s="1">
        <v>41076</v>
      </c>
      <c r="B1610" t="s">
        <v>50</v>
      </c>
      <c r="C1610">
        <v>221</v>
      </c>
      <c r="D1610" s="3">
        <f>VLOOKUP(F1610,$H$5:$I$14,2,0)</f>
        <v>2.25</v>
      </c>
      <c r="E1610" s="3">
        <f t="shared" si="50"/>
        <v>497.25</v>
      </c>
      <c r="F1610" s="5">
        <f t="shared" si="51"/>
        <v>2012</v>
      </c>
      <c r="G1610" s="5"/>
      <c r="H1610" s="5"/>
    </row>
    <row r="1611" spans="1:8" x14ac:dyDescent="0.25">
      <c r="A1611" s="1">
        <v>41079</v>
      </c>
      <c r="B1611" t="s">
        <v>37</v>
      </c>
      <c r="C1611">
        <v>162</v>
      </c>
      <c r="D1611" s="3">
        <f>VLOOKUP(F1611,$H$5:$I$14,2,0)</f>
        <v>2.25</v>
      </c>
      <c r="E1611" s="3">
        <f t="shared" si="50"/>
        <v>364.5</v>
      </c>
      <c r="F1611" s="5">
        <f t="shared" si="51"/>
        <v>2012</v>
      </c>
      <c r="G1611" s="5"/>
      <c r="H1611" s="5"/>
    </row>
    <row r="1612" spans="1:8" x14ac:dyDescent="0.25">
      <c r="A1612" s="1">
        <v>41083</v>
      </c>
      <c r="B1612" t="s">
        <v>91</v>
      </c>
      <c r="C1612">
        <v>19</v>
      </c>
      <c r="D1612" s="3">
        <f>VLOOKUP(F1612,$H$5:$I$14,2,0)</f>
        <v>2.25</v>
      </c>
      <c r="E1612" s="3">
        <f t="shared" si="50"/>
        <v>42.75</v>
      </c>
      <c r="F1612" s="5">
        <f t="shared" si="51"/>
        <v>2012</v>
      </c>
      <c r="G1612" s="5"/>
      <c r="H1612" s="5"/>
    </row>
    <row r="1613" spans="1:8" x14ac:dyDescent="0.25">
      <c r="A1613" s="1">
        <v>41088</v>
      </c>
      <c r="B1613" t="s">
        <v>178</v>
      </c>
      <c r="C1613">
        <v>1</v>
      </c>
      <c r="D1613" s="3">
        <f>VLOOKUP(F1613,$H$5:$I$14,2,0)</f>
        <v>2.25</v>
      </c>
      <c r="E1613" s="3">
        <f t="shared" si="50"/>
        <v>2.25</v>
      </c>
      <c r="F1613" s="5">
        <f t="shared" si="51"/>
        <v>2012</v>
      </c>
      <c r="G1613" s="5"/>
      <c r="H1613" s="5"/>
    </row>
    <row r="1614" spans="1:8" x14ac:dyDescent="0.25">
      <c r="A1614" s="1">
        <v>41090</v>
      </c>
      <c r="B1614" t="s">
        <v>12</v>
      </c>
      <c r="C1614">
        <v>122</v>
      </c>
      <c r="D1614" s="3">
        <f>VLOOKUP(F1614,$H$5:$I$14,2,0)</f>
        <v>2.25</v>
      </c>
      <c r="E1614" s="3">
        <f t="shared" si="50"/>
        <v>274.5</v>
      </c>
      <c r="F1614" s="5">
        <f t="shared" si="51"/>
        <v>2012</v>
      </c>
      <c r="G1614" s="5"/>
      <c r="H1614" s="5"/>
    </row>
    <row r="1615" spans="1:8" x14ac:dyDescent="0.25">
      <c r="A1615" s="1">
        <v>41090</v>
      </c>
      <c r="B1615" t="s">
        <v>17</v>
      </c>
      <c r="C1615">
        <v>163</v>
      </c>
      <c r="D1615" s="3">
        <f>VLOOKUP(F1615,$H$5:$I$14,2,0)</f>
        <v>2.25</v>
      </c>
      <c r="E1615" s="3">
        <f t="shared" si="50"/>
        <v>366.75</v>
      </c>
      <c r="F1615" s="5">
        <f t="shared" si="51"/>
        <v>2012</v>
      </c>
      <c r="G1615" s="5"/>
      <c r="H1615" s="5"/>
    </row>
    <row r="1616" spans="1:8" x14ac:dyDescent="0.25">
      <c r="A1616" s="1">
        <v>41091</v>
      </c>
      <c r="B1616" t="s">
        <v>66</v>
      </c>
      <c r="C1616">
        <v>29</v>
      </c>
      <c r="D1616" s="3">
        <f>VLOOKUP(F1616,$H$5:$I$14,2,0)</f>
        <v>2.25</v>
      </c>
      <c r="E1616" s="3">
        <f t="shared" si="50"/>
        <v>65.25</v>
      </c>
      <c r="F1616" s="5">
        <f t="shared" si="51"/>
        <v>2012</v>
      </c>
      <c r="G1616" s="5"/>
      <c r="H1616" s="5"/>
    </row>
    <row r="1617" spans="1:8" x14ac:dyDescent="0.25">
      <c r="A1617" s="1">
        <v>41095</v>
      </c>
      <c r="B1617" t="s">
        <v>55</v>
      </c>
      <c r="C1617">
        <v>106</v>
      </c>
      <c r="D1617" s="3">
        <f>VLOOKUP(F1617,$H$5:$I$14,2,0)</f>
        <v>2.25</v>
      </c>
      <c r="E1617" s="3">
        <f t="shared" si="50"/>
        <v>238.5</v>
      </c>
      <c r="F1617" s="5">
        <f t="shared" si="51"/>
        <v>2012</v>
      </c>
      <c r="G1617" s="5"/>
      <c r="H1617" s="5"/>
    </row>
    <row r="1618" spans="1:8" x14ac:dyDescent="0.25">
      <c r="A1618" s="1">
        <v>41096</v>
      </c>
      <c r="B1618" t="s">
        <v>14</v>
      </c>
      <c r="C1618">
        <v>112</v>
      </c>
      <c r="D1618" s="3">
        <f>VLOOKUP(F1618,$H$5:$I$14,2,0)</f>
        <v>2.25</v>
      </c>
      <c r="E1618" s="3">
        <f t="shared" si="50"/>
        <v>252</v>
      </c>
      <c r="F1618" s="5">
        <f t="shared" si="51"/>
        <v>2012</v>
      </c>
      <c r="G1618" s="5"/>
      <c r="H1618" s="5"/>
    </row>
    <row r="1619" spans="1:8" x14ac:dyDescent="0.25">
      <c r="A1619" s="1">
        <v>41097</v>
      </c>
      <c r="B1619" t="s">
        <v>28</v>
      </c>
      <c r="C1619">
        <v>90</v>
      </c>
      <c r="D1619" s="3">
        <f>VLOOKUP(F1619,$H$5:$I$14,2,0)</f>
        <v>2.25</v>
      </c>
      <c r="E1619" s="3">
        <f t="shared" si="50"/>
        <v>202.5</v>
      </c>
      <c r="F1619" s="5">
        <f t="shared" si="51"/>
        <v>2012</v>
      </c>
      <c r="G1619" s="5"/>
      <c r="H1619" s="5"/>
    </row>
    <row r="1620" spans="1:8" x14ac:dyDescent="0.25">
      <c r="A1620" s="1">
        <v>41099</v>
      </c>
      <c r="B1620" t="s">
        <v>16</v>
      </c>
      <c r="C1620">
        <v>7</v>
      </c>
      <c r="D1620" s="3">
        <f>VLOOKUP(F1620,$H$5:$I$14,2,0)</f>
        <v>2.25</v>
      </c>
      <c r="E1620" s="3">
        <f t="shared" si="50"/>
        <v>15.75</v>
      </c>
      <c r="F1620" s="5">
        <f t="shared" si="51"/>
        <v>2012</v>
      </c>
      <c r="G1620" s="5"/>
      <c r="H1620" s="5"/>
    </row>
    <row r="1621" spans="1:8" x14ac:dyDescent="0.25">
      <c r="A1621" s="1">
        <v>41099</v>
      </c>
      <c r="B1621" t="s">
        <v>23</v>
      </c>
      <c r="C1621">
        <v>27</v>
      </c>
      <c r="D1621" s="3">
        <f>VLOOKUP(F1621,$H$5:$I$14,2,0)</f>
        <v>2.25</v>
      </c>
      <c r="E1621" s="3">
        <f t="shared" si="50"/>
        <v>60.75</v>
      </c>
      <c r="F1621" s="5">
        <f t="shared" si="51"/>
        <v>2012</v>
      </c>
      <c r="G1621" s="5"/>
      <c r="H1621" s="5"/>
    </row>
    <row r="1622" spans="1:8" x14ac:dyDescent="0.25">
      <c r="A1622" s="1">
        <v>41099</v>
      </c>
      <c r="B1622" t="s">
        <v>61</v>
      </c>
      <c r="C1622">
        <v>185</v>
      </c>
      <c r="D1622" s="3">
        <f>VLOOKUP(F1622,$H$5:$I$14,2,0)</f>
        <v>2.25</v>
      </c>
      <c r="E1622" s="3">
        <f t="shared" si="50"/>
        <v>416.25</v>
      </c>
      <c r="F1622" s="5">
        <f t="shared" si="51"/>
        <v>2012</v>
      </c>
      <c r="G1622" s="5"/>
      <c r="H1622" s="5"/>
    </row>
    <row r="1623" spans="1:8" x14ac:dyDescent="0.25">
      <c r="A1623" s="1">
        <v>41100</v>
      </c>
      <c r="B1623" t="s">
        <v>22</v>
      </c>
      <c r="C1623">
        <v>153</v>
      </c>
      <c r="D1623" s="3">
        <f>VLOOKUP(F1623,$H$5:$I$14,2,0)</f>
        <v>2.25</v>
      </c>
      <c r="E1623" s="3">
        <f t="shared" si="50"/>
        <v>344.25</v>
      </c>
      <c r="F1623" s="5">
        <f t="shared" si="51"/>
        <v>2012</v>
      </c>
      <c r="G1623" s="5"/>
      <c r="H1623" s="5"/>
    </row>
    <row r="1624" spans="1:8" x14ac:dyDescent="0.25">
      <c r="A1624" s="1">
        <v>41102</v>
      </c>
      <c r="B1624" t="s">
        <v>61</v>
      </c>
      <c r="C1624">
        <v>109</v>
      </c>
      <c r="D1624" s="3">
        <f>VLOOKUP(F1624,$H$5:$I$14,2,0)</f>
        <v>2.25</v>
      </c>
      <c r="E1624" s="3">
        <f t="shared" si="50"/>
        <v>245.25</v>
      </c>
      <c r="F1624" s="5">
        <f t="shared" si="51"/>
        <v>2012</v>
      </c>
      <c r="G1624" s="5"/>
      <c r="H1624" s="5"/>
    </row>
    <row r="1625" spans="1:8" x14ac:dyDescent="0.25">
      <c r="A1625" s="1">
        <v>41104</v>
      </c>
      <c r="B1625" t="s">
        <v>211</v>
      </c>
      <c r="C1625">
        <v>10</v>
      </c>
      <c r="D1625" s="3">
        <f>VLOOKUP(F1625,$H$5:$I$14,2,0)</f>
        <v>2.25</v>
      </c>
      <c r="E1625" s="3">
        <f t="shared" si="50"/>
        <v>22.5</v>
      </c>
      <c r="F1625" s="5">
        <f t="shared" si="51"/>
        <v>2012</v>
      </c>
      <c r="G1625" s="5"/>
      <c r="H1625" s="5"/>
    </row>
    <row r="1626" spans="1:8" x14ac:dyDescent="0.25">
      <c r="A1626" s="1">
        <v>41104</v>
      </c>
      <c r="B1626" t="s">
        <v>79</v>
      </c>
      <c r="C1626">
        <v>10</v>
      </c>
      <c r="D1626" s="3">
        <f>VLOOKUP(F1626,$H$5:$I$14,2,0)</f>
        <v>2.25</v>
      </c>
      <c r="E1626" s="3">
        <f t="shared" si="50"/>
        <v>22.5</v>
      </c>
      <c r="F1626" s="5">
        <f t="shared" si="51"/>
        <v>2012</v>
      </c>
      <c r="G1626" s="5"/>
      <c r="H1626" s="5"/>
    </row>
    <row r="1627" spans="1:8" x14ac:dyDescent="0.25">
      <c r="A1627" s="1">
        <v>41106</v>
      </c>
      <c r="B1627" t="s">
        <v>131</v>
      </c>
      <c r="C1627">
        <v>90</v>
      </c>
      <c r="D1627" s="3">
        <f>VLOOKUP(F1627,$H$5:$I$14,2,0)</f>
        <v>2.25</v>
      </c>
      <c r="E1627" s="3">
        <f t="shared" si="50"/>
        <v>202.5</v>
      </c>
      <c r="F1627" s="5">
        <f t="shared" si="51"/>
        <v>2012</v>
      </c>
      <c r="G1627" s="5"/>
      <c r="H1627" s="5"/>
    </row>
    <row r="1628" spans="1:8" x14ac:dyDescent="0.25">
      <c r="A1628" s="1">
        <v>41106</v>
      </c>
      <c r="B1628" t="s">
        <v>58</v>
      </c>
      <c r="C1628">
        <v>34</v>
      </c>
      <c r="D1628" s="3">
        <f>VLOOKUP(F1628,$H$5:$I$14,2,0)</f>
        <v>2.25</v>
      </c>
      <c r="E1628" s="3">
        <f t="shared" si="50"/>
        <v>76.5</v>
      </c>
      <c r="F1628" s="5">
        <f t="shared" si="51"/>
        <v>2012</v>
      </c>
      <c r="G1628" s="5"/>
      <c r="H1628" s="5"/>
    </row>
    <row r="1629" spans="1:8" x14ac:dyDescent="0.25">
      <c r="A1629" s="1">
        <v>41108</v>
      </c>
      <c r="B1629" t="s">
        <v>9</v>
      </c>
      <c r="C1629">
        <v>106</v>
      </c>
      <c r="D1629" s="3">
        <f>VLOOKUP(F1629,$H$5:$I$14,2,0)</f>
        <v>2.25</v>
      </c>
      <c r="E1629" s="3">
        <f t="shared" si="50"/>
        <v>238.5</v>
      </c>
      <c r="F1629" s="5">
        <f t="shared" si="51"/>
        <v>2012</v>
      </c>
      <c r="G1629" s="5"/>
      <c r="H1629" s="5"/>
    </row>
    <row r="1630" spans="1:8" x14ac:dyDescent="0.25">
      <c r="A1630" s="1">
        <v>41109</v>
      </c>
      <c r="B1630" t="s">
        <v>9</v>
      </c>
      <c r="C1630">
        <v>229</v>
      </c>
      <c r="D1630" s="3">
        <f>VLOOKUP(F1630,$H$5:$I$14,2,0)</f>
        <v>2.25</v>
      </c>
      <c r="E1630" s="3">
        <f t="shared" si="50"/>
        <v>515.25</v>
      </c>
      <c r="F1630" s="5">
        <f t="shared" si="51"/>
        <v>2012</v>
      </c>
      <c r="G1630" s="5"/>
      <c r="H1630" s="5"/>
    </row>
    <row r="1631" spans="1:8" x14ac:dyDescent="0.25">
      <c r="A1631" s="1">
        <v>41115</v>
      </c>
      <c r="B1631" t="s">
        <v>17</v>
      </c>
      <c r="C1631">
        <v>229</v>
      </c>
      <c r="D1631" s="3">
        <f>VLOOKUP(F1631,$H$5:$I$14,2,0)</f>
        <v>2.25</v>
      </c>
      <c r="E1631" s="3">
        <f t="shared" si="50"/>
        <v>515.25</v>
      </c>
      <c r="F1631" s="5">
        <f t="shared" si="51"/>
        <v>2012</v>
      </c>
      <c r="G1631" s="5"/>
      <c r="H1631" s="5"/>
    </row>
    <row r="1632" spans="1:8" x14ac:dyDescent="0.25">
      <c r="A1632" s="1">
        <v>41115</v>
      </c>
      <c r="B1632" t="s">
        <v>47</v>
      </c>
      <c r="C1632">
        <v>20</v>
      </c>
      <c r="D1632" s="3">
        <f>VLOOKUP(F1632,$H$5:$I$14,2,0)</f>
        <v>2.25</v>
      </c>
      <c r="E1632" s="3">
        <f t="shared" si="50"/>
        <v>45</v>
      </c>
      <c r="F1632" s="5">
        <f t="shared" si="51"/>
        <v>2012</v>
      </c>
      <c r="G1632" s="5"/>
      <c r="H1632" s="5"/>
    </row>
    <row r="1633" spans="1:8" x14ac:dyDescent="0.25">
      <c r="A1633" s="1">
        <v>41115</v>
      </c>
      <c r="B1633" t="s">
        <v>45</v>
      </c>
      <c r="C1633">
        <v>261</v>
      </c>
      <c r="D1633" s="3">
        <f>VLOOKUP(F1633,$H$5:$I$14,2,0)</f>
        <v>2.25</v>
      </c>
      <c r="E1633" s="3">
        <f t="shared" si="50"/>
        <v>587.25</v>
      </c>
      <c r="F1633" s="5">
        <f t="shared" si="51"/>
        <v>2012</v>
      </c>
      <c r="G1633" s="5"/>
      <c r="H1633" s="5"/>
    </row>
    <row r="1634" spans="1:8" x14ac:dyDescent="0.25">
      <c r="A1634" s="1">
        <v>41118</v>
      </c>
      <c r="B1634" t="s">
        <v>147</v>
      </c>
      <c r="C1634">
        <v>10</v>
      </c>
      <c r="D1634" s="3">
        <f>VLOOKUP(F1634,$H$5:$I$14,2,0)</f>
        <v>2.25</v>
      </c>
      <c r="E1634" s="3">
        <f t="shared" si="50"/>
        <v>22.5</v>
      </c>
      <c r="F1634" s="5">
        <f t="shared" si="51"/>
        <v>2012</v>
      </c>
      <c r="G1634" s="5"/>
      <c r="H1634" s="5"/>
    </row>
    <row r="1635" spans="1:8" x14ac:dyDescent="0.25">
      <c r="A1635" s="1">
        <v>41118</v>
      </c>
      <c r="B1635" t="s">
        <v>7</v>
      </c>
      <c r="C1635">
        <v>400</v>
      </c>
      <c r="D1635" s="3">
        <f>VLOOKUP(F1635,$H$5:$I$14,2,0)</f>
        <v>2.25</v>
      </c>
      <c r="E1635" s="3">
        <f t="shared" si="50"/>
        <v>900</v>
      </c>
      <c r="F1635" s="5">
        <f t="shared" si="51"/>
        <v>2012</v>
      </c>
      <c r="G1635" s="5"/>
      <c r="H1635" s="5"/>
    </row>
    <row r="1636" spans="1:8" x14ac:dyDescent="0.25">
      <c r="A1636" s="1">
        <v>41122</v>
      </c>
      <c r="B1636" t="s">
        <v>14</v>
      </c>
      <c r="C1636">
        <v>401</v>
      </c>
      <c r="D1636" s="3">
        <f>VLOOKUP(F1636,$H$5:$I$14,2,0)</f>
        <v>2.25</v>
      </c>
      <c r="E1636" s="3">
        <f t="shared" si="50"/>
        <v>902.25</v>
      </c>
      <c r="F1636" s="5">
        <f t="shared" si="51"/>
        <v>2012</v>
      </c>
      <c r="G1636" s="5"/>
      <c r="H1636" s="5"/>
    </row>
    <row r="1637" spans="1:8" x14ac:dyDescent="0.25">
      <c r="A1637" s="1">
        <v>41124</v>
      </c>
      <c r="B1637" t="s">
        <v>55</v>
      </c>
      <c r="C1637">
        <v>170</v>
      </c>
      <c r="D1637" s="3">
        <f>VLOOKUP(F1637,$H$5:$I$14,2,0)</f>
        <v>2.25</v>
      </c>
      <c r="E1637" s="3">
        <f t="shared" si="50"/>
        <v>382.5</v>
      </c>
      <c r="F1637" s="5">
        <f t="shared" si="51"/>
        <v>2012</v>
      </c>
      <c r="G1637" s="5"/>
      <c r="H1637" s="5"/>
    </row>
    <row r="1638" spans="1:8" x14ac:dyDescent="0.25">
      <c r="A1638" s="1">
        <v>41125</v>
      </c>
      <c r="B1638" t="s">
        <v>22</v>
      </c>
      <c r="C1638">
        <v>124</v>
      </c>
      <c r="D1638" s="3">
        <f>VLOOKUP(F1638,$H$5:$I$14,2,0)</f>
        <v>2.25</v>
      </c>
      <c r="E1638" s="3">
        <f t="shared" si="50"/>
        <v>279</v>
      </c>
      <c r="F1638" s="5">
        <f t="shared" si="51"/>
        <v>2012</v>
      </c>
      <c r="G1638" s="5"/>
      <c r="H1638" s="5"/>
    </row>
    <row r="1639" spans="1:8" x14ac:dyDescent="0.25">
      <c r="A1639" s="1">
        <v>41127</v>
      </c>
      <c r="B1639" t="s">
        <v>201</v>
      </c>
      <c r="C1639">
        <v>13</v>
      </c>
      <c r="D1639" s="3">
        <f>VLOOKUP(F1639,$H$5:$I$14,2,0)</f>
        <v>2.25</v>
      </c>
      <c r="E1639" s="3">
        <f t="shared" si="50"/>
        <v>29.25</v>
      </c>
      <c r="F1639" s="5">
        <f t="shared" si="51"/>
        <v>2012</v>
      </c>
      <c r="G1639" s="5"/>
      <c r="H1639" s="5"/>
    </row>
    <row r="1640" spans="1:8" x14ac:dyDescent="0.25">
      <c r="A1640" s="1">
        <v>41130</v>
      </c>
      <c r="B1640" t="s">
        <v>19</v>
      </c>
      <c r="C1640">
        <v>87</v>
      </c>
      <c r="D1640" s="3">
        <f>VLOOKUP(F1640,$H$5:$I$14,2,0)</f>
        <v>2.25</v>
      </c>
      <c r="E1640" s="3">
        <f t="shared" si="50"/>
        <v>195.75</v>
      </c>
      <c r="F1640" s="5">
        <f t="shared" si="51"/>
        <v>2012</v>
      </c>
      <c r="G1640" s="5"/>
      <c r="H1640" s="5"/>
    </row>
    <row r="1641" spans="1:8" x14ac:dyDescent="0.25">
      <c r="A1641" s="1">
        <v>41130</v>
      </c>
      <c r="B1641" t="s">
        <v>24</v>
      </c>
      <c r="C1641">
        <v>190</v>
      </c>
      <c r="D1641" s="3">
        <f>VLOOKUP(F1641,$H$5:$I$14,2,0)</f>
        <v>2.25</v>
      </c>
      <c r="E1641" s="3">
        <f t="shared" si="50"/>
        <v>427.5</v>
      </c>
      <c r="F1641" s="5">
        <f t="shared" si="51"/>
        <v>2012</v>
      </c>
      <c r="G1641" s="5"/>
      <c r="H1641" s="5"/>
    </row>
    <row r="1642" spans="1:8" x14ac:dyDescent="0.25">
      <c r="A1642" s="1">
        <v>41130</v>
      </c>
      <c r="B1642" t="s">
        <v>50</v>
      </c>
      <c r="C1642">
        <v>349</v>
      </c>
      <c r="D1642" s="3">
        <f>VLOOKUP(F1642,$H$5:$I$14,2,0)</f>
        <v>2.25</v>
      </c>
      <c r="E1642" s="3">
        <f t="shared" si="50"/>
        <v>785.25</v>
      </c>
      <c r="F1642" s="5">
        <f t="shared" si="51"/>
        <v>2012</v>
      </c>
      <c r="G1642" s="5"/>
      <c r="H1642" s="5"/>
    </row>
    <row r="1643" spans="1:8" x14ac:dyDescent="0.25">
      <c r="A1643" s="1">
        <v>41132</v>
      </c>
      <c r="B1643" t="s">
        <v>181</v>
      </c>
      <c r="C1643">
        <v>16</v>
      </c>
      <c r="D1643" s="3">
        <f>VLOOKUP(F1643,$H$5:$I$14,2,0)</f>
        <v>2.25</v>
      </c>
      <c r="E1643" s="3">
        <f t="shared" si="50"/>
        <v>36</v>
      </c>
      <c r="F1643" s="5">
        <f t="shared" si="51"/>
        <v>2012</v>
      </c>
      <c r="G1643" s="5"/>
      <c r="H1643" s="5"/>
    </row>
    <row r="1644" spans="1:8" x14ac:dyDescent="0.25">
      <c r="A1644" s="1">
        <v>41133</v>
      </c>
      <c r="B1644" t="s">
        <v>71</v>
      </c>
      <c r="C1644">
        <v>42</v>
      </c>
      <c r="D1644" s="3">
        <f>VLOOKUP(F1644,$H$5:$I$14,2,0)</f>
        <v>2.25</v>
      </c>
      <c r="E1644" s="3">
        <f t="shared" si="50"/>
        <v>94.5</v>
      </c>
      <c r="F1644" s="5">
        <f t="shared" si="51"/>
        <v>2012</v>
      </c>
      <c r="G1644" s="5"/>
      <c r="H1644" s="5"/>
    </row>
    <row r="1645" spans="1:8" x14ac:dyDescent="0.25">
      <c r="A1645" s="1">
        <v>41134</v>
      </c>
      <c r="B1645" t="s">
        <v>23</v>
      </c>
      <c r="C1645">
        <v>70</v>
      </c>
      <c r="D1645" s="3">
        <f>VLOOKUP(F1645,$H$5:$I$14,2,0)</f>
        <v>2.25</v>
      </c>
      <c r="E1645" s="3">
        <f t="shared" si="50"/>
        <v>157.5</v>
      </c>
      <c r="F1645" s="5">
        <f t="shared" si="51"/>
        <v>2012</v>
      </c>
      <c r="G1645" s="5"/>
      <c r="H1645" s="5"/>
    </row>
    <row r="1646" spans="1:8" x14ac:dyDescent="0.25">
      <c r="A1646" s="1">
        <v>41136</v>
      </c>
      <c r="B1646" t="s">
        <v>52</v>
      </c>
      <c r="C1646">
        <v>189</v>
      </c>
      <c r="D1646" s="3">
        <f>VLOOKUP(F1646,$H$5:$I$14,2,0)</f>
        <v>2.25</v>
      </c>
      <c r="E1646" s="3">
        <f t="shared" si="50"/>
        <v>425.25</v>
      </c>
      <c r="F1646" s="5">
        <f t="shared" si="51"/>
        <v>2012</v>
      </c>
      <c r="G1646" s="5"/>
      <c r="H1646" s="5"/>
    </row>
    <row r="1647" spans="1:8" x14ac:dyDescent="0.25">
      <c r="A1647" s="1">
        <v>41137</v>
      </c>
      <c r="B1647" t="s">
        <v>55</v>
      </c>
      <c r="C1647">
        <v>64</v>
      </c>
      <c r="D1647" s="3">
        <f>VLOOKUP(F1647,$H$5:$I$14,2,0)</f>
        <v>2.25</v>
      </c>
      <c r="E1647" s="3">
        <f t="shared" si="50"/>
        <v>144</v>
      </c>
      <c r="F1647" s="5">
        <f t="shared" si="51"/>
        <v>2012</v>
      </c>
      <c r="G1647" s="5"/>
      <c r="H1647" s="5"/>
    </row>
    <row r="1648" spans="1:8" x14ac:dyDescent="0.25">
      <c r="A1648" s="1">
        <v>41141</v>
      </c>
      <c r="B1648" t="s">
        <v>35</v>
      </c>
      <c r="C1648">
        <v>76</v>
      </c>
      <c r="D1648" s="3">
        <f>VLOOKUP(F1648,$H$5:$I$14,2,0)</f>
        <v>2.25</v>
      </c>
      <c r="E1648" s="3">
        <f t="shared" si="50"/>
        <v>171</v>
      </c>
      <c r="F1648" s="5">
        <f t="shared" si="51"/>
        <v>2012</v>
      </c>
      <c r="G1648" s="5"/>
      <c r="H1648" s="5"/>
    </row>
    <row r="1649" spans="1:8" x14ac:dyDescent="0.25">
      <c r="A1649" s="1">
        <v>41142</v>
      </c>
      <c r="B1649" t="s">
        <v>49</v>
      </c>
      <c r="C1649">
        <v>11</v>
      </c>
      <c r="D1649" s="3">
        <f>VLOOKUP(F1649,$H$5:$I$14,2,0)</f>
        <v>2.25</v>
      </c>
      <c r="E1649" s="3">
        <f t="shared" si="50"/>
        <v>24.75</v>
      </c>
      <c r="F1649" s="5">
        <f t="shared" si="51"/>
        <v>2012</v>
      </c>
      <c r="G1649" s="5"/>
      <c r="H1649" s="5"/>
    </row>
    <row r="1650" spans="1:8" x14ac:dyDescent="0.25">
      <c r="A1650" s="1">
        <v>41142</v>
      </c>
      <c r="B1650" t="s">
        <v>66</v>
      </c>
      <c r="C1650">
        <v>96</v>
      </c>
      <c r="D1650" s="3">
        <f>VLOOKUP(F1650,$H$5:$I$14,2,0)</f>
        <v>2.25</v>
      </c>
      <c r="E1650" s="3">
        <f t="shared" si="50"/>
        <v>216</v>
      </c>
      <c r="F1650" s="5">
        <f t="shared" si="51"/>
        <v>2012</v>
      </c>
      <c r="G1650" s="5"/>
      <c r="H1650" s="5"/>
    </row>
    <row r="1651" spans="1:8" x14ac:dyDescent="0.25">
      <c r="A1651" s="1">
        <v>41143</v>
      </c>
      <c r="B1651" t="s">
        <v>111</v>
      </c>
      <c r="C1651">
        <v>17</v>
      </c>
      <c r="D1651" s="3">
        <f>VLOOKUP(F1651,$H$5:$I$14,2,0)</f>
        <v>2.25</v>
      </c>
      <c r="E1651" s="3">
        <f t="shared" si="50"/>
        <v>38.25</v>
      </c>
      <c r="F1651" s="5">
        <f t="shared" si="51"/>
        <v>2012</v>
      </c>
      <c r="G1651" s="5"/>
      <c r="H1651" s="5"/>
    </row>
    <row r="1652" spans="1:8" x14ac:dyDescent="0.25">
      <c r="A1652" s="1">
        <v>41143</v>
      </c>
      <c r="B1652" t="s">
        <v>18</v>
      </c>
      <c r="C1652">
        <v>92</v>
      </c>
      <c r="D1652" s="3">
        <f>VLOOKUP(F1652,$H$5:$I$14,2,0)</f>
        <v>2.25</v>
      </c>
      <c r="E1652" s="3">
        <f t="shared" si="50"/>
        <v>207</v>
      </c>
      <c r="F1652" s="5">
        <f t="shared" si="51"/>
        <v>2012</v>
      </c>
      <c r="G1652" s="5"/>
      <c r="H1652" s="5"/>
    </row>
    <row r="1653" spans="1:8" x14ac:dyDescent="0.25">
      <c r="A1653" s="1">
        <v>41144</v>
      </c>
      <c r="B1653" t="s">
        <v>8</v>
      </c>
      <c r="C1653">
        <v>76</v>
      </c>
      <c r="D1653" s="3">
        <f>VLOOKUP(F1653,$H$5:$I$14,2,0)</f>
        <v>2.25</v>
      </c>
      <c r="E1653" s="3">
        <f t="shared" si="50"/>
        <v>171</v>
      </c>
      <c r="F1653" s="5">
        <f t="shared" si="51"/>
        <v>2012</v>
      </c>
      <c r="G1653" s="5"/>
      <c r="H1653" s="5"/>
    </row>
    <row r="1654" spans="1:8" x14ac:dyDescent="0.25">
      <c r="A1654" s="1">
        <v>41146</v>
      </c>
      <c r="B1654" t="s">
        <v>10</v>
      </c>
      <c r="C1654">
        <v>77</v>
      </c>
      <c r="D1654" s="3">
        <f>VLOOKUP(F1654,$H$5:$I$14,2,0)</f>
        <v>2.25</v>
      </c>
      <c r="E1654" s="3">
        <f t="shared" si="50"/>
        <v>173.25</v>
      </c>
      <c r="F1654" s="5">
        <f t="shared" si="51"/>
        <v>2012</v>
      </c>
      <c r="G1654" s="5"/>
      <c r="H1654" s="5"/>
    </row>
    <row r="1655" spans="1:8" x14ac:dyDescent="0.25">
      <c r="A1655" s="1">
        <v>41147</v>
      </c>
      <c r="B1655" t="s">
        <v>102</v>
      </c>
      <c r="C1655">
        <v>344</v>
      </c>
      <c r="D1655" s="3">
        <f>VLOOKUP(F1655,$H$5:$I$14,2,0)</f>
        <v>2.25</v>
      </c>
      <c r="E1655" s="3">
        <f t="shared" si="50"/>
        <v>774</v>
      </c>
      <c r="F1655" s="5">
        <f t="shared" si="51"/>
        <v>2012</v>
      </c>
      <c r="G1655" s="5"/>
      <c r="H1655" s="5"/>
    </row>
    <row r="1656" spans="1:8" x14ac:dyDescent="0.25">
      <c r="A1656" s="1">
        <v>41147</v>
      </c>
      <c r="B1656" t="s">
        <v>7</v>
      </c>
      <c r="C1656">
        <v>218</v>
      </c>
      <c r="D1656" s="3">
        <f>VLOOKUP(F1656,$H$5:$I$14,2,0)</f>
        <v>2.25</v>
      </c>
      <c r="E1656" s="3">
        <f t="shared" si="50"/>
        <v>490.5</v>
      </c>
      <c r="F1656" s="5">
        <f t="shared" si="51"/>
        <v>2012</v>
      </c>
      <c r="G1656" s="5"/>
      <c r="H1656" s="5"/>
    </row>
    <row r="1657" spans="1:8" x14ac:dyDescent="0.25">
      <c r="A1657" s="1">
        <v>41148</v>
      </c>
      <c r="B1657" t="s">
        <v>50</v>
      </c>
      <c r="C1657">
        <v>115</v>
      </c>
      <c r="D1657" s="3">
        <f>VLOOKUP(F1657,$H$5:$I$14,2,0)</f>
        <v>2.25</v>
      </c>
      <c r="E1657" s="3">
        <f t="shared" si="50"/>
        <v>258.75</v>
      </c>
      <c r="F1657" s="5">
        <f t="shared" si="51"/>
        <v>2012</v>
      </c>
      <c r="G1657" s="5"/>
      <c r="H1657" s="5"/>
    </row>
    <row r="1658" spans="1:8" x14ac:dyDescent="0.25">
      <c r="A1658" s="1">
        <v>41149</v>
      </c>
      <c r="B1658" t="s">
        <v>80</v>
      </c>
      <c r="C1658">
        <v>143</v>
      </c>
      <c r="D1658" s="3">
        <f>VLOOKUP(F1658,$H$5:$I$14,2,0)</f>
        <v>2.25</v>
      </c>
      <c r="E1658" s="3">
        <f t="shared" si="50"/>
        <v>321.75</v>
      </c>
      <c r="F1658" s="5">
        <f t="shared" si="51"/>
        <v>2012</v>
      </c>
      <c r="G1658" s="5"/>
      <c r="H1658" s="5"/>
    </row>
    <row r="1659" spans="1:8" x14ac:dyDescent="0.25">
      <c r="A1659" s="1">
        <v>41149</v>
      </c>
      <c r="B1659" t="s">
        <v>137</v>
      </c>
      <c r="C1659">
        <v>1</v>
      </c>
      <c r="D1659" s="3">
        <f>VLOOKUP(F1659,$H$5:$I$14,2,0)</f>
        <v>2.25</v>
      </c>
      <c r="E1659" s="3">
        <f t="shared" si="50"/>
        <v>2.25</v>
      </c>
      <c r="F1659" s="5">
        <f t="shared" si="51"/>
        <v>2012</v>
      </c>
      <c r="G1659" s="5"/>
      <c r="H1659" s="5"/>
    </row>
    <row r="1660" spans="1:8" x14ac:dyDescent="0.25">
      <c r="A1660" s="1">
        <v>41154</v>
      </c>
      <c r="B1660" t="s">
        <v>69</v>
      </c>
      <c r="C1660">
        <v>133</v>
      </c>
      <c r="D1660" s="3">
        <f>VLOOKUP(F1660,$H$5:$I$14,2,0)</f>
        <v>2.25</v>
      </c>
      <c r="E1660" s="3">
        <f t="shared" si="50"/>
        <v>299.25</v>
      </c>
      <c r="F1660" s="5">
        <f t="shared" si="51"/>
        <v>2012</v>
      </c>
      <c r="G1660" s="5"/>
      <c r="H1660" s="5"/>
    </row>
    <row r="1661" spans="1:8" x14ac:dyDescent="0.25">
      <c r="A1661" s="1">
        <v>41154</v>
      </c>
      <c r="B1661" t="s">
        <v>17</v>
      </c>
      <c r="C1661">
        <v>496</v>
      </c>
      <c r="D1661" s="3">
        <f>VLOOKUP(F1661,$H$5:$I$14,2,0)</f>
        <v>2.25</v>
      </c>
      <c r="E1661" s="3">
        <f t="shared" si="50"/>
        <v>1116</v>
      </c>
      <c r="F1661" s="5">
        <f t="shared" si="51"/>
        <v>2012</v>
      </c>
      <c r="G1661" s="5"/>
      <c r="H1661" s="5"/>
    </row>
    <row r="1662" spans="1:8" x14ac:dyDescent="0.25">
      <c r="A1662" s="1">
        <v>41154</v>
      </c>
      <c r="B1662" t="s">
        <v>108</v>
      </c>
      <c r="C1662">
        <v>5</v>
      </c>
      <c r="D1662" s="3">
        <f>VLOOKUP(F1662,$H$5:$I$14,2,0)</f>
        <v>2.25</v>
      </c>
      <c r="E1662" s="3">
        <f t="shared" si="50"/>
        <v>11.25</v>
      </c>
      <c r="F1662" s="5">
        <f t="shared" si="51"/>
        <v>2012</v>
      </c>
      <c r="G1662" s="5"/>
      <c r="H1662" s="5"/>
    </row>
    <row r="1663" spans="1:8" x14ac:dyDescent="0.25">
      <c r="A1663" s="1">
        <v>41156</v>
      </c>
      <c r="B1663" t="s">
        <v>172</v>
      </c>
      <c r="C1663">
        <v>8</v>
      </c>
      <c r="D1663" s="3">
        <f>VLOOKUP(F1663,$H$5:$I$14,2,0)</f>
        <v>2.25</v>
      </c>
      <c r="E1663" s="3">
        <f t="shared" si="50"/>
        <v>18</v>
      </c>
      <c r="F1663" s="5">
        <f t="shared" si="51"/>
        <v>2012</v>
      </c>
      <c r="G1663" s="5"/>
      <c r="H1663" s="5"/>
    </row>
    <row r="1664" spans="1:8" x14ac:dyDescent="0.25">
      <c r="A1664" s="1">
        <v>41157</v>
      </c>
      <c r="B1664" t="s">
        <v>52</v>
      </c>
      <c r="C1664">
        <v>59</v>
      </c>
      <c r="D1664" s="3">
        <f>VLOOKUP(F1664,$H$5:$I$14,2,0)</f>
        <v>2.25</v>
      </c>
      <c r="E1664" s="3">
        <f t="shared" si="50"/>
        <v>132.75</v>
      </c>
      <c r="F1664" s="5">
        <f t="shared" si="51"/>
        <v>2012</v>
      </c>
      <c r="G1664" s="5"/>
      <c r="H1664" s="5"/>
    </row>
    <row r="1665" spans="1:8" x14ac:dyDescent="0.25">
      <c r="A1665" s="1">
        <v>41157</v>
      </c>
      <c r="B1665" t="s">
        <v>17</v>
      </c>
      <c r="C1665">
        <v>273</v>
      </c>
      <c r="D1665" s="3">
        <f>VLOOKUP(F1665,$H$5:$I$14,2,0)</f>
        <v>2.25</v>
      </c>
      <c r="E1665" s="3">
        <f t="shared" si="50"/>
        <v>614.25</v>
      </c>
      <c r="F1665" s="5">
        <f t="shared" si="51"/>
        <v>2012</v>
      </c>
      <c r="G1665" s="5"/>
      <c r="H1665" s="5"/>
    </row>
    <row r="1666" spans="1:8" x14ac:dyDescent="0.25">
      <c r="A1666" s="1">
        <v>41158</v>
      </c>
      <c r="B1666" t="s">
        <v>9</v>
      </c>
      <c r="C1666">
        <v>165</v>
      </c>
      <c r="D1666" s="3">
        <f>VLOOKUP(F1666,$H$5:$I$14,2,0)</f>
        <v>2.25</v>
      </c>
      <c r="E1666" s="3">
        <f t="shared" ref="E1666:E1729" si="52">C1666*D1666</f>
        <v>371.25</v>
      </c>
      <c r="F1666" s="5">
        <f t="shared" si="51"/>
        <v>2012</v>
      </c>
      <c r="G1666" s="5"/>
      <c r="H1666" s="5"/>
    </row>
    <row r="1667" spans="1:8" x14ac:dyDescent="0.25">
      <c r="A1667" s="1">
        <v>41162</v>
      </c>
      <c r="B1667" t="s">
        <v>48</v>
      </c>
      <c r="C1667">
        <v>13</v>
      </c>
      <c r="D1667" s="3">
        <f>VLOOKUP(F1667,$H$5:$I$14,2,0)</f>
        <v>2.25</v>
      </c>
      <c r="E1667" s="3">
        <f t="shared" si="52"/>
        <v>29.25</v>
      </c>
      <c r="F1667" s="5">
        <f t="shared" ref="F1667:F1730" si="53">YEAR(A1667)</f>
        <v>2012</v>
      </c>
      <c r="G1667" s="5"/>
      <c r="H1667" s="5"/>
    </row>
    <row r="1668" spans="1:8" x14ac:dyDescent="0.25">
      <c r="A1668" s="1">
        <v>41163</v>
      </c>
      <c r="B1668" t="s">
        <v>69</v>
      </c>
      <c r="C1668">
        <v>143</v>
      </c>
      <c r="D1668" s="3">
        <f>VLOOKUP(F1668,$H$5:$I$14,2,0)</f>
        <v>2.25</v>
      </c>
      <c r="E1668" s="3">
        <f t="shared" si="52"/>
        <v>321.75</v>
      </c>
      <c r="F1668" s="5">
        <f t="shared" si="53"/>
        <v>2012</v>
      </c>
      <c r="G1668" s="5"/>
      <c r="H1668" s="5"/>
    </row>
    <row r="1669" spans="1:8" x14ac:dyDescent="0.25">
      <c r="A1669" s="1">
        <v>41167</v>
      </c>
      <c r="B1669" t="s">
        <v>230</v>
      </c>
      <c r="C1669">
        <v>20</v>
      </c>
      <c r="D1669" s="3">
        <f>VLOOKUP(F1669,$H$5:$I$14,2,0)</f>
        <v>2.25</v>
      </c>
      <c r="E1669" s="3">
        <f t="shared" si="52"/>
        <v>45</v>
      </c>
      <c r="F1669" s="5">
        <f t="shared" si="53"/>
        <v>2012</v>
      </c>
      <c r="G1669" s="5"/>
      <c r="H1669" s="5"/>
    </row>
    <row r="1670" spans="1:8" x14ac:dyDescent="0.25">
      <c r="A1670" s="1">
        <v>41171</v>
      </c>
      <c r="B1670" t="s">
        <v>54</v>
      </c>
      <c r="C1670">
        <v>4</v>
      </c>
      <c r="D1670" s="3">
        <f>VLOOKUP(F1670,$H$5:$I$14,2,0)</f>
        <v>2.25</v>
      </c>
      <c r="E1670" s="3">
        <f t="shared" si="52"/>
        <v>9</v>
      </c>
      <c r="F1670" s="5">
        <f t="shared" si="53"/>
        <v>2012</v>
      </c>
      <c r="G1670" s="5"/>
      <c r="H1670" s="5"/>
    </row>
    <row r="1671" spans="1:8" x14ac:dyDescent="0.25">
      <c r="A1671" s="1">
        <v>41175</v>
      </c>
      <c r="B1671" t="s">
        <v>131</v>
      </c>
      <c r="C1671">
        <v>102</v>
      </c>
      <c r="D1671" s="3">
        <f>VLOOKUP(F1671,$H$5:$I$14,2,0)</f>
        <v>2.25</v>
      </c>
      <c r="E1671" s="3">
        <f t="shared" si="52"/>
        <v>229.5</v>
      </c>
      <c r="F1671" s="5">
        <f t="shared" si="53"/>
        <v>2012</v>
      </c>
      <c r="G1671" s="5"/>
      <c r="H1671" s="5"/>
    </row>
    <row r="1672" spans="1:8" x14ac:dyDescent="0.25">
      <c r="A1672" s="1">
        <v>41177</v>
      </c>
      <c r="B1672" t="s">
        <v>6</v>
      </c>
      <c r="C1672">
        <v>155</v>
      </c>
      <c r="D1672" s="3">
        <f>VLOOKUP(F1672,$H$5:$I$14,2,0)</f>
        <v>2.25</v>
      </c>
      <c r="E1672" s="3">
        <f t="shared" si="52"/>
        <v>348.75</v>
      </c>
      <c r="F1672" s="5">
        <f t="shared" si="53"/>
        <v>2012</v>
      </c>
      <c r="G1672" s="5"/>
      <c r="H1672" s="5"/>
    </row>
    <row r="1673" spans="1:8" x14ac:dyDescent="0.25">
      <c r="A1673" s="1">
        <v>41179</v>
      </c>
      <c r="B1673" t="s">
        <v>7</v>
      </c>
      <c r="C1673">
        <v>226</v>
      </c>
      <c r="D1673" s="3">
        <f>VLOOKUP(F1673,$H$5:$I$14,2,0)</f>
        <v>2.25</v>
      </c>
      <c r="E1673" s="3">
        <f t="shared" si="52"/>
        <v>508.5</v>
      </c>
      <c r="F1673" s="5">
        <f t="shared" si="53"/>
        <v>2012</v>
      </c>
      <c r="G1673" s="5"/>
      <c r="H1673" s="5"/>
    </row>
    <row r="1674" spans="1:8" x14ac:dyDescent="0.25">
      <c r="A1674" s="1">
        <v>41179</v>
      </c>
      <c r="B1674" t="s">
        <v>14</v>
      </c>
      <c r="C1674">
        <v>346</v>
      </c>
      <c r="D1674" s="3">
        <f>VLOOKUP(F1674,$H$5:$I$14,2,0)</f>
        <v>2.25</v>
      </c>
      <c r="E1674" s="3">
        <f t="shared" si="52"/>
        <v>778.5</v>
      </c>
      <c r="F1674" s="5">
        <f t="shared" si="53"/>
        <v>2012</v>
      </c>
      <c r="G1674" s="5"/>
      <c r="H1674" s="5"/>
    </row>
    <row r="1675" spans="1:8" x14ac:dyDescent="0.25">
      <c r="A1675" s="1">
        <v>41180</v>
      </c>
      <c r="B1675" t="s">
        <v>52</v>
      </c>
      <c r="C1675">
        <v>45</v>
      </c>
      <c r="D1675" s="3">
        <f>VLOOKUP(F1675,$H$5:$I$14,2,0)</f>
        <v>2.25</v>
      </c>
      <c r="E1675" s="3">
        <f t="shared" si="52"/>
        <v>101.25</v>
      </c>
      <c r="F1675" s="5">
        <f t="shared" si="53"/>
        <v>2012</v>
      </c>
      <c r="G1675" s="5"/>
      <c r="H1675" s="5"/>
    </row>
    <row r="1676" spans="1:8" x14ac:dyDescent="0.25">
      <c r="A1676" s="1">
        <v>41182</v>
      </c>
      <c r="B1676" t="s">
        <v>151</v>
      </c>
      <c r="C1676">
        <v>11</v>
      </c>
      <c r="D1676" s="3">
        <f>VLOOKUP(F1676,$H$5:$I$14,2,0)</f>
        <v>2.25</v>
      </c>
      <c r="E1676" s="3">
        <f t="shared" si="52"/>
        <v>24.75</v>
      </c>
      <c r="F1676" s="5">
        <f t="shared" si="53"/>
        <v>2012</v>
      </c>
      <c r="G1676" s="5"/>
      <c r="H1676" s="5"/>
    </row>
    <row r="1677" spans="1:8" x14ac:dyDescent="0.25">
      <c r="A1677" s="1">
        <v>41185</v>
      </c>
      <c r="B1677" t="s">
        <v>130</v>
      </c>
      <c r="C1677">
        <v>14</v>
      </c>
      <c r="D1677" s="3">
        <f>VLOOKUP(F1677,$H$5:$I$14,2,0)</f>
        <v>2.25</v>
      </c>
      <c r="E1677" s="3">
        <f t="shared" si="52"/>
        <v>31.5</v>
      </c>
      <c r="F1677" s="5">
        <f t="shared" si="53"/>
        <v>2012</v>
      </c>
      <c r="G1677" s="5"/>
      <c r="H1677" s="5"/>
    </row>
    <row r="1678" spans="1:8" x14ac:dyDescent="0.25">
      <c r="A1678" s="1">
        <v>41190</v>
      </c>
      <c r="B1678" t="s">
        <v>51</v>
      </c>
      <c r="C1678">
        <v>12</v>
      </c>
      <c r="D1678" s="3">
        <f>VLOOKUP(F1678,$H$5:$I$14,2,0)</f>
        <v>2.25</v>
      </c>
      <c r="E1678" s="3">
        <f t="shared" si="52"/>
        <v>27</v>
      </c>
      <c r="F1678" s="5">
        <f t="shared" si="53"/>
        <v>2012</v>
      </c>
      <c r="G1678" s="5"/>
      <c r="H1678" s="5"/>
    </row>
    <row r="1679" spans="1:8" x14ac:dyDescent="0.25">
      <c r="A1679" s="1">
        <v>41195</v>
      </c>
      <c r="B1679" t="s">
        <v>154</v>
      </c>
      <c r="C1679">
        <v>11</v>
      </c>
      <c r="D1679" s="3">
        <f>VLOOKUP(F1679,$H$5:$I$14,2,0)</f>
        <v>2.25</v>
      </c>
      <c r="E1679" s="3">
        <f t="shared" si="52"/>
        <v>24.75</v>
      </c>
      <c r="F1679" s="5">
        <f t="shared" si="53"/>
        <v>2012</v>
      </c>
      <c r="G1679" s="5"/>
      <c r="H1679" s="5"/>
    </row>
    <row r="1680" spans="1:8" x14ac:dyDescent="0.25">
      <c r="A1680" s="1">
        <v>41195</v>
      </c>
      <c r="B1680" t="s">
        <v>26</v>
      </c>
      <c r="C1680">
        <v>142</v>
      </c>
      <c r="D1680" s="3">
        <f>VLOOKUP(F1680,$H$5:$I$14,2,0)</f>
        <v>2.25</v>
      </c>
      <c r="E1680" s="3">
        <f t="shared" si="52"/>
        <v>319.5</v>
      </c>
      <c r="F1680" s="5">
        <f t="shared" si="53"/>
        <v>2012</v>
      </c>
      <c r="G1680" s="5"/>
      <c r="H1680" s="5"/>
    </row>
    <row r="1681" spans="1:8" x14ac:dyDescent="0.25">
      <c r="A1681" s="1">
        <v>41201</v>
      </c>
      <c r="B1681" t="s">
        <v>71</v>
      </c>
      <c r="C1681">
        <v>184</v>
      </c>
      <c r="D1681" s="3">
        <f>VLOOKUP(F1681,$H$5:$I$14,2,0)</f>
        <v>2.25</v>
      </c>
      <c r="E1681" s="3">
        <f t="shared" si="52"/>
        <v>414</v>
      </c>
      <c r="F1681" s="5">
        <f t="shared" si="53"/>
        <v>2012</v>
      </c>
      <c r="G1681" s="5"/>
      <c r="H1681" s="5"/>
    </row>
    <row r="1682" spans="1:8" x14ac:dyDescent="0.25">
      <c r="A1682" s="1">
        <v>41202</v>
      </c>
      <c r="B1682" t="s">
        <v>45</v>
      </c>
      <c r="C1682">
        <v>390</v>
      </c>
      <c r="D1682" s="3">
        <f>VLOOKUP(F1682,$H$5:$I$14,2,0)</f>
        <v>2.25</v>
      </c>
      <c r="E1682" s="3">
        <f t="shared" si="52"/>
        <v>877.5</v>
      </c>
      <c r="F1682" s="5">
        <f t="shared" si="53"/>
        <v>2012</v>
      </c>
      <c r="G1682" s="5"/>
      <c r="H1682" s="5"/>
    </row>
    <row r="1683" spans="1:8" x14ac:dyDescent="0.25">
      <c r="A1683" s="1">
        <v>41206</v>
      </c>
      <c r="B1683" t="s">
        <v>37</v>
      </c>
      <c r="C1683">
        <v>110</v>
      </c>
      <c r="D1683" s="3">
        <f>VLOOKUP(F1683,$H$5:$I$14,2,0)</f>
        <v>2.25</v>
      </c>
      <c r="E1683" s="3">
        <f t="shared" si="52"/>
        <v>247.5</v>
      </c>
      <c r="F1683" s="5">
        <f t="shared" si="53"/>
        <v>2012</v>
      </c>
      <c r="G1683" s="5"/>
      <c r="H1683" s="5"/>
    </row>
    <row r="1684" spans="1:8" x14ac:dyDescent="0.25">
      <c r="A1684" s="1">
        <v>41207</v>
      </c>
      <c r="B1684" t="s">
        <v>19</v>
      </c>
      <c r="C1684">
        <v>92</v>
      </c>
      <c r="D1684" s="3">
        <f>VLOOKUP(F1684,$H$5:$I$14,2,0)</f>
        <v>2.25</v>
      </c>
      <c r="E1684" s="3">
        <f t="shared" si="52"/>
        <v>207</v>
      </c>
      <c r="F1684" s="5">
        <f t="shared" si="53"/>
        <v>2012</v>
      </c>
      <c r="G1684" s="5"/>
      <c r="H1684" s="5"/>
    </row>
    <row r="1685" spans="1:8" x14ac:dyDescent="0.25">
      <c r="A1685" s="1">
        <v>41208</v>
      </c>
      <c r="B1685" t="s">
        <v>68</v>
      </c>
      <c r="C1685">
        <v>5</v>
      </c>
      <c r="D1685" s="3">
        <f>VLOOKUP(F1685,$H$5:$I$14,2,0)</f>
        <v>2.25</v>
      </c>
      <c r="E1685" s="3">
        <f t="shared" si="52"/>
        <v>11.25</v>
      </c>
      <c r="F1685" s="5">
        <f t="shared" si="53"/>
        <v>2012</v>
      </c>
      <c r="G1685" s="5"/>
      <c r="H1685" s="5"/>
    </row>
    <row r="1686" spans="1:8" x14ac:dyDescent="0.25">
      <c r="A1686" s="1">
        <v>41208</v>
      </c>
      <c r="B1686" t="s">
        <v>229</v>
      </c>
      <c r="C1686">
        <v>2</v>
      </c>
      <c r="D1686" s="3">
        <f>VLOOKUP(F1686,$H$5:$I$14,2,0)</f>
        <v>2.25</v>
      </c>
      <c r="E1686" s="3">
        <f t="shared" si="52"/>
        <v>4.5</v>
      </c>
      <c r="F1686" s="5">
        <f t="shared" si="53"/>
        <v>2012</v>
      </c>
      <c r="G1686" s="5"/>
      <c r="H1686" s="5"/>
    </row>
    <row r="1687" spans="1:8" x14ac:dyDescent="0.25">
      <c r="A1687" s="1">
        <v>41210</v>
      </c>
      <c r="B1687" t="s">
        <v>175</v>
      </c>
      <c r="C1687">
        <v>14</v>
      </c>
      <c r="D1687" s="3">
        <f>VLOOKUP(F1687,$H$5:$I$14,2,0)</f>
        <v>2.25</v>
      </c>
      <c r="E1687" s="3">
        <f t="shared" si="52"/>
        <v>31.5</v>
      </c>
      <c r="F1687" s="5">
        <f t="shared" si="53"/>
        <v>2012</v>
      </c>
      <c r="G1687" s="5"/>
      <c r="H1687" s="5"/>
    </row>
    <row r="1688" spans="1:8" x14ac:dyDescent="0.25">
      <c r="A1688" s="1">
        <v>41213</v>
      </c>
      <c r="B1688" t="s">
        <v>84</v>
      </c>
      <c r="C1688">
        <v>6</v>
      </c>
      <c r="D1688" s="3">
        <f>VLOOKUP(F1688,$H$5:$I$14,2,0)</f>
        <v>2.25</v>
      </c>
      <c r="E1688" s="3">
        <f t="shared" si="52"/>
        <v>13.5</v>
      </c>
      <c r="F1688" s="5">
        <f t="shared" si="53"/>
        <v>2012</v>
      </c>
      <c r="G1688" s="5"/>
      <c r="H1688" s="5"/>
    </row>
    <row r="1689" spans="1:8" x14ac:dyDescent="0.25">
      <c r="A1689" s="1">
        <v>41214</v>
      </c>
      <c r="B1689" t="s">
        <v>18</v>
      </c>
      <c r="C1689">
        <v>65</v>
      </c>
      <c r="D1689" s="3">
        <f>VLOOKUP(F1689,$H$5:$I$14,2,0)</f>
        <v>2.25</v>
      </c>
      <c r="E1689" s="3">
        <f t="shared" si="52"/>
        <v>146.25</v>
      </c>
      <c r="F1689" s="5">
        <f t="shared" si="53"/>
        <v>2012</v>
      </c>
      <c r="G1689" s="5"/>
      <c r="H1689" s="5"/>
    </row>
    <row r="1690" spans="1:8" x14ac:dyDescent="0.25">
      <c r="A1690" s="1">
        <v>41214</v>
      </c>
      <c r="B1690" t="s">
        <v>69</v>
      </c>
      <c r="C1690">
        <v>45</v>
      </c>
      <c r="D1690" s="3">
        <f>VLOOKUP(F1690,$H$5:$I$14,2,0)</f>
        <v>2.25</v>
      </c>
      <c r="E1690" s="3">
        <f t="shared" si="52"/>
        <v>101.25</v>
      </c>
      <c r="F1690" s="5">
        <f t="shared" si="53"/>
        <v>2012</v>
      </c>
      <c r="G1690" s="5"/>
      <c r="H1690" s="5"/>
    </row>
    <row r="1691" spans="1:8" x14ac:dyDescent="0.25">
      <c r="A1691" s="1">
        <v>41214</v>
      </c>
      <c r="B1691" t="s">
        <v>7</v>
      </c>
      <c r="C1691">
        <v>108</v>
      </c>
      <c r="D1691" s="3">
        <f>VLOOKUP(F1691,$H$5:$I$14,2,0)</f>
        <v>2.25</v>
      </c>
      <c r="E1691" s="3">
        <f t="shared" si="52"/>
        <v>243</v>
      </c>
      <c r="F1691" s="5">
        <f t="shared" si="53"/>
        <v>2012</v>
      </c>
      <c r="G1691" s="5"/>
      <c r="H1691" s="5"/>
    </row>
    <row r="1692" spans="1:8" x14ac:dyDescent="0.25">
      <c r="A1692" s="1">
        <v>41215</v>
      </c>
      <c r="B1692" t="s">
        <v>37</v>
      </c>
      <c r="C1692">
        <v>159</v>
      </c>
      <c r="D1692" s="3">
        <f>VLOOKUP(F1692,$H$5:$I$14,2,0)</f>
        <v>2.25</v>
      </c>
      <c r="E1692" s="3">
        <f t="shared" si="52"/>
        <v>357.75</v>
      </c>
      <c r="F1692" s="5">
        <f t="shared" si="53"/>
        <v>2012</v>
      </c>
      <c r="G1692" s="5"/>
      <c r="H1692" s="5"/>
    </row>
    <row r="1693" spans="1:8" x14ac:dyDescent="0.25">
      <c r="A1693" s="1">
        <v>41219</v>
      </c>
      <c r="B1693" t="s">
        <v>19</v>
      </c>
      <c r="C1693">
        <v>141</v>
      </c>
      <c r="D1693" s="3">
        <f>VLOOKUP(F1693,$H$5:$I$14,2,0)</f>
        <v>2.25</v>
      </c>
      <c r="E1693" s="3">
        <f t="shared" si="52"/>
        <v>317.25</v>
      </c>
      <c r="F1693" s="5">
        <f t="shared" si="53"/>
        <v>2012</v>
      </c>
      <c r="G1693" s="5"/>
      <c r="H1693" s="5"/>
    </row>
    <row r="1694" spans="1:8" x14ac:dyDescent="0.25">
      <c r="A1694" s="1">
        <v>41219</v>
      </c>
      <c r="B1694" t="s">
        <v>38</v>
      </c>
      <c r="C1694">
        <v>14</v>
      </c>
      <c r="D1694" s="3">
        <f>VLOOKUP(F1694,$H$5:$I$14,2,0)</f>
        <v>2.25</v>
      </c>
      <c r="E1694" s="3">
        <f t="shared" si="52"/>
        <v>31.5</v>
      </c>
      <c r="F1694" s="5">
        <f t="shared" si="53"/>
        <v>2012</v>
      </c>
      <c r="G1694" s="5"/>
      <c r="H1694" s="5"/>
    </row>
    <row r="1695" spans="1:8" x14ac:dyDescent="0.25">
      <c r="A1695" s="1">
        <v>41222</v>
      </c>
      <c r="B1695" t="s">
        <v>10</v>
      </c>
      <c r="C1695">
        <v>142</v>
      </c>
      <c r="D1695" s="3">
        <f>VLOOKUP(F1695,$H$5:$I$14,2,0)</f>
        <v>2.25</v>
      </c>
      <c r="E1695" s="3">
        <f t="shared" si="52"/>
        <v>319.5</v>
      </c>
      <c r="F1695" s="5">
        <f t="shared" si="53"/>
        <v>2012</v>
      </c>
      <c r="G1695" s="5"/>
      <c r="H1695" s="5"/>
    </row>
    <row r="1696" spans="1:8" x14ac:dyDescent="0.25">
      <c r="A1696" s="1">
        <v>41223</v>
      </c>
      <c r="B1696" t="s">
        <v>9</v>
      </c>
      <c r="C1696">
        <v>167</v>
      </c>
      <c r="D1696" s="3">
        <f>VLOOKUP(F1696,$H$5:$I$14,2,0)</f>
        <v>2.25</v>
      </c>
      <c r="E1696" s="3">
        <f t="shared" si="52"/>
        <v>375.75</v>
      </c>
      <c r="F1696" s="5">
        <f t="shared" si="53"/>
        <v>2012</v>
      </c>
      <c r="G1696" s="5"/>
      <c r="H1696" s="5"/>
    </row>
    <row r="1697" spans="1:8" x14ac:dyDescent="0.25">
      <c r="A1697" s="1">
        <v>41224</v>
      </c>
      <c r="B1697" t="s">
        <v>175</v>
      </c>
      <c r="C1697">
        <v>12</v>
      </c>
      <c r="D1697" s="3">
        <f>VLOOKUP(F1697,$H$5:$I$14,2,0)</f>
        <v>2.25</v>
      </c>
      <c r="E1697" s="3">
        <f t="shared" si="52"/>
        <v>27</v>
      </c>
      <c r="F1697" s="5">
        <f t="shared" si="53"/>
        <v>2012</v>
      </c>
      <c r="G1697" s="5"/>
      <c r="H1697" s="5"/>
    </row>
    <row r="1698" spans="1:8" x14ac:dyDescent="0.25">
      <c r="A1698" s="1">
        <v>41229</v>
      </c>
      <c r="B1698" t="s">
        <v>28</v>
      </c>
      <c r="C1698">
        <v>187</v>
      </c>
      <c r="D1698" s="3">
        <f>VLOOKUP(F1698,$H$5:$I$14,2,0)</f>
        <v>2.25</v>
      </c>
      <c r="E1698" s="3">
        <f t="shared" si="52"/>
        <v>420.75</v>
      </c>
      <c r="F1698" s="5">
        <f t="shared" si="53"/>
        <v>2012</v>
      </c>
      <c r="G1698" s="5"/>
      <c r="H1698" s="5"/>
    </row>
    <row r="1699" spans="1:8" x14ac:dyDescent="0.25">
      <c r="A1699" s="1">
        <v>41232</v>
      </c>
      <c r="B1699" t="s">
        <v>41</v>
      </c>
      <c r="C1699">
        <v>14</v>
      </c>
      <c r="D1699" s="3">
        <f>VLOOKUP(F1699,$H$5:$I$14,2,0)</f>
        <v>2.25</v>
      </c>
      <c r="E1699" s="3">
        <f t="shared" si="52"/>
        <v>31.5</v>
      </c>
      <c r="F1699" s="5">
        <f t="shared" si="53"/>
        <v>2012</v>
      </c>
      <c r="G1699" s="5"/>
      <c r="H1699" s="5"/>
    </row>
    <row r="1700" spans="1:8" x14ac:dyDescent="0.25">
      <c r="A1700" s="1">
        <v>41235</v>
      </c>
      <c r="B1700" t="s">
        <v>165</v>
      </c>
      <c r="C1700">
        <v>10</v>
      </c>
      <c r="D1700" s="3">
        <f>VLOOKUP(F1700,$H$5:$I$14,2,0)</f>
        <v>2.25</v>
      </c>
      <c r="E1700" s="3">
        <f t="shared" si="52"/>
        <v>22.5</v>
      </c>
      <c r="F1700" s="5">
        <f t="shared" si="53"/>
        <v>2012</v>
      </c>
      <c r="G1700" s="5"/>
      <c r="H1700" s="5"/>
    </row>
    <row r="1701" spans="1:8" x14ac:dyDescent="0.25">
      <c r="A1701" s="1">
        <v>41236</v>
      </c>
      <c r="B1701" t="s">
        <v>22</v>
      </c>
      <c r="C1701">
        <v>269</v>
      </c>
      <c r="D1701" s="3">
        <f>VLOOKUP(F1701,$H$5:$I$14,2,0)</f>
        <v>2.25</v>
      </c>
      <c r="E1701" s="3">
        <f t="shared" si="52"/>
        <v>605.25</v>
      </c>
      <c r="F1701" s="5">
        <f t="shared" si="53"/>
        <v>2012</v>
      </c>
      <c r="G1701" s="5"/>
      <c r="H1701" s="5"/>
    </row>
    <row r="1702" spans="1:8" x14ac:dyDescent="0.25">
      <c r="A1702" s="1">
        <v>41236</v>
      </c>
      <c r="B1702" t="s">
        <v>5</v>
      </c>
      <c r="C1702">
        <v>328</v>
      </c>
      <c r="D1702" s="3">
        <f>VLOOKUP(F1702,$H$5:$I$14,2,0)</f>
        <v>2.25</v>
      </c>
      <c r="E1702" s="3">
        <f t="shared" si="52"/>
        <v>738</v>
      </c>
      <c r="F1702" s="5">
        <f t="shared" si="53"/>
        <v>2012</v>
      </c>
      <c r="G1702" s="5"/>
      <c r="H1702" s="5"/>
    </row>
    <row r="1703" spans="1:8" x14ac:dyDescent="0.25">
      <c r="A1703" s="1">
        <v>41237</v>
      </c>
      <c r="B1703" t="s">
        <v>9</v>
      </c>
      <c r="C1703">
        <v>228</v>
      </c>
      <c r="D1703" s="3">
        <f>VLOOKUP(F1703,$H$5:$I$14,2,0)</f>
        <v>2.25</v>
      </c>
      <c r="E1703" s="3">
        <f t="shared" si="52"/>
        <v>513</v>
      </c>
      <c r="F1703" s="5">
        <f t="shared" si="53"/>
        <v>2012</v>
      </c>
      <c r="G1703" s="5"/>
      <c r="H1703" s="5"/>
    </row>
    <row r="1704" spans="1:8" x14ac:dyDescent="0.25">
      <c r="A1704" s="1">
        <v>41239</v>
      </c>
      <c r="B1704" t="s">
        <v>2</v>
      </c>
      <c r="C1704">
        <v>12</v>
      </c>
      <c r="D1704" s="3">
        <f>VLOOKUP(F1704,$H$5:$I$14,2,0)</f>
        <v>2.25</v>
      </c>
      <c r="E1704" s="3">
        <f t="shared" si="52"/>
        <v>27</v>
      </c>
      <c r="F1704" s="5">
        <f t="shared" si="53"/>
        <v>2012</v>
      </c>
      <c r="G1704" s="5"/>
      <c r="H1704" s="5"/>
    </row>
    <row r="1705" spans="1:8" x14ac:dyDescent="0.25">
      <c r="A1705" s="1">
        <v>41244</v>
      </c>
      <c r="B1705" t="s">
        <v>93</v>
      </c>
      <c r="C1705">
        <v>16</v>
      </c>
      <c r="D1705" s="3">
        <f>VLOOKUP(F1705,$H$5:$I$14,2,0)</f>
        <v>2.25</v>
      </c>
      <c r="E1705" s="3">
        <f t="shared" si="52"/>
        <v>36</v>
      </c>
      <c r="F1705" s="5">
        <f t="shared" si="53"/>
        <v>2012</v>
      </c>
      <c r="G1705" s="5"/>
      <c r="H1705" s="5"/>
    </row>
    <row r="1706" spans="1:8" x14ac:dyDescent="0.25">
      <c r="A1706" s="1">
        <v>41247</v>
      </c>
      <c r="B1706" t="s">
        <v>17</v>
      </c>
      <c r="C1706">
        <v>233</v>
      </c>
      <c r="D1706" s="3">
        <f>VLOOKUP(F1706,$H$5:$I$14,2,0)</f>
        <v>2.25</v>
      </c>
      <c r="E1706" s="3">
        <f t="shared" si="52"/>
        <v>524.25</v>
      </c>
      <c r="F1706" s="5">
        <f t="shared" si="53"/>
        <v>2012</v>
      </c>
      <c r="G1706" s="5"/>
      <c r="H1706" s="5"/>
    </row>
    <row r="1707" spans="1:8" x14ac:dyDescent="0.25">
      <c r="A1707" s="1">
        <v>41248</v>
      </c>
      <c r="B1707" t="s">
        <v>132</v>
      </c>
      <c r="C1707">
        <v>10</v>
      </c>
      <c r="D1707" s="3">
        <f>VLOOKUP(F1707,$H$5:$I$14,2,0)</f>
        <v>2.25</v>
      </c>
      <c r="E1707" s="3">
        <f t="shared" si="52"/>
        <v>22.5</v>
      </c>
      <c r="F1707" s="5">
        <f t="shared" si="53"/>
        <v>2012</v>
      </c>
      <c r="G1707" s="5"/>
      <c r="H1707" s="5"/>
    </row>
    <row r="1708" spans="1:8" x14ac:dyDescent="0.25">
      <c r="A1708" s="1">
        <v>41251</v>
      </c>
      <c r="B1708" t="s">
        <v>10</v>
      </c>
      <c r="C1708">
        <v>168</v>
      </c>
      <c r="D1708" s="3">
        <f>VLOOKUP(F1708,$H$5:$I$14,2,0)</f>
        <v>2.25</v>
      </c>
      <c r="E1708" s="3">
        <f t="shared" si="52"/>
        <v>378</v>
      </c>
      <c r="F1708" s="5">
        <f t="shared" si="53"/>
        <v>2012</v>
      </c>
      <c r="G1708" s="5"/>
      <c r="H1708" s="5"/>
    </row>
    <row r="1709" spans="1:8" x14ac:dyDescent="0.25">
      <c r="A1709" s="1">
        <v>41251</v>
      </c>
      <c r="B1709" t="s">
        <v>5</v>
      </c>
      <c r="C1709">
        <v>388</v>
      </c>
      <c r="D1709" s="3">
        <f>VLOOKUP(F1709,$H$5:$I$14,2,0)</f>
        <v>2.25</v>
      </c>
      <c r="E1709" s="3">
        <f t="shared" si="52"/>
        <v>873</v>
      </c>
      <c r="F1709" s="5">
        <f t="shared" si="53"/>
        <v>2012</v>
      </c>
      <c r="G1709" s="5"/>
      <c r="H1709" s="5"/>
    </row>
    <row r="1710" spans="1:8" x14ac:dyDescent="0.25">
      <c r="A1710" s="1">
        <v>41252</v>
      </c>
      <c r="B1710" t="s">
        <v>50</v>
      </c>
      <c r="C1710">
        <v>319</v>
      </c>
      <c r="D1710" s="3">
        <f>VLOOKUP(F1710,$H$5:$I$14,2,0)</f>
        <v>2.25</v>
      </c>
      <c r="E1710" s="3">
        <f t="shared" si="52"/>
        <v>717.75</v>
      </c>
      <c r="F1710" s="5">
        <f t="shared" si="53"/>
        <v>2012</v>
      </c>
      <c r="G1710" s="5"/>
      <c r="H1710" s="5"/>
    </row>
    <row r="1711" spans="1:8" x14ac:dyDescent="0.25">
      <c r="A1711" s="1">
        <v>41254</v>
      </c>
      <c r="B1711" t="s">
        <v>67</v>
      </c>
      <c r="C1711">
        <v>12</v>
      </c>
      <c r="D1711" s="3">
        <f>VLOOKUP(F1711,$H$5:$I$14,2,0)</f>
        <v>2.25</v>
      </c>
      <c r="E1711" s="3">
        <f t="shared" si="52"/>
        <v>27</v>
      </c>
      <c r="F1711" s="5">
        <f t="shared" si="53"/>
        <v>2012</v>
      </c>
      <c r="G1711" s="5"/>
      <c r="H1711" s="5"/>
    </row>
    <row r="1712" spans="1:8" x14ac:dyDescent="0.25">
      <c r="A1712" s="1">
        <v>41256</v>
      </c>
      <c r="B1712" t="s">
        <v>173</v>
      </c>
      <c r="C1712">
        <v>150</v>
      </c>
      <c r="D1712" s="3">
        <f>VLOOKUP(F1712,$H$5:$I$14,2,0)</f>
        <v>2.25</v>
      </c>
      <c r="E1712" s="3">
        <f t="shared" si="52"/>
        <v>337.5</v>
      </c>
      <c r="F1712" s="5">
        <f t="shared" si="53"/>
        <v>2012</v>
      </c>
      <c r="G1712" s="5"/>
      <c r="H1712" s="5"/>
    </row>
    <row r="1713" spans="1:8" x14ac:dyDescent="0.25">
      <c r="A1713" s="1">
        <v>41258</v>
      </c>
      <c r="B1713" t="s">
        <v>9</v>
      </c>
      <c r="C1713">
        <v>347</v>
      </c>
      <c r="D1713" s="3">
        <f>VLOOKUP(F1713,$H$5:$I$14,2,0)</f>
        <v>2.25</v>
      </c>
      <c r="E1713" s="3">
        <f t="shared" si="52"/>
        <v>780.75</v>
      </c>
      <c r="F1713" s="5">
        <f t="shared" si="53"/>
        <v>2012</v>
      </c>
      <c r="G1713" s="5"/>
      <c r="H1713" s="5"/>
    </row>
    <row r="1714" spans="1:8" x14ac:dyDescent="0.25">
      <c r="A1714" s="1">
        <v>41259</v>
      </c>
      <c r="B1714" t="s">
        <v>23</v>
      </c>
      <c r="C1714">
        <v>177</v>
      </c>
      <c r="D1714" s="3">
        <f>VLOOKUP(F1714,$H$5:$I$14,2,0)</f>
        <v>2.25</v>
      </c>
      <c r="E1714" s="3">
        <f t="shared" si="52"/>
        <v>398.25</v>
      </c>
      <c r="F1714" s="5">
        <f t="shared" si="53"/>
        <v>2012</v>
      </c>
      <c r="G1714" s="5"/>
      <c r="H1714" s="5"/>
    </row>
    <row r="1715" spans="1:8" x14ac:dyDescent="0.25">
      <c r="A1715" s="1">
        <v>41262</v>
      </c>
      <c r="B1715" t="s">
        <v>45</v>
      </c>
      <c r="C1715">
        <v>222</v>
      </c>
      <c r="D1715" s="3">
        <f>VLOOKUP(F1715,$H$5:$I$14,2,0)</f>
        <v>2.25</v>
      </c>
      <c r="E1715" s="3">
        <f t="shared" si="52"/>
        <v>499.5</v>
      </c>
      <c r="F1715" s="5">
        <f t="shared" si="53"/>
        <v>2012</v>
      </c>
      <c r="G1715" s="5"/>
      <c r="H1715" s="5"/>
    </row>
    <row r="1716" spans="1:8" x14ac:dyDescent="0.25">
      <c r="A1716" s="1">
        <v>41273</v>
      </c>
      <c r="B1716" t="s">
        <v>49</v>
      </c>
      <c r="C1716">
        <v>9</v>
      </c>
      <c r="D1716" s="3">
        <f>VLOOKUP(F1716,$H$5:$I$14,2,0)</f>
        <v>2.25</v>
      </c>
      <c r="E1716" s="3">
        <f t="shared" si="52"/>
        <v>20.25</v>
      </c>
      <c r="F1716" s="5">
        <f t="shared" si="53"/>
        <v>2012</v>
      </c>
      <c r="G1716" s="5"/>
      <c r="H1716" s="5"/>
    </row>
    <row r="1717" spans="1:8" x14ac:dyDescent="0.25">
      <c r="A1717" s="1">
        <v>41273</v>
      </c>
      <c r="B1717" t="s">
        <v>231</v>
      </c>
      <c r="C1717">
        <v>14</v>
      </c>
      <c r="D1717" s="3">
        <f>VLOOKUP(F1717,$H$5:$I$14,2,0)</f>
        <v>2.25</v>
      </c>
      <c r="E1717" s="3">
        <f t="shared" si="52"/>
        <v>31.5</v>
      </c>
      <c r="F1717" s="5">
        <f t="shared" si="53"/>
        <v>2012</v>
      </c>
      <c r="G1717" s="5"/>
      <c r="H1717" s="5"/>
    </row>
    <row r="1718" spans="1:8" x14ac:dyDescent="0.25">
      <c r="A1718" s="1">
        <v>41275</v>
      </c>
      <c r="B1718" t="s">
        <v>3</v>
      </c>
      <c r="C1718">
        <v>7</v>
      </c>
      <c r="D1718" s="3">
        <f>VLOOKUP(F1718,$H$5:$I$14,2,0)</f>
        <v>2.2200000000000002</v>
      </c>
      <c r="E1718" s="3">
        <f t="shared" si="52"/>
        <v>15.540000000000001</v>
      </c>
      <c r="F1718" s="5">
        <f t="shared" si="53"/>
        <v>2013</v>
      </c>
      <c r="G1718" s="5"/>
      <c r="H1718" s="5"/>
    </row>
    <row r="1719" spans="1:8" x14ac:dyDescent="0.25">
      <c r="A1719" s="1">
        <v>41279</v>
      </c>
      <c r="B1719" t="s">
        <v>66</v>
      </c>
      <c r="C1719">
        <v>171</v>
      </c>
      <c r="D1719" s="3">
        <f>VLOOKUP(F1719,$H$5:$I$14,2,0)</f>
        <v>2.2200000000000002</v>
      </c>
      <c r="E1719" s="3">
        <f t="shared" si="52"/>
        <v>379.62000000000006</v>
      </c>
      <c r="F1719" s="5">
        <f t="shared" si="53"/>
        <v>2013</v>
      </c>
      <c r="G1719" s="5"/>
      <c r="H1719" s="5"/>
    </row>
    <row r="1720" spans="1:8" x14ac:dyDescent="0.25">
      <c r="A1720" s="1">
        <v>41283</v>
      </c>
      <c r="B1720" t="s">
        <v>208</v>
      </c>
      <c r="C1720">
        <v>16</v>
      </c>
      <c r="D1720" s="3">
        <f>VLOOKUP(F1720,$H$5:$I$14,2,0)</f>
        <v>2.2200000000000002</v>
      </c>
      <c r="E1720" s="3">
        <f t="shared" si="52"/>
        <v>35.520000000000003</v>
      </c>
      <c r="F1720" s="5">
        <f t="shared" si="53"/>
        <v>2013</v>
      </c>
      <c r="G1720" s="5"/>
      <c r="H1720" s="5"/>
    </row>
    <row r="1721" spans="1:8" x14ac:dyDescent="0.25">
      <c r="A1721" s="1">
        <v>41284</v>
      </c>
      <c r="B1721" t="s">
        <v>18</v>
      </c>
      <c r="C1721">
        <v>176</v>
      </c>
      <c r="D1721" s="3">
        <f>VLOOKUP(F1721,$H$5:$I$14,2,0)</f>
        <v>2.2200000000000002</v>
      </c>
      <c r="E1721" s="3">
        <f t="shared" si="52"/>
        <v>390.72</v>
      </c>
      <c r="F1721" s="5">
        <f t="shared" si="53"/>
        <v>2013</v>
      </c>
      <c r="G1721" s="5"/>
      <c r="H1721" s="5"/>
    </row>
    <row r="1722" spans="1:8" x14ac:dyDescent="0.25">
      <c r="A1722" s="1">
        <v>41287</v>
      </c>
      <c r="B1722" t="s">
        <v>55</v>
      </c>
      <c r="C1722">
        <v>37</v>
      </c>
      <c r="D1722" s="3">
        <f>VLOOKUP(F1722,$H$5:$I$14,2,0)</f>
        <v>2.2200000000000002</v>
      </c>
      <c r="E1722" s="3">
        <f t="shared" si="52"/>
        <v>82.14</v>
      </c>
      <c r="F1722" s="5">
        <f t="shared" si="53"/>
        <v>2013</v>
      </c>
      <c r="G1722" s="5"/>
      <c r="H1722" s="5"/>
    </row>
    <row r="1723" spans="1:8" x14ac:dyDescent="0.25">
      <c r="A1723" s="1">
        <v>41290</v>
      </c>
      <c r="B1723" t="s">
        <v>18</v>
      </c>
      <c r="C1723">
        <v>186</v>
      </c>
      <c r="D1723" s="3">
        <f>VLOOKUP(F1723,$H$5:$I$14,2,0)</f>
        <v>2.2200000000000002</v>
      </c>
      <c r="E1723" s="3">
        <f t="shared" si="52"/>
        <v>412.92</v>
      </c>
      <c r="F1723" s="5">
        <f t="shared" si="53"/>
        <v>2013</v>
      </c>
      <c r="G1723" s="5"/>
      <c r="H1723" s="5"/>
    </row>
    <row r="1724" spans="1:8" x14ac:dyDescent="0.25">
      <c r="A1724" s="1">
        <v>41290</v>
      </c>
      <c r="B1724" t="s">
        <v>61</v>
      </c>
      <c r="C1724">
        <v>45</v>
      </c>
      <c r="D1724" s="3">
        <f>VLOOKUP(F1724,$H$5:$I$14,2,0)</f>
        <v>2.2200000000000002</v>
      </c>
      <c r="E1724" s="3">
        <f t="shared" si="52"/>
        <v>99.9</v>
      </c>
      <c r="F1724" s="5">
        <f t="shared" si="53"/>
        <v>2013</v>
      </c>
      <c r="G1724" s="5"/>
      <c r="H1724" s="5"/>
    </row>
    <row r="1725" spans="1:8" x14ac:dyDescent="0.25">
      <c r="A1725" s="1">
        <v>41294</v>
      </c>
      <c r="B1725" t="s">
        <v>52</v>
      </c>
      <c r="C1725">
        <v>186</v>
      </c>
      <c r="D1725" s="3">
        <f>VLOOKUP(F1725,$H$5:$I$14,2,0)</f>
        <v>2.2200000000000002</v>
      </c>
      <c r="E1725" s="3">
        <f t="shared" si="52"/>
        <v>412.92</v>
      </c>
      <c r="F1725" s="5">
        <f t="shared" si="53"/>
        <v>2013</v>
      </c>
      <c r="G1725" s="5"/>
      <c r="H1725" s="5"/>
    </row>
    <row r="1726" spans="1:8" x14ac:dyDescent="0.25">
      <c r="A1726" s="1">
        <v>41294</v>
      </c>
      <c r="B1726" t="s">
        <v>14</v>
      </c>
      <c r="C1726">
        <v>211</v>
      </c>
      <c r="D1726" s="3">
        <f>VLOOKUP(F1726,$H$5:$I$14,2,0)</f>
        <v>2.2200000000000002</v>
      </c>
      <c r="E1726" s="3">
        <f t="shared" si="52"/>
        <v>468.42</v>
      </c>
      <c r="F1726" s="5">
        <f t="shared" si="53"/>
        <v>2013</v>
      </c>
      <c r="G1726" s="5"/>
      <c r="H1726" s="5"/>
    </row>
    <row r="1727" spans="1:8" x14ac:dyDescent="0.25">
      <c r="A1727" s="1">
        <v>41300</v>
      </c>
      <c r="B1727" t="s">
        <v>9</v>
      </c>
      <c r="C1727">
        <v>330</v>
      </c>
      <c r="D1727" s="3">
        <f>VLOOKUP(F1727,$H$5:$I$14,2,0)</f>
        <v>2.2200000000000002</v>
      </c>
      <c r="E1727" s="3">
        <f t="shared" si="52"/>
        <v>732.6</v>
      </c>
      <c r="F1727" s="5">
        <f t="shared" si="53"/>
        <v>2013</v>
      </c>
      <c r="G1727" s="5"/>
      <c r="H1727" s="5"/>
    </row>
    <row r="1728" spans="1:8" x14ac:dyDescent="0.25">
      <c r="A1728" s="1">
        <v>41301</v>
      </c>
      <c r="B1728" t="s">
        <v>14</v>
      </c>
      <c r="C1728">
        <v>134</v>
      </c>
      <c r="D1728" s="3">
        <f>VLOOKUP(F1728,$H$5:$I$14,2,0)</f>
        <v>2.2200000000000002</v>
      </c>
      <c r="E1728" s="3">
        <f t="shared" si="52"/>
        <v>297.48</v>
      </c>
      <c r="F1728" s="5">
        <f t="shared" si="53"/>
        <v>2013</v>
      </c>
      <c r="G1728" s="5"/>
      <c r="H1728" s="5"/>
    </row>
    <row r="1729" spans="1:8" x14ac:dyDescent="0.25">
      <c r="A1729" s="1">
        <v>41301</v>
      </c>
      <c r="B1729" t="s">
        <v>9</v>
      </c>
      <c r="C1729">
        <v>459</v>
      </c>
      <c r="D1729" s="3">
        <f>VLOOKUP(F1729,$H$5:$I$14,2,0)</f>
        <v>2.2200000000000002</v>
      </c>
      <c r="E1729" s="3">
        <f t="shared" si="52"/>
        <v>1018.9800000000001</v>
      </c>
      <c r="F1729" s="5">
        <f t="shared" si="53"/>
        <v>2013</v>
      </c>
      <c r="G1729" s="5"/>
      <c r="H1729" s="5"/>
    </row>
    <row r="1730" spans="1:8" x14ac:dyDescent="0.25">
      <c r="A1730" s="1">
        <v>41302</v>
      </c>
      <c r="B1730" t="s">
        <v>26</v>
      </c>
      <c r="C1730">
        <v>185</v>
      </c>
      <c r="D1730" s="3">
        <f>VLOOKUP(F1730,$H$5:$I$14,2,0)</f>
        <v>2.2200000000000002</v>
      </c>
      <c r="E1730" s="3">
        <f t="shared" ref="E1730:E1793" si="54">C1730*D1730</f>
        <v>410.70000000000005</v>
      </c>
      <c r="F1730" s="5">
        <f t="shared" si="53"/>
        <v>2013</v>
      </c>
      <c r="G1730" s="5"/>
      <c r="H1730" s="5"/>
    </row>
    <row r="1731" spans="1:8" x14ac:dyDescent="0.25">
      <c r="A1731" s="1">
        <v>41303</v>
      </c>
      <c r="B1731" t="s">
        <v>67</v>
      </c>
      <c r="C1731">
        <v>3</v>
      </c>
      <c r="D1731" s="3">
        <f>VLOOKUP(F1731,$H$5:$I$14,2,0)</f>
        <v>2.2200000000000002</v>
      </c>
      <c r="E1731" s="3">
        <f t="shared" si="54"/>
        <v>6.66</v>
      </c>
      <c r="F1731" s="5">
        <f t="shared" ref="F1731:F1794" si="55">YEAR(A1731)</f>
        <v>2013</v>
      </c>
      <c r="G1731" s="5"/>
      <c r="H1731" s="5"/>
    </row>
    <row r="1732" spans="1:8" x14ac:dyDescent="0.25">
      <c r="A1732" s="1">
        <v>41305</v>
      </c>
      <c r="B1732" t="s">
        <v>30</v>
      </c>
      <c r="C1732">
        <v>181</v>
      </c>
      <c r="D1732" s="3">
        <f>VLOOKUP(F1732,$H$5:$I$14,2,0)</f>
        <v>2.2200000000000002</v>
      </c>
      <c r="E1732" s="3">
        <f t="shared" si="54"/>
        <v>401.82000000000005</v>
      </c>
      <c r="F1732" s="5">
        <f t="shared" si="55"/>
        <v>2013</v>
      </c>
      <c r="G1732" s="5"/>
      <c r="H1732" s="5"/>
    </row>
    <row r="1733" spans="1:8" x14ac:dyDescent="0.25">
      <c r="A1733" s="1">
        <v>41309</v>
      </c>
      <c r="B1733" t="s">
        <v>17</v>
      </c>
      <c r="C1733">
        <v>441</v>
      </c>
      <c r="D1733" s="3">
        <f>VLOOKUP(F1733,$H$5:$I$14,2,0)</f>
        <v>2.2200000000000002</v>
      </c>
      <c r="E1733" s="3">
        <f t="shared" si="54"/>
        <v>979.0200000000001</v>
      </c>
      <c r="F1733" s="5">
        <f t="shared" si="55"/>
        <v>2013</v>
      </c>
      <c r="G1733" s="5"/>
      <c r="H1733" s="5"/>
    </row>
    <row r="1734" spans="1:8" x14ac:dyDescent="0.25">
      <c r="A1734" s="1">
        <v>41310</v>
      </c>
      <c r="B1734" t="s">
        <v>45</v>
      </c>
      <c r="C1734">
        <v>487</v>
      </c>
      <c r="D1734" s="3">
        <f>VLOOKUP(F1734,$H$5:$I$14,2,0)</f>
        <v>2.2200000000000002</v>
      </c>
      <c r="E1734" s="3">
        <f t="shared" si="54"/>
        <v>1081.1400000000001</v>
      </c>
      <c r="F1734" s="5">
        <f t="shared" si="55"/>
        <v>2013</v>
      </c>
      <c r="G1734" s="5"/>
      <c r="H1734" s="5"/>
    </row>
    <row r="1735" spans="1:8" x14ac:dyDescent="0.25">
      <c r="A1735" s="1">
        <v>41310</v>
      </c>
      <c r="B1735" t="s">
        <v>52</v>
      </c>
      <c r="C1735">
        <v>56</v>
      </c>
      <c r="D1735" s="3">
        <f>VLOOKUP(F1735,$H$5:$I$14,2,0)</f>
        <v>2.2200000000000002</v>
      </c>
      <c r="E1735" s="3">
        <f t="shared" si="54"/>
        <v>124.32000000000001</v>
      </c>
      <c r="F1735" s="5">
        <f t="shared" si="55"/>
        <v>2013</v>
      </c>
      <c r="G1735" s="5"/>
      <c r="H1735" s="5"/>
    </row>
    <row r="1736" spans="1:8" x14ac:dyDescent="0.25">
      <c r="A1736" s="1">
        <v>41314</v>
      </c>
      <c r="B1736" t="s">
        <v>12</v>
      </c>
      <c r="C1736">
        <v>23</v>
      </c>
      <c r="D1736" s="3">
        <f>VLOOKUP(F1736,$H$5:$I$14,2,0)</f>
        <v>2.2200000000000002</v>
      </c>
      <c r="E1736" s="3">
        <f t="shared" si="54"/>
        <v>51.06</v>
      </c>
      <c r="F1736" s="5">
        <f t="shared" si="55"/>
        <v>2013</v>
      </c>
      <c r="G1736" s="5"/>
      <c r="H1736" s="5"/>
    </row>
    <row r="1737" spans="1:8" x14ac:dyDescent="0.25">
      <c r="A1737" s="1">
        <v>41314</v>
      </c>
      <c r="B1737" t="s">
        <v>131</v>
      </c>
      <c r="C1737">
        <v>113</v>
      </c>
      <c r="D1737" s="3">
        <f>VLOOKUP(F1737,$H$5:$I$14,2,0)</f>
        <v>2.2200000000000002</v>
      </c>
      <c r="E1737" s="3">
        <f t="shared" si="54"/>
        <v>250.86</v>
      </c>
      <c r="F1737" s="5">
        <f t="shared" si="55"/>
        <v>2013</v>
      </c>
      <c r="G1737" s="5"/>
      <c r="H1737" s="5"/>
    </row>
    <row r="1738" spans="1:8" x14ac:dyDescent="0.25">
      <c r="A1738" s="1">
        <v>41315</v>
      </c>
      <c r="B1738" t="s">
        <v>200</v>
      </c>
      <c r="C1738">
        <v>19</v>
      </c>
      <c r="D1738" s="3">
        <f>VLOOKUP(F1738,$H$5:$I$14,2,0)</f>
        <v>2.2200000000000002</v>
      </c>
      <c r="E1738" s="3">
        <f t="shared" si="54"/>
        <v>42.180000000000007</v>
      </c>
      <c r="F1738" s="5">
        <f t="shared" si="55"/>
        <v>2013</v>
      </c>
      <c r="G1738" s="5"/>
      <c r="H1738" s="5"/>
    </row>
    <row r="1739" spans="1:8" x14ac:dyDescent="0.25">
      <c r="A1739" s="1">
        <v>41316</v>
      </c>
      <c r="B1739" t="s">
        <v>78</v>
      </c>
      <c r="C1739">
        <v>188</v>
      </c>
      <c r="D1739" s="3">
        <f>VLOOKUP(F1739,$H$5:$I$14,2,0)</f>
        <v>2.2200000000000002</v>
      </c>
      <c r="E1739" s="3">
        <f t="shared" si="54"/>
        <v>417.36</v>
      </c>
      <c r="F1739" s="5">
        <f t="shared" si="55"/>
        <v>2013</v>
      </c>
      <c r="G1739" s="5"/>
      <c r="H1739" s="5"/>
    </row>
    <row r="1740" spans="1:8" x14ac:dyDescent="0.25">
      <c r="A1740" s="1">
        <v>41316</v>
      </c>
      <c r="B1740" t="s">
        <v>7</v>
      </c>
      <c r="C1740">
        <v>338</v>
      </c>
      <c r="D1740" s="3">
        <f>VLOOKUP(F1740,$H$5:$I$14,2,0)</f>
        <v>2.2200000000000002</v>
      </c>
      <c r="E1740" s="3">
        <f t="shared" si="54"/>
        <v>750.36</v>
      </c>
      <c r="F1740" s="5">
        <f t="shared" si="55"/>
        <v>2013</v>
      </c>
      <c r="G1740" s="5"/>
      <c r="H1740" s="5"/>
    </row>
    <row r="1741" spans="1:8" x14ac:dyDescent="0.25">
      <c r="A1741" s="1">
        <v>41317</v>
      </c>
      <c r="B1741" t="s">
        <v>31</v>
      </c>
      <c r="C1741">
        <v>80</v>
      </c>
      <c r="D1741" s="3">
        <f>VLOOKUP(F1741,$H$5:$I$14,2,0)</f>
        <v>2.2200000000000002</v>
      </c>
      <c r="E1741" s="3">
        <f t="shared" si="54"/>
        <v>177.60000000000002</v>
      </c>
      <c r="F1741" s="5">
        <f t="shared" si="55"/>
        <v>2013</v>
      </c>
      <c r="G1741" s="5"/>
      <c r="H1741" s="5"/>
    </row>
    <row r="1742" spans="1:8" x14ac:dyDescent="0.25">
      <c r="A1742" s="1">
        <v>41318</v>
      </c>
      <c r="B1742" t="s">
        <v>171</v>
      </c>
      <c r="C1742">
        <v>20</v>
      </c>
      <c r="D1742" s="3">
        <f>VLOOKUP(F1742,$H$5:$I$14,2,0)</f>
        <v>2.2200000000000002</v>
      </c>
      <c r="E1742" s="3">
        <f t="shared" si="54"/>
        <v>44.400000000000006</v>
      </c>
      <c r="F1742" s="5">
        <f t="shared" si="55"/>
        <v>2013</v>
      </c>
      <c r="G1742" s="5"/>
      <c r="H1742" s="5"/>
    </row>
    <row r="1743" spans="1:8" x14ac:dyDescent="0.25">
      <c r="A1743" s="1">
        <v>41321</v>
      </c>
      <c r="B1743" t="s">
        <v>159</v>
      </c>
      <c r="C1743">
        <v>1</v>
      </c>
      <c r="D1743" s="3">
        <f>VLOOKUP(F1743,$H$5:$I$14,2,0)</f>
        <v>2.2200000000000002</v>
      </c>
      <c r="E1743" s="3">
        <f t="shared" si="54"/>
        <v>2.2200000000000002</v>
      </c>
      <c r="F1743" s="5">
        <f t="shared" si="55"/>
        <v>2013</v>
      </c>
      <c r="G1743" s="5"/>
      <c r="H1743" s="5"/>
    </row>
    <row r="1744" spans="1:8" x14ac:dyDescent="0.25">
      <c r="A1744" s="1">
        <v>41322</v>
      </c>
      <c r="B1744" t="s">
        <v>52</v>
      </c>
      <c r="C1744">
        <v>200</v>
      </c>
      <c r="D1744" s="3">
        <f>VLOOKUP(F1744,$H$5:$I$14,2,0)</f>
        <v>2.2200000000000002</v>
      </c>
      <c r="E1744" s="3">
        <f t="shared" si="54"/>
        <v>444.00000000000006</v>
      </c>
      <c r="F1744" s="5">
        <f t="shared" si="55"/>
        <v>2013</v>
      </c>
      <c r="G1744" s="5"/>
      <c r="H1744" s="5"/>
    </row>
    <row r="1745" spans="1:8" x14ac:dyDescent="0.25">
      <c r="A1745" s="1">
        <v>41323</v>
      </c>
      <c r="B1745" t="s">
        <v>5</v>
      </c>
      <c r="C1745">
        <v>429</v>
      </c>
      <c r="D1745" s="3">
        <f>VLOOKUP(F1745,$H$5:$I$14,2,0)</f>
        <v>2.2200000000000002</v>
      </c>
      <c r="E1745" s="3">
        <f t="shared" si="54"/>
        <v>952.38000000000011</v>
      </c>
      <c r="F1745" s="5">
        <f t="shared" si="55"/>
        <v>2013</v>
      </c>
      <c r="G1745" s="5"/>
      <c r="H1745" s="5"/>
    </row>
    <row r="1746" spans="1:8" x14ac:dyDescent="0.25">
      <c r="A1746" s="1">
        <v>41324</v>
      </c>
      <c r="B1746" t="s">
        <v>12</v>
      </c>
      <c r="C1746">
        <v>183</v>
      </c>
      <c r="D1746" s="3">
        <f>VLOOKUP(F1746,$H$5:$I$14,2,0)</f>
        <v>2.2200000000000002</v>
      </c>
      <c r="E1746" s="3">
        <f t="shared" si="54"/>
        <v>406.26000000000005</v>
      </c>
      <c r="F1746" s="5">
        <f t="shared" si="55"/>
        <v>2013</v>
      </c>
      <c r="G1746" s="5"/>
      <c r="H1746" s="5"/>
    </row>
    <row r="1747" spans="1:8" x14ac:dyDescent="0.25">
      <c r="A1747" s="1">
        <v>41325</v>
      </c>
      <c r="B1747" t="s">
        <v>10</v>
      </c>
      <c r="C1747">
        <v>26</v>
      </c>
      <c r="D1747" s="3">
        <f>VLOOKUP(F1747,$H$5:$I$14,2,0)</f>
        <v>2.2200000000000002</v>
      </c>
      <c r="E1747" s="3">
        <f t="shared" si="54"/>
        <v>57.720000000000006</v>
      </c>
      <c r="F1747" s="5">
        <f t="shared" si="55"/>
        <v>2013</v>
      </c>
      <c r="G1747" s="5"/>
      <c r="H1747" s="5"/>
    </row>
    <row r="1748" spans="1:8" x14ac:dyDescent="0.25">
      <c r="A1748" s="1">
        <v>41326</v>
      </c>
      <c r="B1748" t="s">
        <v>180</v>
      </c>
      <c r="C1748">
        <v>2</v>
      </c>
      <c r="D1748" s="3">
        <f>VLOOKUP(F1748,$H$5:$I$14,2,0)</f>
        <v>2.2200000000000002</v>
      </c>
      <c r="E1748" s="3">
        <f t="shared" si="54"/>
        <v>4.4400000000000004</v>
      </c>
      <c r="F1748" s="5">
        <f t="shared" si="55"/>
        <v>2013</v>
      </c>
      <c r="G1748" s="5"/>
      <c r="H1748" s="5"/>
    </row>
    <row r="1749" spans="1:8" x14ac:dyDescent="0.25">
      <c r="A1749" s="1">
        <v>41328</v>
      </c>
      <c r="B1749" t="s">
        <v>7</v>
      </c>
      <c r="C1749">
        <v>174</v>
      </c>
      <c r="D1749" s="3">
        <f>VLOOKUP(F1749,$H$5:$I$14,2,0)</f>
        <v>2.2200000000000002</v>
      </c>
      <c r="E1749" s="3">
        <f t="shared" si="54"/>
        <v>386.28000000000003</v>
      </c>
      <c r="F1749" s="5">
        <f t="shared" si="55"/>
        <v>2013</v>
      </c>
      <c r="G1749" s="5"/>
      <c r="H1749" s="5"/>
    </row>
    <row r="1750" spans="1:8" x14ac:dyDescent="0.25">
      <c r="A1750" s="1">
        <v>41329</v>
      </c>
      <c r="B1750" t="s">
        <v>52</v>
      </c>
      <c r="C1750">
        <v>98</v>
      </c>
      <c r="D1750" s="3">
        <f>VLOOKUP(F1750,$H$5:$I$14,2,0)</f>
        <v>2.2200000000000002</v>
      </c>
      <c r="E1750" s="3">
        <f t="shared" si="54"/>
        <v>217.56000000000003</v>
      </c>
      <c r="F1750" s="5">
        <f t="shared" si="55"/>
        <v>2013</v>
      </c>
      <c r="G1750" s="5"/>
      <c r="H1750" s="5"/>
    </row>
    <row r="1751" spans="1:8" x14ac:dyDescent="0.25">
      <c r="A1751" s="1">
        <v>41329</v>
      </c>
      <c r="B1751" t="s">
        <v>185</v>
      </c>
      <c r="C1751">
        <v>11</v>
      </c>
      <c r="D1751" s="3">
        <f>VLOOKUP(F1751,$H$5:$I$14,2,0)</f>
        <v>2.2200000000000002</v>
      </c>
      <c r="E1751" s="3">
        <f t="shared" si="54"/>
        <v>24.42</v>
      </c>
      <c r="F1751" s="5">
        <f t="shared" si="55"/>
        <v>2013</v>
      </c>
      <c r="G1751" s="5"/>
      <c r="H1751" s="5"/>
    </row>
    <row r="1752" spans="1:8" x14ac:dyDescent="0.25">
      <c r="A1752" s="1">
        <v>41332</v>
      </c>
      <c r="B1752" t="s">
        <v>28</v>
      </c>
      <c r="C1752">
        <v>58</v>
      </c>
      <c r="D1752" s="3">
        <f>VLOOKUP(F1752,$H$5:$I$14,2,0)</f>
        <v>2.2200000000000002</v>
      </c>
      <c r="E1752" s="3">
        <f t="shared" si="54"/>
        <v>128.76000000000002</v>
      </c>
      <c r="F1752" s="5">
        <f t="shared" si="55"/>
        <v>2013</v>
      </c>
      <c r="G1752" s="5"/>
      <c r="H1752" s="5"/>
    </row>
    <row r="1753" spans="1:8" x14ac:dyDescent="0.25">
      <c r="A1753" s="1">
        <v>41336</v>
      </c>
      <c r="B1753" t="s">
        <v>15</v>
      </c>
      <c r="C1753">
        <v>17</v>
      </c>
      <c r="D1753" s="3">
        <f>VLOOKUP(F1753,$H$5:$I$14,2,0)</f>
        <v>2.2200000000000002</v>
      </c>
      <c r="E1753" s="3">
        <f t="shared" si="54"/>
        <v>37.74</v>
      </c>
      <c r="F1753" s="5">
        <f t="shared" si="55"/>
        <v>2013</v>
      </c>
      <c r="G1753" s="5"/>
      <c r="H1753" s="5"/>
    </row>
    <row r="1754" spans="1:8" x14ac:dyDescent="0.25">
      <c r="A1754" s="1">
        <v>41337</v>
      </c>
      <c r="B1754" t="s">
        <v>17</v>
      </c>
      <c r="C1754">
        <v>143</v>
      </c>
      <c r="D1754" s="3">
        <f>VLOOKUP(F1754,$H$5:$I$14,2,0)</f>
        <v>2.2200000000000002</v>
      </c>
      <c r="E1754" s="3">
        <f t="shared" si="54"/>
        <v>317.46000000000004</v>
      </c>
      <c r="F1754" s="5">
        <f t="shared" si="55"/>
        <v>2013</v>
      </c>
      <c r="G1754" s="5"/>
      <c r="H1754" s="5"/>
    </row>
    <row r="1755" spans="1:8" x14ac:dyDescent="0.25">
      <c r="A1755" s="1">
        <v>41339</v>
      </c>
      <c r="B1755" t="s">
        <v>52</v>
      </c>
      <c r="C1755">
        <v>108</v>
      </c>
      <c r="D1755" s="3">
        <f>VLOOKUP(F1755,$H$5:$I$14,2,0)</f>
        <v>2.2200000000000002</v>
      </c>
      <c r="E1755" s="3">
        <f t="shared" si="54"/>
        <v>239.76000000000002</v>
      </c>
      <c r="F1755" s="5">
        <f t="shared" si="55"/>
        <v>2013</v>
      </c>
      <c r="G1755" s="5"/>
      <c r="H1755" s="5"/>
    </row>
    <row r="1756" spans="1:8" x14ac:dyDescent="0.25">
      <c r="A1756" s="1">
        <v>41346</v>
      </c>
      <c r="B1756" t="s">
        <v>102</v>
      </c>
      <c r="C1756">
        <v>424</v>
      </c>
      <c r="D1756" s="3">
        <f>VLOOKUP(F1756,$H$5:$I$14,2,0)</f>
        <v>2.2200000000000002</v>
      </c>
      <c r="E1756" s="3">
        <f t="shared" si="54"/>
        <v>941.28000000000009</v>
      </c>
      <c r="F1756" s="5">
        <f t="shared" si="55"/>
        <v>2013</v>
      </c>
      <c r="G1756" s="5"/>
      <c r="H1756" s="5"/>
    </row>
    <row r="1757" spans="1:8" x14ac:dyDescent="0.25">
      <c r="A1757" s="1">
        <v>41351</v>
      </c>
      <c r="B1757" t="s">
        <v>221</v>
      </c>
      <c r="C1757">
        <v>9</v>
      </c>
      <c r="D1757" s="3">
        <f>VLOOKUP(F1757,$H$5:$I$14,2,0)</f>
        <v>2.2200000000000002</v>
      </c>
      <c r="E1757" s="3">
        <f t="shared" si="54"/>
        <v>19.98</v>
      </c>
      <c r="F1757" s="5">
        <f t="shared" si="55"/>
        <v>2013</v>
      </c>
      <c r="G1757" s="5"/>
      <c r="H1757" s="5"/>
    </row>
    <row r="1758" spans="1:8" x14ac:dyDescent="0.25">
      <c r="A1758" s="1">
        <v>41352</v>
      </c>
      <c r="B1758" t="s">
        <v>28</v>
      </c>
      <c r="C1758">
        <v>135</v>
      </c>
      <c r="D1758" s="3">
        <f>VLOOKUP(F1758,$H$5:$I$14,2,0)</f>
        <v>2.2200000000000002</v>
      </c>
      <c r="E1758" s="3">
        <f t="shared" si="54"/>
        <v>299.70000000000005</v>
      </c>
      <c r="F1758" s="5">
        <f t="shared" si="55"/>
        <v>2013</v>
      </c>
      <c r="G1758" s="5"/>
      <c r="H1758" s="5"/>
    </row>
    <row r="1759" spans="1:8" x14ac:dyDescent="0.25">
      <c r="A1759" s="1">
        <v>41356</v>
      </c>
      <c r="B1759" t="s">
        <v>14</v>
      </c>
      <c r="C1759">
        <v>202</v>
      </c>
      <c r="D1759" s="3">
        <f>VLOOKUP(F1759,$H$5:$I$14,2,0)</f>
        <v>2.2200000000000002</v>
      </c>
      <c r="E1759" s="3">
        <f t="shared" si="54"/>
        <v>448.44000000000005</v>
      </c>
      <c r="F1759" s="5">
        <f t="shared" si="55"/>
        <v>2013</v>
      </c>
      <c r="G1759" s="5"/>
      <c r="H1759" s="5"/>
    </row>
    <row r="1760" spans="1:8" x14ac:dyDescent="0.25">
      <c r="A1760" s="1">
        <v>41357</v>
      </c>
      <c r="B1760" t="s">
        <v>45</v>
      </c>
      <c r="C1760">
        <v>459</v>
      </c>
      <c r="D1760" s="3">
        <f>VLOOKUP(F1760,$H$5:$I$14,2,0)</f>
        <v>2.2200000000000002</v>
      </c>
      <c r="E1760" s="3">
        <f t="shared" si="54"/>
        <v>1018.9800000000001</v>
      </c>
      <c r="F1760" s="5">
        <f t="shared" si="55"/>
        <v>2013</v>
      </c>
      <c r="G1760" s="5"/>
      <c r="H1760" s="5"/>
    </row>
    <row r="1761" spans="1:8" x14ac:dyDescent="0.25">
      <c r="A1761" s="1">
        <v>41361</v>
      </c>
      <c r="B1761" t="s">
        <v>58</v>
      </c>
      <c r="C1761">
        <v>107</v>
      </c>
      <c r="D1761" s="3">
        <f>VLOOKUP(F1761,$H$5:$I$14,2,0)</f>
        <v>2.2200000000000002</v>
      </c>
      <c r="E1761" s="3">
        <f t="shared" si="54"/>
        <v>237.54000000000002</v>
      </c>
      <c r="F1761" s="5">
        <f t="shared" si="55"/>
        <v>2013</v>
      </c>
      <c r="G1761" s="5"/>
      <c r="H1761" s="5"/>
    </row>
    <row r="1762" spans="1:8" x14ac:dyDescent="0.25">
      <c r="A1762" s="1">
        <v>41362</v>
      </c>
      <c r="B1762" t="s">
        <v>35</v>
      </c>
      <c r="C1762">
        <v>37</v>
      </c>
      <c r="D1762" s="3">
        <f>VLOOKUP(F1762,$H$5:$I$14,2,0)</f>
        <v>2.2200000000000002</v>
      </c>
      <c r="E1762" s="3">
        <f t="shared" si="54"/>
        <v>82.14</v>
      </c>
      <c r="F1762" s="5">
        <f t="shared" si="55"/>
        <v>2013</v>
      </c>
      <c r="G1762" s="5"/>
      <c r="H1762" s="5"/>
    </row>
    <row r="1763" spans="1:8" x14ac:dyDescent="0.25">
      <c r="A1763" s="1">
        <v>41363</v>
      </c>
      <c r="B1763" t="s">
        <v>61</v>
      </c>
      <c r="C1763">
        <v>43</v>
      </c>
      <c r="D1763" s="3">
        <f>VLOOKUP(F1763,$H$5:$I$14,2,0)</f>
        <v>2.2200000000000002</v>
      </c>
      <c r="E1763" s="3">
        <f t="shared" si="54"/>
        <v>95.460000000000008</v>
      </c>
      <c r="F1763" s="5">
        <f t="shared" si="55"/>
        <v>2013</v>
      </c>
      <c r="G1763" s="5"/>
      <c r="H1763" s="5"/>
    </row>
    <row r="1764" spans="1:8" x14ac:dyDescent="0.25">
      <c r="A1764" s="1">
        <v>41365</v>
      </c>
      <c r="B1764" t="s">
        <v>9</v>
      </c>
      <c r="C1764">
        <v>352</v>
      </c>
      <c r="D1764" s="3">
        <f>VLOOKUP(F1764,$H$5:$I$14,2,0)</f>
        <v>2.2200000000000002</v>
      </c>
      <c r="E1764" s="3">
        <f t="shared" si="54"/>
        <v>781.44</v>
      </c>
      <c r="F1764" s="5">
        <f t="shared" si="55"/>
        <v>2013</v>
      </c>
      <c r="G1764" s="5"/>
      <c r="H1764" s="5"/>
    </row>
    <row r="1765" spans="1:8" x14ac:dyDescent="0.25">
      <c r="A1765" s="1">
        <v>41368</v>
      </c>
      <c r="B1765" t="s">
        <v>18</v>
      </c>
      <c r="C1765">
        <v>94</v>
      </c>
      <c r="D1765" s="3">
        <f>VLOOKUP(F1765,$H$5:$I$14,2,0)</f>
        <v>2.2200000000000002</v>
      </c>
      <c r="E1765" s="3">
        <f t="shared" si="54"/>
        <v>208.68</v>
      </c>
      <c r="F1765" s="5">
        <f t="shared" si="55"/>
        <v>2013</v>
      </c>
      <c r="G1765" s="5"/>
      <c r="H1765" s="5"/>
    </row>
    <row r="1766" spans="1:8" x14ac:dyDescent="0.25">
      <c r="A1766" s="1">
        <v>41368</v>
      </c>
      <c r="B1766" t="s">
        <v>66</v>
      </c>
      <c r="C1766">
        <v>112</v>
      </c>
      <c r="D1766" s="3">
        <f>VLOOKUP(F1766,$H$5:$I$14,2,0)</f>
        <v>2.2200000000000002</v>
      </c>
      <c r="E1766" s="3">
        <f t="shared" si="54"/>
        <v>248.64000000000001</v>
      </c>
      <c r="F1766" s="5">
        <f t="shared" si="55"/>
        <v>2013</v>
      </c>
      <c r="G1766" s="5"/>
      <c r="H1766" s="5"/>
    </row>
    <row r="1767" spans="1:8" x14ac:dyDescent="0.25">
      <c r="A1767" s="1">
        <v>41369</v>
      </c>
      <c r="B1767" t="s">
        <v>61</v>
      </c>
      <c r="C1767">
        <v>136</v>
      </c>
      <c r="D1767" s="3">
        <f>VLOOKUP(F1767,$H$5:$I$14,2,0)</f>
        <v>2.2200000000000002</v>
      </c>
      <c r="E1767" s="3">
        <f t="shared" si="54"/>
        <v>301.92</v>
      </c>
      <c r="F1767" s="5">
        <f t="shared" si="55"/>
        <v>2013</v>
      </c>
      <c r="G1767" s="5"/>
      <c r="H1767" s="5"/>
    </row>
    <row r="1768" spans="1:8" x14ac:dyDescent="0.25">
      <c r="A1768" s="1">
        <v>41370</v>
      </c>
      <c r="B1768" t="s">
        <v>78</v>
      </c>
      <c r="C1768">
        <v>56</v>
      </c>
      <c r="D1768" s="3">
        <f>VLOOKUP(F1768,$H$5:$I$14,2,0)</f>
        <v>2.2200000000000002</v>
      </c>
      <c r="E1768" s="3">
        <f t="shared" si="54"/>
        <v>124.32000000000001</v>
      </c>
      <c r="F1768" s="5">
        <f t="shared" si="55"/>
        <v>2013</v>
      </c>
      <c r="G1768" s="5"/>
      <c r="H1768" s="5"/>
    </row>
    <row r="1769" spans="1:8" x14ac:dyDescent="0.25">
      <c r="A1769" s="1">
        <v>41372</v>
      </c>
      <c r="B1769" t="s">
        <v>14</v>
      </c>
      <c r="C1769">
        <v>286</v>
      </c>
      <c r="D1769" s="3">
        <f>VLOOKUP(F1769,$H$5:$I$14,2,0)</f>
        <v>2.2200000000000002</v>
      </c>
      <c r="E1769" s="3">
        <f t="shared" si="54"/>
        <v>634.92000000000007</v>
      </c>
      <c r="F1769" s="5">
        <f t="shared" si="55"/>
        <v>2013</v>
      </c>
      <c r="G1769" s="5"/>
      <c r="H1769" s="5"/>
    </row>
    <row r="1770" spans="1:8" x14ac:dyDescent="0.25">
      <c r="A1770" s="1">
        <v>41373</v>
      </c>
      <c r="B1770" t="s">
        <v>7</v>
      </c>
      <c r="C1770">
        <v>296</v>
      </c>
      <c r="D1770" s="3">
        <f>VLOOKUP(F1770,$H$5:$I$14,2,0)</f>
        <v>2.2200000000000002</v>
      </c>
      <c r="E1770" s="3">
        <f t="shared" si="54"/>
        <v>657.12</v>
      </c>
      <c r="F1770" s="5">
        <f t="shared" si="55"/>
        <v>2013</v>
      </c>
      <c r="G1770" s="5"/>
      <c r="H1770" s="5"/>
    </row>
    <row r="1771" spans="1:8" x14ac:dyDescent="0.25">
      <c r="A1771" s="1">
        <v>41373</v>
      </c>
      <c r="B1771" t="s">
        <v>25</v>
      </c>
      <c r="C1771">
        <v>81</v>
      </c>
      <c r="D1771" s="3">
        <f>VLOOKUP(F1771,$H$5:$I$14,2,0)</f>
        <v>2.2200000000000002</v>
      </c>
      <c r="E1771" s="3">
        <f t="shared" si="54"/>
        <v>179.82000000000002</v>
      </c>
      <c r="F1771" s="5">
        <f t="shared" si="55"/>
        <v>2013</v>
      </c>
      <c r="G1771" s="5"/>
      <c r="H1771" s="5"/>
    </row>
    <row r="1772" spans="1:8" x14ac:dyDescent="0.25">
      <c r="A1772" s="1">
        <v>41374</v>
      </c>
      <c r="B1772" t="s">
        <v>14</v>
      </c>
      <c r="C1772">
        <v>231</v>
      </c>
      <c r="D1772" s="3">
        <f>VLOOKUP(F1772,$H$5:$I$14,2,0)</f>
        <v>2.2200000000000002</v>
      </c>
      <c r="E1772" s="3">
        <f t="shared" si="54"/>
        <v>512.82000000000005</v>
      </c>
      <c r="F1772" s="5">
        <f t="shared" si="55"/>
        <v>2013</v>
      </c>
      <c r="G1772" s="5"/>
      <c r="H1772" s="5"/>
    </row>
    <row r="1773" spans="1:8" x14ac:dyDescent="0.25">
      <c r="A1773" s="1">
        <v>41375</v>
      </c>
      <c r="B1773" t="s">
        <v>17</v>
      </c>
      <c r="C1773">
        <v>149</v>
      </c>
      <c r="D1773" s="3">
        <f>VLOOKUP(F1773,$H$5:$I$14,2,0)</f>
        <v>2.2200000000000002</v>
      </c>
      <c r="E1773" s="3">
        <f t="shared" si="54"/>
        <v>330.78000000000003</v>
      </c>
      <c r="F1773" s="5">
        <f t="shared" si="55"/>
        <v>2013</v>
      </c>
      <c r="G1773" s="5"/>
      <c r="H1773" s="5"/>
    </row>
    <row r="1774" spans="1:8" x14ac:dyDescent="0.25">
      <c r="A1774" s="1">
        <v>41375</v>
      </c>
      <c r="B1774" t="s">
        <v>132</v>
      </c>
      <c r="C1774">
        <v>3</v>
      </c>
      <c r="D1774" s="3">
        <f>VLOOKUP(F1774,$H$5:$I$14,2,0)</f>
        <v>2.2200000000000002</v>
      </c>
      <c r="E1774" s="3">
        <f t="shared" si="54"/>
        <v>6.66</v>
      </c>
      <c r="F1774" s="5">
        <f t="shared" si="55"/>
        <v>2013</v>
      </c>
      <c r="G1774" s="5"/>
      <c r="H1774" s="5"/>
    </row>
    <row r="1775" spans="1:8" x14ac:dyDescent="0.25">
      <c r="A1775" s="1">
        <v>41376</v>
      </c>
      <c r="B1775" t="s">
        <v>14</v>
      </c>
      <c r="C1775">
        <v>311</v>
      </c>
      <c r="D1775" s="3">
        <f>VLOOKUP(F1775,$H$5:$I$14,2,0)</f>
        <v>2.2200000000000002</v>
      </c>
      <c r="E1775" s="3">
        <f t="shared" si="54"/>
        <v>690.42000000000007</v>
      </c>
      <c r="F1775" s="5">
        <f t="shared" si="55"/>
        <v>2013</v>
      </c>
      <c r="G1775" s="5"/>
      <c r="H1775" s="5"/>
    </row>
    <row r="1776" spans="1:8" x14ac:dyDescent="0.25">
      <c r="A1776" s="1">
        <v>41379</v>
      </c>
      <c r="B1776" t="s">
        <v>66</v>
      </c>
      <c r="C1776">
        <v>121</v>
      </c>
      <c r="D1776" s="3">
        <f>VLOOKUP(F1776,$H$5:$I$14,2,0)</f>
        <v>2.2200000000000002</v>
      </c>
      <c r="E1776" s="3">
        <f t="shared" si="54"/>
        <v>268.62</v>
      </c>
      <c r="F1776" s="5">
        <f t="shared" si="55"/>
        <v>2013</v>
      </c>
      <c r="G1776" s="5"/>
      <c r="H1776" s="5"/>
    </row>
    <row r="1777" spans="1:8" x14ac:dyDescent="0.25">
      <c r="A1777" s="1">
        <v>41380</v>
      </c>
      <c r="B1777" t="s">
        <v>153</v>
      </c>
      <c r="C1777">
        <v>15</v>
      </c>
      <c r="D1777" s="3">
        <f>VLOOKUP(F1777,$H$5:$I$14,2,0)</f>
        <v>2.2200000000000002</v>
      </c>
      <c r="E1777" s="3">
        <f t="shared" si="54"/>
        <v>33.300000000000004</v>
      </c>
      <c r="F1777" s="5">
        <f t="shared" si="55"/>
        <v>2013</v>
      </c>
      <c r="G1777" s="5"/>
      <c r="H1777" s="5"/>
    </row>
    <row r="1778" spans="1:8" x14ac:dyDescent="0.25">
      <c r="A1778" s="1">
        <v>41381</v>
      </c>
      <c r="B1778" t="s">
        <v>136</v>
      </c>
      <c r="C1778">
        <v>14</v>
      </c>
      <c r="D1778" s="3">
        <f>VLOOKUP(F1778,$H$5:$I$14,2,0)</f>
        <v>2.2200000000000002</v>
      </c>
      <c r="E1778" s="3">
        <f t="shared" si="54"/>
        <v>31.080000000000002</v>
      </c>
      <c r="F1778" s="5">
        <f t="shared" si="55"/>
        <v>2013</v>
      </c>
      <c r="G1778" s="5"/>
      <c r="H1778" s="5"/>
    </row>
    <row r="1779" spans="1:8" x14ac:dyDescent="0.25">
      <c r="A1779" s="1">
        <v>41381</v>
      </c>
      <c r="B1779" t="s">
        <v>7</v>
      </c>
      <c r="C1779">
        <v>240</v>
      </c>
      <c r="D1779" s="3">
        <f>VLOOKUP(F1779,$H$5:$I$14,2,0)</f>
        <v>2.2200000000000002</v>
      </c>
      <c r="E1779" s="3">
        <f t="shared" si="54"/>
        <v>532.80000000000007</v>
      </c>
      <c r="F1779" s="5">
        <f t="shared" si="55"/>
        <v>2013</v>
      </c>
      <c r="G1779" s="5"/>
      <c r="H1779" s="5"/>
    </row>
    <row r="1780" spans="1:8" x14ac:dyDescent="0.25">
      <c r="A1780" s="1">
        <v>41383</v>
      </c>
      <c r="B1780" t="s">
        <v>56</v>
      </c>
      <c r="C1780">
        <v>12</v>
      </c>
      <c r="D1780" s="3">
        <f>VLOOKUP(F1780,$H$5:$I$14,2,0)</f>
        <v>2.2200000000000002</v>
      </c>
      <c r="E1780" s="3">
        <f t="shared" si="54"/>
        <v>26.64</v>
      </c>
      <c r="F1780" s="5">
        <f t="shared" si="55"/>
        <v>2013</v>
      </c>
      <c r="G1780" s="5"/>
      <c r="H1780" s="5"/>
    </row>
    <row r="1781" spans="1:8" x14ac:dyDescent="0.25">
      <c r="A1781" s="1">
        <v>41385</v>
      </c>
      <c r="B1781" t="s">
        <v>199</v>
      </c>
      <c r="C1781">
        <v>1</v>
      </c>
      <c r="D1781" s="3">
        <f>VLOOKUP(F1781,$H$5:$I$14,2,0)</f>
        <v>2.2200000000000002</v>
      </c>
      <c r="E1781" s="3">
        <f t="shared" si="54"/>
        <v>2.2200000000000002</v>
      </c>
      <c r="F1781" s="5">
        <f t="shared" si="55"/>
        <v>2013</v>
      </c>
      <c r="G1781" s="5"/>
      <c r="H1781" s="5"/>
    </row>
    <row r="1782" spans="1:8" x14ac:dyDescent="0.25">
      <c r="A1782" s="1">
        <v>41388</v>
      </c>
      <c r="B1782" t="s">
        <v>232</v>
      </c>
      <c r="C1782">
        <v>12</v>
      </c>
      <c r="D1782" s="3">
        <f>VLOOKUP(F1782,$H$5:$I$14,2,0)</f>
        <v>2.2200000000000002</v>
      </c>
      <c r="E1782" s="3">
        <f t="shared" si="54"/>
        <v>26.64</v>
      </c>
      <c r="F1782" s="5">
        <f t="shared" si="55"/>
        <v>2013</v>
      </c>
      <c r="G1782" s="5"/>
      <c r="H1782" s="5"/>
    </row>
    <row r="1783" spans="1:8" x14ac:dyDescent="0.25">
      <c r="A1783" s="1">
        <v>41391</v>
      </c>
      <c r="B1783" t="s">
        <v>18</v>
      </c>
      <c r="C1783">
        <v>190</v>
      </c>
      <c r="D1783" s="3">
        <f>VLOOKUP(F1783,$H$5:$I$14,2,0)</f>
        <v>2.2200000000000002</v>
      </c>
      <c r="E1783" s="3">
        <f t="shared" si="54"/>
        <v>421.8</v>
      </c>
      <c r="F1783" s="5">
        <f t="shared" si="55"/>
        <v>2013</v>
      </c>
      <c r="G1783" s="5"/>
      <c r="H1783" s="5"/>
    </row>
    <row r="1784" spans="1:8" x14ac:dyDescent="0.25">
      <c r="A1784" s="1">
        <v>41392</v>
      </c>
      <c r="B1784" t="s">
        <v>63</v>
      </c>
      <c r="C1784">
        <v>179</v>
      </c>
      <c r="D1784" s="3">
        <f>VLOOKUP(F1784,$H$5:$I$14,2,0)</f>
        <v>2.2200000000000002</v>
      </c>
      <c r="E1784" s="3">
        <f t="shared" si="54"/>
        <v>397.38000000000005</v>
      </c>
      <c r="F1784" s="5">
        <f t="shared" si="55"/>
        <v>2013</v>
      </c>
      <c r="G1784" s="5"/>
      <c r="H1784" s="5"/>
    </row>
    <row r="1785" spans="1:8" x14ac:dyDescent="0.25">
      <c r="A1785" s="1">
        <v>41394</v>
      </c>
      <c r="B1785" t="s">
        <v>22</v>
      </c>
      <c r="C1785">
        <v>106</v>
      </c>
      <c r="D1785" s="3">
        <f>VLOOKUP(F1785,$H$5:$I$14,2,0)</f>
        <v>2.2200000000000002</v>
      </c>
      <c r="E1785" s="3">
        <f t="shared" si="54"/>
        <v>235.32000000000002</v>
      </c>
      <c r="F1785" s="5">
        <f t="shared" si="55"/>
        <v>2013</v>
      </c>
      <c r="G1785" s="5"/>
      <c r="H1785" s="5"/>
    </row>
    <row r="1786" spans="1:8" x14ac:dyDescent="0.25">
      <c r="A1786" s="1">
        <v>41396</v>
      </c>
      <c r="B1786" t="s">
        <v>7</v>
      </c>
      <c r="C1786">
        <v>267</v>
      </c>
      <c r="D1786" s="3">
        <f>VLOOKUP(F1786,$H$5:$I$14,2,0)</f>
        <v>2.2200000000000002</v>
      </c>
      <c r="E1786" s="3">
        <f t="shared" si="54"/>
        <v>592.74</v>
      </c>
      <c r="F1786" s="5">
        <f t="shared" si="55"/>
        <v>2013</v>
      </c>
      <c r="G1786" s="5"/>
      <c r="H1786" s="5"/>
    </row>
    <row r="1787" spans="1:8" x14ac:dyDescent="0.25">
      <c r="A1787" s="1">
        <v>41396</v>
      </c>
      <c r="B1787" t="s">
        <v>123</v>
      </c>
      <c r="C1787">
        <v>66</v>
      </c>
      <c r="D1787" s="3">
        <f>VLOOKUP(F1787,$H$5:$I$14,2,0)</f>
        <v>2.2200000000000002</v>
      </c>
      <c r="E1787" s="3">
        <f t="shared" si="54"/>
        <v>146.52000000000001</v>
      </c>
      <c r="F1787" s="5">
        <f t="shared" si="55"/>
        <v>2013</v>
      </c>
      <c r="G1787" s="5"/>
      <c r="H1787" s="5"/>
    </row>
    <row r="1788" spans="1:8" x14ac:dyDescent="0.25">
      <c r="A1788" s="1">
        <v>41398</v>
      </c>
      <c r="B1788" t="s">
        <v>14</v>
      </c>
      <c r="C1788">
        <v>471</v>
      </c>
      <c r="D1788" s="3">
        <f>VLOOKUP(F1788,$H$5:$I$14,2,0)</f>
        <v>2.2200000000000002</v>
      </c>
      <c r="E1788" s="3">
        <f t="shared" si="54"/>
        <v>1045.6200000000001</v>
      </c>
      <c r="F1788" s="5">
        <f t="shared" si="55"/>
        <v>2013</v>
      </c>
      <c r="G1788" s="5"/>
      <c r="H1788" s="5"/>
    </row>
    <row r="1789" spans="1:8" x14ac:dyDescent="0.25">
      <c r="A1789" s="1">
        <v>41399</v>
      </c>
      <c r="B1789" t="s">
        <v>60</v>
      </c>
      <c r="C1789">
        <v>5</v>
      </c>
      <c r="D1789" s="3">
        <f>VLOOKUP(F1789,$H$5:$I$14,2,0)</f>
        <v>2.2200000000000002</v>
      </c>
      <c r="E1789" s="3">
        <f t="shared" si="54"/>
        <v>11.100000000000001</v>
      </c>
      <c r="F1789" s="5">
        <f t="shared" si="55"/>
        <v>2013</v>
      </c>
      <c r="G1789" s="5"/>
      <c r="H1789" s="5"/>
    </row>
    <row r="1790" spans="1:8" x14ac:dyDescent="0.25">
      <c r="A1790" s="1">
        <v>41401</v>
      </c>
      <c r="B1790" t="s">
        <v>221</v>
      </c>
      <c r="C1790">
        <v>11</v>
      </c>
      <c r="D1790" s="3">
        <f>VLOOKUP(F1790,$H$5:$I$14,2,0)</f>
        <v>2.2200000000000002</v>
      </c>
      <c r="E1790" s="3">
        <f t="shared" si="54"/>
        <v>24.42</v>
      </c>
      <c r="F1790" s="5">
        <f t="shared" si="55"/>
        <v>2013</v>
      </c>
      <c r="G1790" s="5"/>
      <c r="H1790" s="5"/>
    </row>
    <row r="1791" spans="1:8" x14ac:dyDescent="0.25">
      <c r="A1791" s="1">
        <v>41403</v>
      </c>
      <c r="B1791" t="s">
        <v>71</v>
      </c>
      <c r="C1791">
        <v>103</v>
      </c>
      <c r="D1791" s="3">
        <f>VLOOKUP(F1791,$H$5:$I$14,2,0)</f>
        <v>2.2200000000000002</v>
      </c>
      <c r="E1791" s="3">
        <f t="shared" si="54"/>
        <v>228.66000000000003</v>
      </c>
      <c r="F1791" s="5">
        <f t="shared" si="55"/>
        <v>2013</v>
      </c>
      <c r="G1791" s="5"/>
      <c r="H1791" s="5"/>
    </row>
    <row r="1792" spans="1:8" x14ac:dyDescent="0.25">
      <c r="A1792" s="1">
        <v>41403</v>
      </c>
      <c r="B1792" t="s">
        <v>19</v>
      </c>
      <c r="C1792">
        <v>92</v>
      </c>
      <c r="D1792" s="3">
        <f>VLOOKUP(F1792,$H$5:$I$14,2,0)</f>
        <v>2.2200000000000002</v>
      </c>
      <c r="E1792" s="3">
        <f t="shared" si="54"/>
        <v>204.24</v>
      </c>
      <c r="F1792" s="5">
        <f t="shared" si="55"/>
        <v>2013</v>
      </c>
      <c r="G1792" s="5"/>
      <c r="H1792" s="5"/>
    </row>
    <row r="1793" spans="1:8" x14ac:dyDescent="0.25">
      <c r="A1793" s="1">
        <v>41405</v>
      </c>
      <c r="B1793" t="s">
        <v>10</v>
      </c>
      <c r="C1793">
        <v>115</v>
      </c>
      <c r="D1793" s="3">
        <f>VLOOKUP(F1793,$H$5:$I$14,2,0)</f>
        <v>2.2200000000000002</v>
      </c>
      <c r="E1793" s="3">
        <f t="shared" si="54"/>
        <v>255.3</v>
      </c>
      <c r="F1793" s="5">
        <f t="shared" si="55"/>
        <v>2013</v>
      </c>
      <c r="G1793" s="5"/>
      <c r="H1793" s="5"/>
    </row>
    <row r="1794" spans="1:8" x14ac:dyDescent="0.25">
      <c r="A1794" s="1">
        <v>41406</v>
      </c>
      <c r="B1794" t="s">
        <v>52</v>
      </c>
      <c r="C1794">
        <v>62</v>
      </c>
      <c r="D1794" s="3">
        <f>VLOOKUP(F1794,$H$5:$I$14,2,0)</f>
        <v>2.2200000000000002</v>
      </c>
      <c r="E1794" s="3">
        <f t="shared" ref="E1794:E1857" si="56">C1794*D1794</f>
        <v>137.64000000000001</v>
      </c>
      <c r="F1794" s="5">
        <f t="shared" si="55"/>
        <v>2013</v>
      </c>
      <c r="G1794" s="5"/>
      <c r="H1794" s="5"/>
    </row>
    <row r="1795" spans="1:8" x14ac:dyDescent="0.25">
      <c r="A1795" s="1">
        <v>41406</v>
      </c>
      <c r="B1795" t="s">
        <v>5</v>
      </c>
      <c r="C1795">
        <v>420</v>
      </c>
      <c r="D1795" s="3">
        <f>VLOOKUP(F1795,$H$5:$I$14,2,0)</f>
        <v>2.2200000000000002</v>
      </c>
      <c r="E1795" s="3">
        <f t="shared" si="56"/>
        <v>932.40000000000009</v>
      </c>
      <c r="F1795" s="5">
        <f t="shared" ref="F1795:F1858" si="57">YEAR(A1795)</f>
        <v>2013</v>
      </c>
      <c r="G1795" s="5"/>
      <c r="H1795" s="5"/>
    </row>
    <row r="1796" spans="1:8" x14ac:dyDescent="0.25">
      <c r="A1796" s="1">
        <v>41406</v>
      </c>
      <c r="B1796" t="s">
        <v>30</v>
      </c>
      <c r="C1796">
        <v>81</v>
      </c>
      <c r="D1796" s="3">
        <f>VLOOKUP(F1796,$H$5:$I$14,2,0)</f>
        <v>2.2200000000000002</v>
      </c>
      <c r="E1796" s="3">
        <f t="shared" si="56"/>
        <v>179.82000000000002</v>
      </c>
      <c r="F1796" s="5">
        <f t="shared" si="57"/>
        <v>2013</v>
      </c>
      <c r="G1796" s="5"/>
      <c r="H1796" s="5"/>
    </row>
    <row r="1797" spans="1:8" x14ac:dyDescent="0.25">
      <c r="A1797" s="1">
        <v>41407</v>
      </c>
      <c r="B1797" t="s">
        <v>9</v>
      </c>
      <c r="C1797">
        <v>412</v>
      </c>
      <c r="D1797" s="3">
        <f>VLOOKUP(F1797,$H$5:$I$14,2,0)</f>
        <v>2.2200000000000002</v>
      </c>
      <c r="E1797" s="3">
        <f t="shared" si="56"/>
        <v>914.6400000000001</v>
      </c>
      <c r="F1797" s="5">
        <f t="shared" si="57"/>
        <v>2013</v>
      </c>
      <c r="G1797" s="5"/>
      <c r="H1797" s="5"/>
    </row>
    <row r="1798" spans="1:8" x14ac:dyDescent="0.25">
      <c r="A1798" s="1">
        <v>41409</v>
      </c>
      <c r="B1798" t="s">
        <v>45</v>
      </c>
      <c r="C1798">
        <v>377</v>
      </c>
      <c r="D1798" s="3">
        <f>VLOOKUP(F1798,$H$5:$I$14,2,0)</f>
        <v>2.2200000000000002</v>
      </c>
      <c r="E1798" s="3">
        <f t="shared" si="56"/>
        <v>836.94</v>
      </c>
      <c r="F1798" s="5">
        <f t="shared" si="57"/>
        <v>2013</v>
      </c>
      <c r="G1798" s="5"/>
      <c r="H1798" s="5"/>
    </row>
    <row r="1799" spans="1:8" x14ac:dyDescent="0.25">
      <c r="A1799" s="1">
        <v>41414</v>
      </c>
      <c r="B1799" t="s">
        <v>45</v>
      </c>
      <c r="C1799">
        <v>461</v>
      </c>
      <c r="D1799" s="3">
        <f>VLOOKUP(F1799,$H$5:$I$14,2,0)</f>
        <v>2.2200000000000002</v>
      </c>
      <c r="E1799" s="3">
        <f t="shared" si="56"/>
        <v>1023.4200000000001</v>
      </c>
      <c r="F1799" s="5">
        <f t="shared" si="57"/>
        <v>2013</v>
      </c>
      <c r="G1799" s="5"/>
      <c r="H1799" s="5"/>
    </row>
    <row r="1800" spans="1:8" x14ac:dyDescent="0.25">
      <c r="A1800" s="1">
        <v>41414</v>
      </c>
      <c r="B1800" t="s">
        <v>71</v>
      </c>
      <c r="C1800">
        <v>138</v>
      </c>
      <c r="D1800" s="3">
        <f>VLOOKUP(F1800,$H$5:$I$14,2,0)</f>
        <v>2.2200000000000002</v>
      </c>
      <c r="E1800" s="3">
        <f t="shared" si="56"/>
        <v>306.36</v>
      </c>
      <c r="F1800" s="5">
        <f t="shared" si="57"/>
        <v>2013</v>
      </c>
      <c r="G1800" s="5"/>
      <c r="H1800" s="5"/>
    </row>
    <row r="1801" spans="1:8" x14ac:dyDescent="0.25">
      <c r="A1801" s="1">
        <v>41418</v>
      </c>
      <c r="B1801" t="s">
        <v>47</v>
      </c>
      <c r="C1801">
        <v>17</v>
      </c>
      <c r="D1801" s="3">
        <f>VLOOKUP(F1801,$H$5:$I$14,2,0)</f>
        <v>2.2200000000000002</v>
      </c>
      <c r="E1801" s="3">
        <f t="shared" si="56"/>
        <v>37.74</v>
      </c>
      <c r="F1801" s="5">
        <f t="shared" si="57"/>
        <v>2013</v>
      </c>
      <c r="G1801" s="5"/>
      <c r="H1801" s="5"/>
    </row>
    <row r="1802" spans="1:8" x14ac:dyDescent="0.25">
      <c r="A1802" s="1">
        <v>41422</v>
      </c>
      <c r="B1802" t="s">
        <v>197</v>
      </c>
      <c r="C1802">
        <v>8</v>
      </c>
      <c r="D1802" s="3">
        <f>VLOOKUP(F1802,$H$5:$I$14,2,0)</f>
        <v>2.2200000000000002</v>
      </c>
      <c r="E1802" s="3">
        <f t="shared" si="56"/>
        <v>17.760000000000002</v>
      </c>
      <c r="F1802" s="5">
        <f t="shared" si="57"/>
        <v>2013</v>
      </c>
      <c r="G1802" s="5"/>
      <c r="H1802" s="5"/>
    </row>
    <row r="1803" spans="1:8" x14ac:dyDescent="0.25">
      <c r="A1803" s="1">
        <v>41424</v>
      </c>
      <c r="B1803" t="s">
        <v>9</v>
      </c>
      <c r="C1803">
        <v>448</v>
      </c>
      <c r="D1803" s="3">
        <f>VLOOKUP(F1803,$H$5:$I$14,2,0)</f>
        <v>2.2200000000000002</v>
      </c>
      <c r="E1803" s="3">
        <f t="shared" si="56"/>
        <v>994.56000000000006</v>
      </c>
      <c r="F1803" s="5">
        <f t="shared" si="57"/>
        <v>2013</v>
      </c>
      <c r="G1803" s="5"/>
      <c r="H1803" s="5"/>
    </row>
    <row r="1804" spans="1:8" x14ac:dyDescent="0.25">
      <c r="A1804" s="1">
        <v>41426</v>
      </c>
      <c r="B1804" t="s">
        <v>9</v>
      </c>
      <c r="C1804">
        <v>240</v>
      </c>
      <c r="D1804" s="3">
        <f>VLOOKUP(F1804,$H$5:$I$14,2,0)</f>
        <v>2.2200000000000002</v>
      </c>
      <c r="E1804" s="3">
        <f t="shared" si="56"/>
        <v>532.80000000000007</v>
      </c>
      <c r="F1804" s="5">
        <f t="shared" si="57"/>
        <v>2013</v>
      </c>
      <c r="G1804" s="5"/>
      <c r="H1804" s="5"/>
    </row>
    <row r="1805" spans="1:8" x14ac:dyDescent="0.25">
      <c r="A1805" s="1">
        <v>41427</v>
      </c>
      <c r="B1805" t="s">
        <v>22</v>
      </c>
      <c r="C1805">
        <v>388</v>
      </c>
      <c r="D1805" s="3">
        <f>VLOOKUP(F1805,$H$5:$I$14,2,0)</f>
        <v>2.2200000000000002</v>
      </c>
      <c r="E1805" s="3">
        <f t="shared" si="56"/>
        <v>861.36000000000013</v>
      </c>
      <c r="F1805" s="5">
        <f t="shared" si="57"/>
        <v>2013</v>
      </c>
      <c r="G1805" s="5"/>
      <c r="H1805" s="5"/>
    </row>
    <row r="1806" spans="1:8" x14ac:dyDescent="0.25">
      <c r="A1806" s="1">
        <v>41429</v>
      </c>
      <c r="B1806" t="s">
        <v>7</v>
      </c>
      <c r="C1806">
        <v>455</v>
      </c>
      <c r="D1806" s="3">
        <f>VLOOKUP(F1806,$H$5:$I$14,2,0)</f>
        <v>2.2200000000000002</v>
      </c>
      <c r="E1806" s="3">
        <f t="shared" si="56"/>
        <v>1010.1000000000001</v>
      </c>
      <c r="F1806" s="5">
        <f t="shared" si="57"/>
        <v>2013</v>
      </c>
      <c r="G1806" s="5"/>
      <c r="H1806" s="5"/>
    </row>
    <row r="1807" spans="1:8" x14ac:dyDescent="0.25">
      <c r="A1807" s="1">
        <v>41429</v>
      </c>
      <c r="B1807" t="s">
        <v>17</v>
      </c>
      <c r="C1807">
        <v>269</v>
      </c>
      <c r="D1807" s="3">
        <f>VLOOKUP(F1807,$H$5:$I$14,2,0)</f>
        <v>2.2200000000000002</v>
      </c>
      <c r="E1807" s="3">
        <f t="shared" si="56"/>
        <v>597.18000000000006</v>
      </c>
      <c r="F1807" s="5">
        <f t="shared" si="57"/>
        <v>2013</v>
      </c>
      <c r="G1807" s="5"/>
      <c r="H1807" s="5"/>
    </row>
    <row r="1808" spans="1:8" x14ac:dyDescent="0.25">
      <c r="A1808" s="1">
        <v>41432</v>
      </c>
      <c r="B1808" t="s">
        <v>6</v>
      </c>
      <c r="C1808">
        <v>81</v>
      </c>
      <c r="D1808" s="3">
        <f>VLOOKUP(F1808,$H$5:$I$14,2,0)</f>
        <v>2.2200000000000002</v>
      </c>
      <c r="E1808" s="3">
        <f t="shared" si="56"/>
        <v>179.82000000000002</v>
      </c>
      <c r="F1808" s="5">
        <f t="shared" si="57"/>
        <v>2013</v>
      </c>
      <c r="G1808" s="5"/>
      <c r="H1808" s="5"/>
    </row>
    <row r="1809" spans="1:8" x14ac:dyDescent="0.25">
      <c r="A1809" s="1">
        <v>41432</v>
      </c>
      <c r="B1809" t="s">
        <v>10</v>
      </c>
      <c r="C1809">
        <v>99</v>
      </c>
      <c r="D1809" s="3">
        <f>VLOOKUP(F1809,$H$5:$I$14,2,0)</f>
        <v>2.2200000000000002</v>
      </c>
      <c r="E1809" s="3">
        <f t="shared" si="56"/>
        <v>219.78000000000003</v>
      </c>
      <c r="F1809" s="5">
        <f t="shared" si="57"/>
        <v>2013</v>
      </c>
      <c r="G1809" s="5"/>
      <c r="H1809" s="5"/>
    </row>
    <row r="1810" spans="1:8" x14ac:dyDescent="0.25">
      <c r="A1810" s="1">
        <v>41437</v>
      </c>
      <c r="B1810" t="s">
        <v>170</v>
      </c>
      <c r="C1810">
        <v>12</v>
      </c>
      <c r="D1810" s="3">
        <f>VLOOKUP(F1810,$H$5:$I$14,2,0)</f>
        <v>2.2200000000000002</v>
      </c>
      <c r="E1810" s="3">
        <f t="shared" si="56"/>
        <v>26.64</v>
      </c>
      <c r="F1810" s="5">
        <f t="shared" si="57"/>
        <v>2013</v>
      </c>
      <c r="G1810" s="5"/>
      <c r="H1810" s="5"/>
    </row>
    <row r="1811" spans="1:8" x14ac:dyDescent="0.25">
      <c r="A1811" s="1">
        <v>41439</v>
      </c>
      <c r="B1811" t="s">
        <v>233</v>
      </c>
      <c r="C1811">
        <v>4</v>
      </c>
      <c r="D1811" s="3">
        <f>VLOOKUP(F1811,$H$5:$I$14,2,0)</f>
        <v>2.2200000000000002</v>
      </c>
      <c r="E1811" s="3">
        <f t="shared" si="56"/>
        <v>8.8800000000000008</v>
      </c>
      <c r="F1811" s="5">
        <f t="shared" si="57"/>
        <v>2013</v>
      </c>
      <c r="G1811" s="5"/>
      <c r="H1811" s="5"/>
    </row>
    <row r="1812" spans="1:8" x14ac:dyDescent="0.25">
      <c r="A1812" s="1">
        <v>41440</v>
      </c>
      <c r="B1812" t="s">
        <v>30</v>
      </c>
      <c r="C1812">
        <v>132</v>
      </c>
      <c r="D1812" s="3">
        <f>VLOOKUP(F1812,$H$5:$I$14,2,0)</f>
        <v>2.2200000000000002</v>
      </c>
      <c r="E1812" s="3">
        <f t="shared" si="56"/>
        <v>293.04000000000002</v>
      </c>
      <c r="F1812" s="5">
        <f t="shared" si="57"/>
        <v>2013</v>
      </c>
      <c r="G1812" s="5"/>
      <c r="H1812" s="5"/>
    </row>
    <row r="1813" spans="1:8" x14ac:dyDescent="0.25">
      <c r="A1813" s="1">
        <v>41441</v>
      </c>
      <c r="B1813" t="s">
        <v>131</v>
      </c>
      <c r="C1813">
        <v>83</v>
      </c>
      <c r="D1813" s="3">
        <f>VLOOKUP(F1813,$H$5:$I$14,2,0)</f>
        <v>2.2200000000000002</v>
      </c>
      <c r="E1813" s="3">
        <f t="shared" si="56"/>
        <v>184.26000000000002</v>
      </c>
      <c r="F1813" s="5">
        <f t="shared" si="57"/>
        <v>2013</v>
      </c>
      <c r="G1813" s="5"/>
      <c r="H1813" s="5"/>
    </row>
    <row r="1814" spans="1:8" x14ac:dyDescent="0.25">
      <c r="A1814" s="1">
        <v>41446</v>
      </c>
      <c r="B1814" t="s">
        <v>205</v>
      </c>
      <c r="C1814">
        <v>7</v>
      </c>
      <c r="D1814" s="3">
        <f>VLOOKUP(F1814,$H$5:$I$14,2,0)</f>
        <v>2.2200000000000002</v>
      </c>
      <c r="E1814" s="3">
        <f t="shared" si="56"/>
        <v>15.540000000000001</v>
      </c>
      <c r="F1814" s="5">
        <f t="shared" si="57"/>
        <v>2013</v>
      </c>
      <c r="G1814" s="5"/>
      <c r="H1814" s="5"/>
    </row>
    <row r="1815" spans="1:8" x14ac:dyDescent="0.25">
      <c r="A1815" s="1">
        <v>41447</v>
      </c>
      <c r="B1815" t="s">
        <v>154</v>
      </c>
      <c r="C1815">
        <v>9</v>
      </c>
      <c r="D1815" s="3">
        <f>VLOOKUP(F1815,$H$5:$I$14,2,0)</f>
        <v>2.2200000000000002</v>
      </c>
      <c r="E1815" s="3">
        <f t="shared" si="56"/>
        <v>19.98</v>
      </c>
      <c r="F1815" s="5">
        <f t="shared" si="57"/>
        <v>2013</v>
      </c>
      <c r="G1815" s="5"/>
      <c r="H1815" s="5"/>
    </row>
    <row r="1816" spans="1:8" x14ac:dyDescent="0.25">
      <c r="A1816" s="1">
        <v>41448</v>
      </c>
      <c r="B1816" t="s">
        <v>159</v>
      </c>
      <c r="C1816">
        <v>20</v>
      </c>
      <c r="D1816" s="3">
        <f>VLOOKUP(F1816,$H$5:$I$14,2,0)</f>
        <v>2.2200000000000002</v>
      </c>
      <c r="E1816" s="3">
        <f t="shared" si="56"/>
        <v>44.400000000000006</v>
      </c>
      <c r="F1816" s="5">
        <f t="shared" si="57"/>
        <v>2013</v>
      </c>
      <c r="G1816" s="5"/>
      <c r="H1816" s="5"/>
    </row>
    <row r="1817" spans="1:8" x14ac:dyDescent="0.25">
      <c r="A1817" s="1">
        <v>41449</v>
      </c>
      <c r="B1817" t="s">
        <v>10</v>
      </c>
      <c r="C1817">
        <v>98</v>
      </c>
      <c r="D1817" s="3">
        <f>VLOOKUP(F1817,$H$5:$I$14,2,0)</f>
        <v>2.2200000000000002</v>
      </c>
      <c r="E1817" s="3">
        <f t="shared" si="56"/>
        <v>217.56000000000003</v>
      </c>
      <c r="F1817" s="5">
        <f t="shared" si="57"/>
        <v>2013</v>
      </c>
      <c r="G1817" s="5"/>
      <c r="H1817" s="5"/>
    </row>
    <row r="1818" spans="1:8" x14ac:dyDescent="0.25">
      <c r="A1818" s="1">
        <v>41451</v>
      </c>
      <c r="B1818" t="s">
        <v>137</v>
      </c>
      <c r="C1818">
        <v>9</v>
      </c>
      <c r="D1818" s="3">
        <f>VLOOKUP(F1818,$H$5:$I$14,2,0)</f>
        <v>2.2200000000000002</v>
      </c>
      <c r="E1818" s="3">
        <f t="shared" si="56"/>
        <v>19.98</v>
      </c>
      <c r="F1818" s="5">
        <f t="shared" si="57"/>
        <v>2013</v>
      </c>
      <c r="G1818" s="5"/>
      <c r="H1818" s="5"/>
    </row>
    <row r="1819" spans="1:8" x14ac:dyDescent="0.25">
      <c r="A1819" s="1">
        <v>41453</v>
      </c>
      <c r="B1819" t="s">
        <v>64</v>
      </c>
      <c r="C1819">
        <v>13</v>
      </c>
      <c r="D1819" s="3">
        <f>VLOOKUP(F1819,$H$5:$I$14,2,0)</f>
        <v>2.2200000000000002</v>
      </c>
      <c r="E1819" s="3">
        <f t="shared" si="56"/>
        <v>28.860000000000003</v>
      </c>
      <c r="F1819" s="5">
        <f t="shared" si="57"/>
        <v>2013</v>
      </c>
      <c r="G1819" s="5"/>
      <c r="H1819" s="5"/>
    </row>
    <row r="1820" spans="1:8" x14ac:dyDescent="0.25">
      <c r="A1820" s="1">
        <v>41456</v>
      </c>
      <c r="B1820" t="s">
        <v>50</v>
      </c>
      <c r="C1820">
        <v>424</v>
      </c>
      <c r="D1820" s="3">
        <f>VLOOKUP(F1820,$H$5:$I$14,2,0)</f>
        <v>2.2200000000000002</v>
      </c>
      <c r="E1820" s="3">
        <f t="shared" si="56"/>
        <v>941.28000000000009</v>
      </c>
      <c r="F1820" s="5">
        <f t="shared" si="57"/>
        <v>2013</v>
      </c>
      <c r="G1820" s="5"/>
      <c r="H1820" s="5"/>
    </row>
    <row r="1821" spans="1:8" x14ac:dyDescent="0.25">
      <c r="A1821" s="1">
        <v>41461</v>
      </c>
      <c r="B1821" t="s">
        <v>39</v>
      </c>
      <c r="C1821">
        <v>31</v>
      </c>
      <c r="D1821" s="3">
        <f>VLOOKUP(F1821,$H$5:$I$14,2,0)</f>
        <v>2.2200000000000002</v>
      </c>
      <c r="E1821" s="3">
        <f t="shared" si="56"/>
        <v>68.820000000000007</v>
      </c>
      <c r="F1821" s="5">
        <f t="shared" si="57"/>
        <v>2013</v>
      </c>
      <c r="G1821" s="5"/>
      <c r="H1821" s="5"/>
    </row>
    <row r="1822" spans="1:8" x14ac:dyDescent="0.25">
      <c r="A1822" s="1">
        <v>41462</v>
      </c>
      <c r="B1822" t="s">
        <v>57</v>
      </c>
      <c r="C1822">
        <v>18</v>
      </c>
      <c r="D1822" s="3">
        <f>VLOOKUP(F1822,$H$5:$I$14,2,0)</f>
        <v>2.2200000000000002</v>
      </c>
      <c r="E1822" s="3">
        <f t="shared" si="56"/>
        <v>39.96</v>
      </c>
      <c r="F1822" s="5">
        <f t="shared" si="57"/>
        <v>2013</v>
      </c>
      <c r="G1822" s="5"/>
      <c r="H1822" s="5"/>
    </row>
    <row r="1823" spans="1:8" x14ac:dyDescent="0.25">
      <c r="A1823" s="1">
        <v>41464</v>
      </c>
      <c r="B1823" t="s">
        <v>6</v>
      </c>
      <c r="C1823">
        <v>172</v>
      </c>
      <c r="D1823" s="3">
        <f>VLOOKUP(F1823,$H$5:$I$14,2,0)</f>
        <v>2.2200000000000002</v>
      </c>
      <c r="E1823" s="3">
        <f t="shared" si="56"/>
        <v>381.84000000000003</v>
      </c>
      <c r="F1823" s="5">
        <f t="shared" si="57"/>
        <v>2013</v>
      </c>
      <c r="G1823" s="5"/>
      <c r="H1823" s="5"/>
    </row>
    <row r="1824" spans="1:8" x14ac:dyDescent="0.25">
      <c r="A1824" s="1">
        <v>41464</v>
      </c>
      <c r="B1824" t="s">
        <v>45</v>
      </c>
      <c r="C1824">
        <v>373</v>
      </c>
      <c r="D1824" s="3">
        <f>VLOOKUP(F1824,$H$5:$I$14,2,0)</f>
        <v>2.2200000000000002</v>
      </c>
      <c r="E1824" s="3">
        <f t="shared" si="56"/>
        <v>828.06000000000006</v>
      </c>
      <c r="F1824" s="5">
        <f t="shared" si="57"/>
        <v>2013</v>
      </c>
      <c r="G1824" s="5"/>
      <c r="H1824" s="5"/>
    </row>
    <row r="1825" spans="1:8" x14ac:dyDescent="0.25">
      <c r="A1825" s="1">
        <v>41465</v>
      </c>
      <c r="B1825" t="s">
        <v>17</v>
      </c>
      <c r="C1825">
        <v>299</v>
      </c>
      <c r="D1825" s="3">
        <f>VLOOKUP(F1825,$H$5:$I$14,2,0)</f>
        <v>2.2200000000000002</v>
      </c>
      <c r="E1825" s="3">
        <f t="shared" si="56"/>
        <v>663.78000000000009</v>
      </c>
      <c r="F1825" s="5">
        <f t="shared" si="57"/>
        <v>2013</v>
      </c>
      <c r="G1825" s="5"/>
      <c r="H1825" s="5"/>
    </row>
    <row r="1826" spans="1:8" x14ac:dyDescent="0.25">
      <c r="A1826" s="1">
        <v>41471</v>
      </c>
      <c r="B1826" t="s">
        <v>37</v>
      </c>
      <c r="C1826">
        <v>20</v>
      </c>
      <c r="D1826" s="3">
        <f>VLOOKUP(F1826,$H$5:$I$14,2,0)</f>
        <v>2.2200000000000002</v>
      </c>
      <c r="E1826" s="3">
        <f t="shared" si="56"/>
        <v>44.400000000000006</v>
      </c>
      <c r="F1826" s="5">
        <f t="shared" si="57"/>
        <v>2013</v>
      </c>
      <c r="G1826" s="5"/>
      <c r="H1826" s="5"/>
    </row>
    <row r="1827" spans="1:8" x14ac:dyDescent="0.25">
      <c r="A1827" s="1">
        <v>41472</v>
      </c>
      <c r="B1827" t="s">
        <v>69</v>
      </c>
      <c r="C1827">
        <v>89</v>
      </c>
      <c r="D1827" s="3">
        <f>VLOOKUP(F1827,$H$5:$I$14,2,0)</f>
        <v>2.2200000000000002</v>
      </c>
      <c r="E1827" s="3">
        <f t="shared" si="56"/>
        <v>197.58</v>
      </c>
      <c r="F1827" s="5">
        <f t="shared" si="57"/>
        <v>2013</v>
      </c>
      <c r="G1827" s="5"/>
      <c r="H1827" s="5"/>
    </row>
    <row r="1828" spans="1:8" x14ac:dyDescent="0.25">
      <c r="A1828" s="1">
        <v>41472</v>
      </c>
      <c r="B1828" t="s">
        <v>35</v>
      </c>
      <c r="C1828">
        <v>60</v>
      </c>
      <c r="D1828" s="3">
        <f>VLOOKUP(F1828,$H$5:$I$14,2,0)</f>
        <v>2.2200000000000002</v>
      </c>
      <c r="E1828" s="3">
        <f t="shared" si="56"/>
        <v>133.20000000000002</v>
      </c>
      <c r="F1828" s="5">
        <f t="shared" si="57"/>
        <v>2013</v>
      </c>
      <c r="G1828" s="5"/>
      <c r="H1828" s="5"/>
    </row>
    <row r="1829" spans="1:8" x14ac:dyDescent="0.25">
      <c r="A1829" s="1">
        <v>41475</v>
      </c>
      <c r="B1829" t="s">
        <v>3</v>
      </c>
      <c r="C1829">
        <v>5</v>
      </c>
      <c r="D1829" s="3">
        <f>VLOOKUP(F1829,$H$5:$I$14,2,0)</f>
        <v>2.2200000000000002</v>
      </c>
      <c r="E1829" s="3">
        <f t="shared" si="56"/>
        <v>11.100000000000001</v>
      </c>
      <c r="F1829" s="5">
        <f t="shared" si="57"/>
        <v>2013</v>
      </c>
      <c r="G1829" s="5"/>
      <c r="H1829" s="5"/>
    </row>
    <row r="1830" spans="1:8" x14ac:dyDescent="0.25">
      <c r="A1830" s="1">
        <v>41476</v>
      </c>
      <c r="B1830" t="s">
        <v>102</v>
      </c>
      <c r="C1830">
        <v>125</v>
      </c>
      <c r="D1830" s="3">
        <f>VLOOKUP(F1830,$H$5:$I$14,2,0)</f>
        <v>2.2200000000000002</v>
      </c>
      <c r="E1830" s="3">
        <f t="shared" si="56"/>
        <v>277.5</v>
      </c>
      <c r="F1830" s="5">
        <f t="shared" si="57"/>
        <v>2013</v>
      </c>
      <c r="G1830" s="5"/>
      <c r="H1830" s="5"/>
    </row>
    <row r="1831" spans="1:8" x14ac:dyDescent="0.25">
      <c r="A1831" s="1">
        <v>41476</v>
      </c>
      <c r="B1831" t="s">
        <v>12</v>
      </c>
      <c r="C1831">
        <v>177</v>
      </c>
      <c r="D1831" s="3">
        <f>VLOOKUP(F1831,$H$5:$I$14,2,0)</f>
        <v>2.2200000000000002</v>
      </c>
      <c r="E1831" s="3">
        <f t="shared" si="56"/>
        <v>392.94000000000005</v>
      </c>
      <c r="F1831" s="5">
        <f t="shared" si="57"/>
        <v>2013</v>
      </c>
      <c r="G1831" s="5"/>
      <c r="H1831" s="5"/>
    </row>
    <row r="1832" spans="1:8" x14ac:dyDescent="0.25">
      <c r="A1832" s="1">
        <v>41477</v>
      </c>
      <c r="B1832" t="s">
        <v>20</v>
      </c>
      <c r="C1832">
        <v>58</v>
      </c>
      <c r="D1832" s="3">
        <f>VLOOKUP(F1832,$H$5:$I$14,2,0)</f>
        <v>2.2200000000000002</v>
      </c>
      <c r="E1832" s="3">
        <f t="shared" si="56"/>
        <v>128.76000000000002</v>
      </c>
      <c r="F1832" s="5">
        <f t="shared" si="57"/>
        <v>2013</v>
      </c>
      <c r="G1832" s="5"/>
      <c r="H1832" s="5"/>
    </row>
    <row r="1833" spans="1:8" x14ac:dyDescent="0.25">
      <c r="A1833" s="1">
        <v>41478</v>
      </c>
      <c r="B1833" t="s">
        <v>19</v>
      </c>
      <c r="C1833">
        <v>174</v>
      </c>
      <c r="D1833" s="3">
        <f>VLOOKUP(F1833,$H$5:$I$14,2,0)</f>
        <v>2.2200000000000002</v>
      </c>
      <c r="E1833" s="3">
        <f t="shared" si="56"/>
        <v>386.28000000000003</v>
      </c>
      <c r="F1833" s="5">
        <f t="shared" si="57"/>
        <v>2013</v>
      </c>
      <c r="G1833" s="5"/>
      <c r="H1833" s="5"/>
    </row>
    <row r="1834" spans="1:8" x14ac:dyDescent="0.25">
      <c r="A1834" s="1">
        <v>41479</v>
      </c>
      <c r="B1834" t="s">
        <v>7</v>
      </c>
      <c r="C1834">
        <v>485</v>
      </c>
      <c r="D1834" s="3">
        <f>VLOOKUP(F1834,$H$5:$I$14,2,0)</f>
        <v>2.2200000000000002</v>
      </c>
      <c r="E1834" s="3">
        <f t="shared" si="56"/>
        <v>1076.7</v>
      </c>
      <c r="F1834" s="5">
        <f t="shared" si="57"/>
        <v>2013</v>
      </c>
      <c r="G1834" s="5"/>
      <c r="H1834" s="5"/>
    </row>
    <row r="1835" spans="1:8" x14ac:dyDescent="0.25">
      <c r="A1835" s="1">
        <v>41481</v>
      </c>
      <c r="B1835" t="s">
        <v>232</v>
      </c>
      <c r="C1835">
        <v>7</v>
      </c>
      <c r="D1835" s="3">
        <f>VLOOKUP(F1835,$H$5:$I$14,2,0)</f>
        <v>2.2200000000000002</v>
      </c>
      <c r="E1835" s="3">
        <f t="shared" si="56"/>
        <v>15.540000000000001</v>
      </c>
      <c r="F1835" s="5">
        <f t="shared" si="57"/>
        <v>2013</v>
      </c>
      <c r="G1835" s="5"/>
      <c r="H1835" s="5"/>
    </row>
    <row r="1836" spans="1:8" x14ac:dyDescent="0.25">
      <c r="A1836" s="1">
        <v>41482</v>
      </c>
      <c r="B1836" t="s">
        <v>9</v>
      </c>
      <c r="C1836">
        <v>109</v>
      </c>
      <c r="D1836" s="3">
        <f>VLOOKUP(F1836,$H$5:$I$14,2,0)</f>
        <v>2.2200000000000002</v>
      </c>
      <c r="E1836" s="3">
        <f t="shared" si="56"/>
        <v>241.98000000000002</v>
      </c>
      <c r="F1836" s="5">
        <f t="shared" si="57"/>
        <v>2013</v>
      </c>
      <c r="G1836" s="5"/>
      <c r="H1836" s="5"/>
    </row>
    <row r="1837" spans="1:8" x14ac:dyDescent="0.25">
      <c r="A1837" s="1">
        <v>41485</v>
      </c>
      <c r="B1837" t="s">
        <v>6</v>
      </c>
      <c r="C1837">
        <v>116</v>
      </c>
      <c r="D1837" s="3">
        <f>VLOOKUP(F1837,$H$5:$I$14,2,0)</f>
        <v>2.2200000000000002</v>
      </c>
      <c r="E1837" s="3">
        <f t="shared" si="56"/>
        <v>257.52000000000004</v>
      </c>
      <c r="F1837" s="5">
        <f t="shared" si="57"/>
        <v>2013</v>
      </c>
      <c r="G1837" s="5"/>
      <c r="H1837" s="5"/>
    </row>
    <row r="1838" spans="1:8" x14ac:dyDescent="0.25">
      <c r="A1838" s="1">
        <v>41486</v>
      </c>
      <c r="B1838" t="s">
        <v>39</v>
      </c>
      <c r="C1838">
        <v>125</v>
      </c>
      <c r="D1838" s="3">
        <f>VLOOKUP(F1838,$H$5:$I$14,2,0)</f>
        <v>2.2200000000000002</v>
      </c>
      <c r="E1838" s="3">
        <f t="shared" si="56"/>
        <v>277.5</v>
      </c>
      <c r="F1838" s="5">
        <f t="shared" si="57"/>
        <v>2013</v>
      </c>
      <c r="G1838" s="5"/>
      <c r="H1838" s="5"/>
    </row>
    <row r="1839" spans="1:8" x14ac:dyDescent="0.25">
      <c r="A1839" s="1">
        <v>41486</v>
      </c>
      <c r="B1839" t="s">
        <v>222</v>
      </c>
      <c r="C1839">
        <v>15</v>
      </c>
      <c r="D1839" s="3">
        <f>VLOOKUP(F1839,$H$5:$I$14,2,0)</f>
        <v>2.2200000000000002</v>
      </c>
      <c r="E1839" s="3">
        <f t="shared" si="56"/>
        <v>33.300000000000004</v>
      </c>
      <c r="F1839" s="5">
        <f t="shared" si="57"/>
        <v>2013</v>
      </c>
      <c r="G1839" s="5"/>
      <c r="H1839" s="5"/>
    </row>
    <row r="1840" spans="1:8" x14ac:dyDescent="0.25">
      <c r="A1840" s="1">
        <v>41488</v>
      </c>
      <c r="B1840" t="s">
        <v>177</v>
      </c>
      <c r="C1840">
        <v>4</v>
      </c>
      <c r="D1840" s="3">
        <f>VLOOKUP(F1840,$H$5:$I$14,2,0)</f>
        <v>2.2200000000000002</v>
      </c>
      <c r="E1840" s="3">
        <f t="shared" si="56"/>
        <v>8.8800000000000008</v>
      </c>
      <c r="F1840" s="5">
        <f t="shared" si="57"/>
        <v>2013</v>
      </c>
      <c r="G1840" s="5"/>
      <c r="H1840" s="5"/>
    </row>
    <row r="1841" spans="1:8" x14ac:dyDescent="0.25">
      <c r="A1841" s="1">
        <v>41489</v>
      </c>
      <c r="B1841" t="s">
        <v>144</v>
      </c>
      <c r="C1841">
        <v>13</v>
      </c>
      <c r="D1841" s="3">
        <f>VLOOKUP(F1841,$H$5:$I$14,2,0)</f>
        <v>2.2200000000000002</v>
      </c>
      <c r="E1841" s="3">
        <f t="shared" si="56"/>
        <v>28.860000000000003</v>
      </c>
      <c r="F1841" s="5">
        <f t="shared" si="57"/>
        <v>2013</v>
      </c>
      <c r="G1841" s="5"/>
      <c r="H1841" s="5"/>
    </row>
    <row r="1842" spans="1:8" x14ac:dyDescent="0.25">
      <c r="A1842" s="1">
        <v>41491</v>
      </c>
      <c r="B1842" t="s">
        <v>102</v>
      </c>
      <c r="C1842">
        <v>338</v>
      </c>
      <c r="D1842" s="3">
        <f>VLOOKUP(F1842,$H$5:$I$14,2,0)</f>
        <v>2.2200000000000002</v>
      </c>
      <c r="E1842" s="3">
        <f t="shared" si="56"/>
        <v>750.36</v>
      </c>
      <c r="F1842" s="5">
        <f t="shared" si="57"/>
        <v>2013</v>
      </c>
      <c r="G1842" s="5"/>
      <c r="H1842" s="5"/>
    </row>
    <row r="1843" spans="1:8" x14ac:dyDescent="0.25">
      <c r="A1843" s="1">
        <v>41492</v>
      </c>
      <c r="B1843" t="s">
        <v>167</v>
      </c>
      <c r="C1843">
        <v>2</v>
      </c>
      <c r="D1843" s="3">
        <f>VLOOKUP(F1843,$H$5:$I$14,2,0)</f>
        <v>2.2200000000000002</v>
      </c>
      <c r="E1843" s="3">
        <f t="shared" si="56"/>
        <v>4.4400000000000004</v>
      </c>
      <c r="F1843" s="5">
        <f t="shared" si="57"/>
        <v>2013</v>
      </c>
      <c r="G1843" s="5"/>
      <c r="H1843" s="5"/>
    </row>
    <row r="1844" spans="1:8" x14ac:dyDescent="0.25">
      <c r="A1844" s="1">
        <v>41493</v>
      </c>
      <c r="B1844" t="s">
        <v>37</v>
      </c>
      <c r="C1844">
        <v>108</v>
      </c>
      <c r="D1844" s="3">
        <f>VLOOKUP(F1844,$H$5:$I$14,2,0)</f>
        <v>2.2200000000000002</v>
      </c>
      <c r="E1844" s="3">
        <f t="shared" si="56"/>
        <v>239.76000000000002</v>
      </c>
      <c r="F1844" s="5">
        <f t="shared" si="57"/>
        <v>2013</v>
      </c>
      <c r="G1844" s="5"/>
      <c r="H1844" s="5"/>
    </row>
    <row r="1845" spans="1:8" x14ac:dyDescent="0.25">
      <c r="A1845" s="1">
        <v>41494</v>
      </c>
      <c r="B1845" t="s">
        <v>61</v>
      </c>
      <c r="C1845">
        <v>119</v>
      </c>
      <c r="D1845" s="3">
        <f>VLOOKUP(F1845,$H$5:$I$14,2,0)</f>
        <v>2.2200000000000002</v>
      </c>
      <c r="E1845" s="3">
        <f t="shared" si="56"/>
        <v>264.18</v>
      </c>
      <c r="F1845" s="5">
        <f t="shared" si="57"/>
        <v>2013</v>
      </c>
      <c r="G1845" s="5"/>
      <c r="H1845" s="5"/>
    </row>
    <row r="1846" spans="1:8" x14ac:dyDescent="0.25">
      <c r="A1846" s="1">
        <v>41495</v>
      </c>
      <c r="B1846" t="s">
        <v>7</v>
      </c>
      <c r="C1846">
        <v>385</v>
      </c>
      <c r="D1846" s="3">
        <f>VLOOKUP(F1846,$H$5:$I$14,2,0)</f>
        <v>2.2200000000000002</v>
      </c>
      <c r="E1846" s="3">
        <f t="shared" si="56"/>
        <v>854.7</v>
      </c>
      <c r="F1846" s="5">
        <f t="shared" si="57"/>
        <v>2013</v>
      </c>
      <c r="G1846" s="5"/>
      <c r="H1846" s="5"/>
    </row>
    <row r="1847" spans="1:8" x14ac:dyDescent="0.25">
      <c r="A1847" s="1">
        <v>41495</v>
      </c>
      <c r="B1847" t="s">
        <v>45</v>
      </c>
      <c r="C1847">
        <v>239</v>
      </c>
      <c r="D1847" s="3">
        <f>VLOOKUP(F1847,$H$5:$I$14,2,0)</f>
        <v>2.2200000000000002</v>
      </c>
      <c r="E1847" s="3">
        <f t="shared" si="56"/>
        <v>530.58000000000004</v>
      </c>
      <c r="F1847" s="5">
        <f t="shared" si="57"/>
        <v>2013</v>
      </c>
      <c r="G1847" s="5"/>
      <c r="H1847" s="5"/>
    </row>
    <row r="1848" spans="1:8" x14ac:dyDescent="0.25">
      <c r="A1848" s="1">
        <v>41498</v>
      </c>
      <c r="B1848" t="s">
        <v>229</v>
      </c>
      <c r="C1848">
        <v>8</v>
      </c>
      <c r="D1848" s="3">
        <f>VLOOKUP(F1848,$H$5:$I$14,2,0)</f>
        <v>2.2200000000000002</v>
      </c>
      <c r="E1848" s="3">
        <f t="shared" si="56"/>
        <v>17.760000000000002</v>
      </c>
      <c r="F1848" s="5">
        <f t="shared" si="57"/>
        <v>2013</v>
      </c>
      <c r="G1848" s="5"/>
      <c r="H1848" s="5"/>
    </row>
    <row r="1849" spans="1:8" x14ac:dyDescent="0.25">
      <c r="A1849" s="1">
        <v>41499</v>
      </c>
      <c r="B1849" t="s">
        <v>17</v>
      </c>
      <c r="C1849">
        <v>219</v>
      </c>
      <c r="D1849" s="3">
        <f>VLOOKUP(F1849,$H$5:$I$14,2,0)</f>
        <v>2.2200000000000002</v>
      </c>
      <c r="E1849" s="3">
        <f t="shared" si="56"/>
        <v>486.18000000000006</v>
      </c>
      <c r="F1849" s="5">
        <f t="shared" si="57"/>
        <v>2013</v>
      </c>
      <c r="G1849" s="5"/>
      <c r="H1849" s="5"/>
    </row>
    <row r="1850" spans="1:8" x14ac:dyDescent="0.25">
      <c r="A1850" s="1">
        <v>41503</v>
      </c>
      <c r="B1850" t="s">
        <v>25</v>
      </c>
      <c r="C1850">
        <v>40</v>
      </c>
      <c r="D1850" s="3">
        <f>VLOOKUP(F1850,$H$5:$I$14,2,0)</f>
        <v>2.2200000000000002</v>
      </c>
      <c r="E1850" s="3">
        <f t="shared" si="56"/>
        <v>88.800000000000011</v>
      </c>
      <c r="F1850" s="5">
        <f t="shared" si="57"/>
        <v>2013</v>
      </c>
      <c r="G1850" s="5"/>
      <c r="H1850" s="5"/>
    </row>
    <row r="1851" spans="1:8" x14ac:dyDescent="0.25">
      <c r="A1851" s="1">
        <v>41503</v>
      </c>
      <c r="B1851" t="s">
        <v>102</v>
      </c>
      <c r="C1851">
        <v>166</v>
      </c>
      <c r="D1851" s="3">
        <f>VLOOKUP(F1851,$H$5:$I$14,2,0)</f>
        <v>2.2200000000000002</v>
      </c>
      <c r="E1851" s="3">
        <f t="shared" si="56"/>
        <v>368.52000000000004</v>
      </c>
      <c r="F1851" s="5">
        <f t="shared" si="57"/>
        <v>2013</v>
      </c>
      <c r="G1851" s="5"/>
      <c r="H1851" s="5"/>
    </row>
    <row r="1852" spans="1:8" x14ac:dyDescent="0.25">
      <c r="A1852" s="1">
        <v>41504</v>
      </c>
      <c r="B1852" t="s">
        <v>66</v>
      </c>
      <c r="C1852">
        <v>168</v>
      </c>
      <c r="D1852" s="3">
        <f>VLOOKUP(F1852,$H$5:$I$14,2,0)</f>
        <v>2.2200000000000002</v>
      </c>
      <c r="E1852" s="3">
        <f t="shared" si="56"/>
        <v>372.96000000000004</v>
      </c>
      <c r="F1852" s="5">
        <f t="shared" si="57"/>
        <v>2013</v>
      </c>
      <c r="G1852" s="5"/>
      <c r="H1852" s="5"/>
    </row>
    <row r="1853" spans="1:8" x14ac:dyDescent="0.25">
      <c r="A1853" s="1">
        <v>41505</v>
      </c>
      <c r="B1853" t="s">
        <v>131</v>
      </c>
      <c r="C1853">
        <v>96</v>
      </c>
      <c r="D1853" s="3">
        <f>VLOOKUP(F1853,$H$5:$I$14,2,0)</f>
        <v>2.2200000000000002</v>
      </c>
      <c r="E1853" s="3">
        <f t="shared" si="56"/>
        <v>213.12</v>
      </c>
      <c r="F1853" s="5">
        <f t="shared" si="57"/>
        <v>2013</v>
      </c>
      <c r="G1853" s="5"/>
      <c r="H1853" s="5"/>
    </row>
    <row r="1854" spans="1:8" x14ac:dyDescent="0.25">
      <c r="A1854" s="1">
        <v>41506</v>
      </c>
      <c r="B1854" t="s">
        <v>10</v>
      </c>
      <c r="C1854">
        <v>23</v>
      </c>
      <c r="D1854" s="3">
        <f>VLOOKUP(F1854,$H$5:$I$14,2,0)</f>
        <v>2.2200000000000002</v>
      </c>
      <c r="E1854" s="3">
        <f t="shared" si="56"/>
        <v>51.06</v>
      </c>
      <c r="F1854" s="5">
        <f t="shared" si="57"/>
        <v>2013</v>
      </c>
      <c r="G1854" s="5"/>
      <c r="H1854" s="5"/>
    </row>
    <row r="1855" spans="1:8" x14ac:dyDescent="0.25">
      <c r="A1855" s="1">
        <v>41509</v>
      </c>
      <c r="B1855" t="s">
        <v>177</v>
      </c>
      <c r="C1855">
        <v>8</v>
      </c>
      <c r="D1855" s="3">
        <f>VLOOKUP(F1855,$H$5:$I$14,2,0)</f>
        <v>2.2200000000000002</v>
      </c>
      <c r="E1855" s="3">
        <f t="shared" si="56"/>
        <v>17.760000000000002</v>
      </c>
      <c r="F1855" s="5">
        <f t="shared" si="57"/>
        <v>2013</v>
      </c>
      <c r="G1855" s="5"/>
      <c r="H1855" s="5"/>
    </row>
    <row r="1856" spans="1:8" x14ac:dyDescent="0.25">
      <c r="A1856" s="1">
        <v>41509</v>
      </c>
      <c r="B1856" t="s">
        <v>106</v>
      </c>
      <c r="C1856">
        <v>1</v>
      </c>
      <c r="D1856" s="3">
        <f>VLOOKUP(F1856,$H$5:$I$14,2,0)</f>
        <v>2.2200000000000002</v>
      </c>
      <c r="E1856" s="3">
        <f t="shared" si="56"/>
        <v>2.2200000000000002</v>
      </c>
      <c r="F1856" s="5">
        <f t="shared" si="57"/>
        <v>2013</v>
      </c>
      <c r="G1856" s="5"/>
      <c r="H1856" s="5"/>
    </row>
    <row r="1857" spans="1:8" x14ac:dyDescent="0.25">
      <c r="A1857" s="1">
        <v>41509</v>
      </c>
      <c r="B1857" t="s">
        <v>15</v>
      </c>
      <c r="C1857">
        <v>4</v>
      </c>
      <c r="D1857" s="3">
        <f>VLOOKUP(F1857,$H$5:$I$14,2,0)</f>
        <v>2.2200000000000002</v>
      </c>
      <c r="E1857" s="3">
        <f t="shared" si="56"/>
        <v>8.8800000000000008</v>
      </c>
      <c r="F1857" s="5">
        <f t="shared" si="57"/>
        <v>2013</v>
      </c>
      <c r="G1857" s="5"/>
      <c r="H1857" s="5"/>
    </row>
    <row r="1858" spans="1:8" x14ac:dyDescent="0.25">
      <c r="A1858" s="1">
        <v>41512</v>
      </c>
      <c r="B1858" t="s">
        <v>120</v>
      </c>
      <c r="C1858">
        <v>170</v>
      </c>
      <c r="D1858" s="3">
        <f>VLOOKUP(F1858,$H$5:$I$14,2,0)</f>
        <v>2.2200000000000002</v>
      </c>
      <c r="E1858" s="3">
        <f t="shared" ref="E1858:E1921" si="58">C1858*D1858</f>
        <v>377.40000000000003</v>
      </c>
      <c r="F1858" s="5">
        <f t="shared" si="57"/>
        <v>2013</v>
      </c>
      <c r="G1858" s="5"/>
      <c r="H1858" s="5"/>
    </row>
    <row r="1859" spans="1:8" x14ac:dyDescent="0.25">
      <c r="A1859" s="1">
        <v>41514</v>
      </c>
      <c r="B1859" t="s">
        <v>45</v>
      </c>
      <c r="C1859">
        <v>193</v>
      </c>
      <c r="D1859" s="3">
        <f>VLOOKUP(F1859,$H$5:$I$14,2,0)</f>
        <v>2.2200000000000002</v>
      </c>
      <c r="E1859" s="3">
        <f t="shared" si="58"/>
        <v>428.46000000000004</v>
      </c>
      <c r="F1859" s="5">
        <f t="shared" ref="F1859:F1922" si="59">YEAR(A1859)</f>
        <v>2013</v>
      </c>
      <c r="G1859" s="5"/>
      <c r="H1859" s="5"/>
    </row>
    <row r="1860" spans="1:8" x14ac:dyDescent="0.25">
      <c r="A1860" s="1">
        <v>41517</v>
      </c>
      <c r="B1860" t="s">
        <v>234</v>
      </c>
      <c r="C1860">
        <v>5</v>
      </c>
      <c r="D1860" s="3">
        <f>VLOOKUP(F1860,$H$5:$I$14,2,0)</f>
        <v>2.2200000000000002</v>
      </c>
      <c r="E1860" s="3">
        <f t="shared" si="58"/>
        <v>11.100000000000001</v>
      </c>
      <c r="F1860" s="5">
        <f t="shared" si="59"/>
        <v>2013</v>
      </c>
      <c r="G1860" s="5"/>
      <c r="H1860" s="5"/>
    </row>
    <row r="1861" spans="1:8" x14ac:dyDescent="0.25">
      <c r="A1861" s="1">
        <v>41520</v>
      </c>
      <c r="B1861" t="s">
        <v>62</v>
      </c>
      <c r="C1861">
        <v>5</v>
      </c>
      <c r="D1861" s="3">
        <f>VLOOKUP(F1861,$H$5:$I$14,2,0)</f>
        <v>2.2200000000000002</v>
      </c>
      <c r="E1861" s="3">
        <f t="shared" si="58"/>
        <v>11.100000000000001</v>
      </c>
      <c r="F1861" s="5">
        <f t="shared" si="59"/>
        <v>2013</v>
      </c>
      <c r="G1861" s="5"/>
      <c r="H1861" s="5"/>
    </row>
    <row r="1862" spans="1:8" x14ac:dyDescent="0.25">
      <c r="A1862" s="1">
        <v>41520</v>
      </c>
      <c r="B1862" t="s">
        <v>64</v>
      </c>
      <c r="C1862">
        <v>15</v>
      </c>
      <c r="D1862" s="3">
        <f>VLOOKUP(F1862,$H$5:$I$14,2,0)</f>
        <v>2.2200000000000002</v>
      </c>
      <c r="E1862" s="3">
        <f t="shared" si="58"/>
        <v>33.300000000000004</v>
      </c>
      <c r="F1862" s="5">
        <f t="shared" si="59"/>
        <v>2013</v>
      </c>
      <c r="G1862" s="5"/>
      <c r="H1862" s="5"/>
    </row>
    <row r="1863" spans="1:8" x14ac:dyDescent="0.25">
      <c r="A1863" s="1">
        <v>41525</v>
      </c>
      <c r="B1863" t="s">
        <v>109</v>
      </c>
      <c r="C1863">
        <v>14</v>
      </c>
      <c r="D1863" s="3">
        <f>VLOOKUP(F1863,$H$5:$I$14,2,0)</f>
        <v>2.2200000000000002</v>
      </c>
      <c r="E1863" s="3">
        <f t="shared" si="58"/>
        <v>31.080000000000002</v>
      </c>
      <c r="F1863" s="5">
        <f t="shared" si="59"/>
        <v>2013</v>
      </c>
      <c r="G1863" s="5"/>
      <c r="H1863" s="5"/>
    </row>
    <row r="1864" spans="1:8" x14ac:dyDescent="0.25">
      <c r="A1864" s="1">
        <v>41525</v>
      </c>
      <c r="B1864" t="s">
        <v>37</v>
      </c>
      <c r="C1864">
        <v>96</v>
      </c>
      <c r="D1864" s="3">
        <f>VLOOKUP(F1864,$H$5:$I$14,2,0)</f>
        <v>2.2200000000000002</v>
      </c>
      <c r="E1864" s="3">
        <f t="shared" si="58"/>
        <v>213.12</v>
      </c>
      <c r="F1864" s="5">
        <f t="shared" si="59"/>
        <v>2013</v>
      </c>
      <c r="G1864" s="5"/>
      <c r="H1864" s="5"/>
    </row>
    <row r="1865" spans="1:8" x14ac:dyDescent="0.25">
      <c r="A1865" s="1">
        <v>41529</v>
      </c>
      <c r="B1865" t="s">
        <v>162</v>
      </c>
      <c r="C1865">
        <v>1</v>
      </c>
      <c r="D1865" s="3">
        <f>VLOOKUP(F1865,$H$5:$I$14,2,0)</f>
        <v>2.2200000000000002</v>
      </c>
      <c r="E1865" s="3">
        <f t="shared" si="58"/>
        <v>2.2200000000000002</v>
      </c>
      <c r="F1865" s="5">
        <f t="shared" si="59"/>
        <v>2013</v>
      </c>
      <c r="G1865" s="5"/>
      <c r="H1865" s="5"/>
    </row>
    <row r="1866" spans="1:8" x14ac:dyDescent="0.25">
      <c r="A1866" s="1">
        <v>41533</v>
      </c>
      <c r="B1866" t="s">
        <v>69</v>
      </c>
      <c r="C1866">
        <v>164</v>
      </c>
      <c r="D1866" s="3">
        <f>VLOOKUP(F1866,$H$5:$I$14,2,0)</f>
        <v>2.2200000000000002</v>
      </c>
      <c r="E1866" s="3">
        <f t="shared" si="58"/>
        <v>364.08000000000004</v>
      </c>
      <c r="F1866" s="5">
        <f t="shared" si="59"/>
        <v>2013</v>
      </c>
      <c r="G1866" s="5"/>
      <c r="H1866" s="5"/>
    </row>
    <row r="1867" spans="1:8" x14ac:dyDescent="0.25">
      <c r="A1867" s="1">
        <v>41534</v>
      </c>
      <c r="B1867" t="s">
        <v>22</v>
      </c>
      <c r="C1867">
        <v>105</v>
      </c>
      <c r="D1867" s="3">
        <f>VLOOKUP(F1867,$H$5:$I$14,2,0)</f>
        <v>2.2200000000000002</v>
      </c>
      <c r="E1867" s="3">
        <f t="shared" si="58"/>
        <v>233.10000000000002</v>
      </c>
      <c r="F1867" s="5">
        <f t="shared" si="59"/>
        <v>2013</v>
      </c>
      <c r="G1867" s="5"/>
      <c r="H1867" s="5"/>
    </row>
    <row r="1868" spans="1:8" x14ac:dyDescent="0.25">
      <c r="A1868" s="1">
        <v>41536</v>
      </c>
      <c r="B1868" t="s">
        <v>210</v>
      </c>
      <c r="C1868">
        <v>17</v>
      </c>
      <c r="D1868" s="3">
        <f>VLOOKUP(F1868,$H$5:$I$14,2,0)</f>
        <v>2.2200000000000002</v>
      </c>
      <c r="E1868" s="3">
        <f t="shared" si="58"/>
        <v>37.74</v>
      </c>
      <c r="F1868" s="5">
        <f t="shared" si="59"/>
        <v>2013</v>
      </c>
      <c r="G1868" s="5"/>
      <c r="H1868" s="5"/>
    </row>
    <row r="1869" spans="1:8" x14ac:dyDescent="0.25">
      <c r="A1869" s="1">
        <v>41538</v>
      </c>
      <c r="B1869" t="s">
        <v>200</v>
      </c>
      <c r="C1869">
        <v>5</v>
      </c>
      <c r="D1869" s="3">
        <f>VLOOKUP(F1869,$H$5:$I$14,2,0)</f>
        <v>2.2200000000000002</v>
      </c>
      <c r="E1869" s="3">
        <f t="shared" si="58"/>
        <v>11.100000000000001</v>
      </c>
      <c r="F1869" s="5">
        <f t="shared" si="59"/>
        <v>2013</v>
      </c>
      <c r="G1869" s="5"/>
      <c r="H1869" s="5"/>
    </row>
    <row r="1870" spans="1:8" x14ac:dyDescent="0.25">
      <c r="A1870" s="1">
        <v>41543</v>
      </c>
      <c r="B1870" t="s">
        <v>45</v>
      </c>
      <c r="C1870">
        <v>212</v>
      </c>
      <c r="D1870" s="3">
        <f>VLOOKUP(F1870,$H$5:$I$14,2,0)</f>
        <v>2.2200000000000002</v>
      </c>
      <c r="E1870" s="3">
        <f t="shared" si="58"/>
        <v>470.64000000000004</v>
      </c>
      <c r="F1870" s="5">
        <f t="shared" si="59"/>
        <v>2013</v>
      </c>
      <c r="G1870" s="5"/>
      <c r="H1870" s="5"/>
    </row>
    <row r="1871" spans="1:8" x14ac:dyDescent="0.25">
      <c r="A1871" s="1">
        <v>41543</v>
      </c>
      <c r="B1871" t="s">
        <v>9</v>
      </c>
      <c r="C1871">
        <v>128</v>
      </c>
      <c r="D1871" s="3">
        <f>VLOOKUP(F1871,$H$5:$I$14,2,0)</f>
        <v>2.2200000000000002</v>
      </c>
      <c r="E1871" s="3">
        <f t="shared" si="58"/>
        <v>284.16000000000003</v>
      </c>
      <c r="F1871" s="5">
        <f t="shared" si="59"/>
        <v>2013</v>
      </c>
      <c r="G1871" s="5"/>
      <c r="H1871" s="5"/>
    </row>
    <row r="1872" spans="1:8" x14ac:dyDescent="0.25">
      <c r="A1872" s="1">
        <v>41543</v>
      </c>
      <c r="B1872" t="s">
        <v>28</v>
      </c>
      <c r="C1872">
        <v>147</v>
      </c>
      <c r="D1872" s="3">
        <f>VLOOKUP(F1872,$H$5:$I$14,2,0)</f>
        <v>2.2200000000000002</v>
      </c>
      <c r="E1872" s="3">
        <f t="shared" si="58"/>
        <v>326.34000000000003</v>
      </c>
      <c r="F1872" s="5">
        <f t="shared" si="59"/>
        <v>2013</v>
      </c>
      <c r="G1872" s="5"/>
      <c r="H1872" s="5"/>
    </row>
    <row r="1873" spans="1:8" x14ac:dyDescent="0.25">
      <c r="A1873" s="1">
        <v>41544</v>
      </c>
      <c r="B1873" t="s">
        <v>14</v>
      </c>
      <c r="C1873">
        <v>436</v>
      </c>
      <c r="D1873" s="3">
        <f>VLOOKUP(F1873,$H$5:$I$14,2,0)</f>
        <v>2.2200000000000002</v>
      </c>
      <c r="E1873" s="3">
        <f t="shared" si="58"/>
        <v>967.92000000000007</v>
      </c>
      <c r="F1873" s="5">
        <f t="shared" si="59"/>
        <v>2013</v>
      </c>
      <c r="G1873" s="5"/>
      <c r="H1873" s="5"/>
    </row>
    <row r="1874" spans="1:8" x14ac:dyDescent="0.25">
      <c r="A1874" s="1">
        <v>41545</v>
      </c>
      <c r="B1874" t="s">
        <v>235</v>
      </c>
      <c r="C1874">
        <v>4</v>
      </c>
      <c r="D1874" s="3">
        <f>VLOOKUP(F1874,$H$5:$I$14,2,0)</f>
        <v>2.2200000000000002</v>
      </c>
      <c r="E1874" s="3">
        <f t="shared" si="58"/>
        <v>8.8800000000000008</v>
      </c>
      <c r="F1874" s="5">
        <f t="shared" si="59"/>
        <v>2013</v>
      </c>
      <c r="G1874" s="5"/>
      <c r="H1874" s="5"/>
    </row>
    <row r="1875" spans="1:8" x14ac:dyDescent="0.25">
      <c r="A1875" s="1">
        <v>41545</v>
      </c>
      <c r="B1875" t="s">
        <v>154</v>
      </c>
      <c r="C1875">
        <v>4</v>
      </c>
      <c r="D1875" s="3">
        <f>VLOOKUP(F1875,$H$5:$I$14,2,0)</f>
        <v>2.2200000000000002</v>
      </c>
      <c r="E1875" s="3">
        <f t="shared" si="58"/>
        <v>8.8800000000000008</v>
      </c>
      <c r="F1875" s="5">
        <f t="shared" si="59"/>
        <v>2013</v>
      </c>
      <c r="G1875" s="5"/>
      <c r="H1875" s="5"/>
    </row>
    <row r="1876" spans="1:8" x14ac:dyDescent="0.25">
      <c r="A1876" s="1">
        <v>41551</v>
      </c>
      <c r="B1876" t="s">
        <v>131</v>
      </c>
      <c r="C1876">
        <v>78</v>
      </c>
      <c r="D1876" s="3">
        <f>VLOOKUP(F1876,$H$5:$I$14,2,0)</f>
        <v>2.2200000000000002</v>
      </c>
      <c r="E1876" s="3">
        <f t="shared" si="58"/>
        <v>173.16000000000003</v>
      </c>
      <c r="F1876" s="5">
        <f t="shared" si="59"/>
        <v>2013</v>
      </c>
      <c r="G1876" s="5"/>
      <c r="H1876" s="5"/>
    </row>
    <row r="1877" spans="1:8" x14ac:dyDescent="0.25">
      <c r="A1877" s="1">
        <v>41558</v>
      </c>
      <c r="B1877" t="s">
        <v>10</v>
      </c>
      <c r="C1877">
        <v>159</v>
      </c>
      <c r="D1877" s="3">
        <f>VLOOKUP(F1877,$H$5:$I$14,2,0)</f>
        <v>2.2200000000000002</v>
      </c>
      <c r="E1877" s="3">
        <f t="shared" si="58"/>
        <v>352.98</v>
      </c>
      <c r="F1877" s="5">
        <f t="shared" si="59"/>
        <v>2013</v>
      </c>
      <c r="G1877" s="5"/>
      <c r="H1877" s="5"/>
    </row>
    <row r="1878" spans="1:8" x14ac:dyDescent="0.25">
      <c r="A1878" s="1">
        <v>41558</v>
      </c>
      <c r="B1878" t="s">
        <v>8</v>
      </c>
      <c r="C1878">
        <v>103</v>
      </c>
      <c r="D1878" s="3">
        <f>VLOOKUP(F1878,$H$5:$I$14,2,0)</f>
        <v>2.2200000000000002</v>
      </c>
      <c r="E1878" s="3">
        <f t="shared" si="58"/>
        <v>228.66000000000003</v>
      </c>
      <c r="F1878" s="5">
        <f t="shared" si="59"/>
        <v>2013</v>
      </c>
      <c r="G1878" s="5"/>
      <c r="H1878" s="5"/>
    </row>
    <row r="1879" spans="1:8" x14ac:dyDescent="0.25">
      <c r="A1879" s="1">
        <v>41559</v>
      </c>
      <c r="B1879" t="s">
        <v>52</v>
      </c>
      <c r="C1879">
        <v>57</v>
      </c>
      <c r="D1879" s="3">
        <f>VLOOKUP(F1879,$H$5:$I$14,2,0)</f>
        <v>2.2200000000000002</v>
      </c>
      <c r="E1879" s="3">
        <f t="shared" si="58"/>
        <v>126.54</v>
      </c>
      <c r="F1879" s="5">
        <f t="shared" si="59"/>
        <v>2013</v>
      </c>
      <c r="G1879" s="5"/>
      <c r="H1879" s="5"/>
    </row>
    <row r="1880" spans="1:8" x14ac:dyDescent="0.25">
      <c r="A1880" s="1">
        <v>41559</v>
      </c>
      <c r="B1880" t="s">
        <v>20</v>
      </c>
      <c r="C1880">
        <v>121</v>
      </c>
      <c r="D1880" s="3">
        <f>VLOOKUP(F1880,$H$5:$I$14,2,0)</f>
        <v>2.2200000000000002</v>
      </c>
      <c r="E1880" s="3">
        <f t="shared" si="58"/>
        <v>268.62</v>
      </c>
      <c r="F1880" s="5">
        <f t="shared" si="59"/>
        <v>2013</v>
      </c>
      <c r="G1880" s="5"/>
      <c r="H1880" s="5"/>
    </row>
    <row r="1881" spans="1:8" x14ac:dyDescent="0.25">
      <c r="A1881" s="1">
        <v>41559</v>
      </c>
      <c r="B1881" t="s">
        <v>77</v>
      </c>
      <c r="C1881">
        <v>14</v>
      </c>
      <c r="D1881" s="3">
        <f>VLOOKUP(F1881,$H$5:$I$14,2,0)</f>
        <v>2.2200000000000002</v>
      </c>
      <c r="E1881" s="3">
        <f t="shared" si="58"/>
        <v>31.080000000000002</v>
      </c>
      <c r="F1881" s="5">
        <f t="shared" si="59"/>
        <v>2013</v>
      </c>
      <c r="G1881" s="5"/>
      <c r="H1881" s="5"/>
    </row>
    <row r="1882" spans="1:8" x14ac:dyDescent="0.25">
      <c r="A1882" s="1">
        <v>41560</v>
      </c>
      <c r="B1882" t="s">
        <v>44</v>
      </c>
      <c r="C1882">
        <v>2</v>
      </c>
      <c r="D1882" s="3">
        <f>VLOOKUP(F1882,$H$5:$I$14,2,0)</f>
        <v>2.2200000000000002</v>
      </c>
      <c r="E1882" s="3">
        <f t="shared" si="58"/>
        <v>4.4400000000000004</v>
      </c>
      <c r="F1882" s="5">
        <f t="shared" si="59"/>
        <v>2013</v>
      </c>
      <c r="G1882" s="5"/>
      <c r="H1882" s="5"/>
    </row>
    <row r="1883" spans="1:8" x14ac:dyDescent="0.25">
      <c r="A1883" s="1">
        <v>41560</v>
      </c>
      <c r="B1883" t="s">
        <v>53</v>
      </c>
      <c r="C1883">
        <v>19</v>
      </c>
      <c r="D1883" s="3">
        <f>VLOOKUP(F1883,$H$5:$I$14,2,0)</f>
        <v>2.2200000000000002</v>
      </c>
      <c r="E1883" s="3">
        <f t="shared" si="58"/>
        <v>42.180000000000007</v>
      </c>
      <c r="F1883" s="5">
        <f t="shared" si="59"/>
        <v>2013</v>
      </c>
      <c r="G1883" s="5"/>
      <c r="H1883" s="5"/>
    </row>
    <row r="1884" spans="1:8" x14ac:dyDescent="0.25">
      <c r="A1884" s="1">
        <v>41561</v>
      </c>
      <c r="B1884" t="s">
        <v>236</v>
      </c>
      <c r="C1884">
        <v>20</v>
      </c>
      <c r="D1884" s="3">
        <f>VLOOKUP(F1884,$H$5:$I$14,2,0)</f>
        <v>2.2200000000000002</v>
      </c>
      <c r="E1884" s="3">
        <f t="shared" si="58"/>
        <v>44.400000000000006</v>
      </c>
      <c r="F1884" s="5">
        <f t="shared" si="59"/>
        <v>2013</v>
      </c>
      <c r="G1884" s="5"/>
      <c r="H1884" s="5"/>
    </row>
    <row r="1885" spans="1:8" x14ac:dyDescent="0.25">
      <c r="A1885" s="1">
        <v>41562</v>
      </c>
      <c r="B1885" t="s">
        <v>14</v>
      </c>
      <c r="C1885">
        <v>367</v>
      </c>
      <c r="D1885" s="3">
        <f>VLOOKUP(F1885,$H$5:$I$14,2,0)</f>
        <v>2.2200000000000002</v>
      </c>
      <c r="E1885" s="3">
        <f t="shared" si="58"/>
        <v>814.74000000000012</v>
      </c>
      <c r="F1885" s="5">
        <f t="shared" si="59"/>
        <v>2013</v>
      </c>
      <c r="G1885" s="5"/>
      <c r="H1885" s="5"/>
    </row>
    <row r="1886" spans="1:8" x14ac:dyDescent="0.25">
      <c r="A1886" s="1">
        <v>41562</v>
      </c>
      <c r="B1886" t="s">
        <v>9</v>
      </c>
      <c r="C1886">
        <v>458</v>
      </c>
      <c r="D1886" s="3">
        <f>VLOOKUP(F1886,$H$5:$I$14,2,0)</f>
        <v>2.2200000000000002</v>
      </c>
      <c r="E1886" s="3">
        <f t="shared" si="58"/>
        <v>1016.7600000000001</v>
      </c>
      <c r="F1886" s="5">
        <f t="shared" si="59"/>
        <v>2013</v>
      </c>
      <c r="G1886" s="5"/>
      <c r="H1886" s="5"/>
    </row>
    <row r="1887" spans="1:8" x14ac:dyDescent="0.25">
      <c r="A1887" s="1">
        <v>41563</v>
      </c>
      <c r="B1887" t="s">
        <v>45</v>
      </c>
      <c r="C1887">
        <v>100</v>
      </c>
      <c r="D1887" s="3">
        <f>VLOOKUP(F1887,$H$5:$I$14,2,0)</f>
        <v>2.2200000000000002</v>
      </c>
      <c r="E1887" s="3">
        <f t="shared" si="58"/>
        <v>222.00000000000003</v>
      </c>
      <c r="F1887" s="5">
        <f t="shared" si="59"/>
        <v>2013</v>
      </c>
      <c r="G1887" s="5"/>
      <c r="H1887" s="5"/>
    </row>
    <row r="1888" spans="1:8" x14ac:dyDescent="0.25">
      <c r="A1888" s="1">
        <v>41563</v>
      </c>
      <c r="B1888" t="s">
        <v>6</v>
      </c>
      <c r="C1888">
        <v>62</v>
      </c>
      <c r="D1888" s="3">
        <f>VLOOKUP(F1888,$H$5:$I$14,2,0)</f>
        <v>2.2200000000000002</v>
      </c>
      <c r="E1888" s="3">
        <f t="shared" si="58"/>
        <v>137.64000000000001</v>
      </c>
      <c r="F1888" s="5">
        <f t="shared" si="59"/>
        <v>2013</v>
      </c>
      <c r="G1888" s="5"/>
      <c r="H1888" s="5"/>
    </row>
    <row r="1889" spans="1:8" x14ac:dyDescent="0.25">
      <c r="A1889" s="1">
        <v>41567</v>
      </c>
      <c r="B1889" t="s">
        <v>6</v>
      </c>
      <c r="C1889">
        <v>184</v>
      </c>
      <c r="D1889" s="3">
        <f>VLOOKUP(F1889,$H$5:$I$14,2,0)</f>
        <v>2.2200000000000002</v>
      </c>
      <c r="E1889" s="3">
        <f t="shared" si="58"/>
        <v>408.48</v>
      </c>
      <c r="F1889" s="5">
        <f t="shared" si="59"/>
        <v>2013</v>
      </c>
      <c r="G1889" s="5"/>
      <c r="H1889" s="5"/>
    </row>
    <row r="1890" spans="1:8" x14ac:dyDescent="0.25">
      <c r="A1890" s="1">
        <v>41568</v>
      </c>
      <c r="B1890" t="s">
        <v>19</v>
      </c>
      <c r="C1890">
        <v>156</v>
      </c>
      <c r="D1890" s="3">
        <f>VLOOKUP(F1890,$H$5:$I$14,2,0)</f>
        <v>2.2200000000000002</v>
      </c>
      <c r="E1890" s="3">
        <f t="shared" si="58"/>
        <v>346.32000000000005</v>
      </c>
      <c r="F1890" s="5">
        <f t="shared" si="59"/>
        <v>2013</v>
      </c>
      <c r="G1890" s="5"/>
      <c r="H1890" s="5"/>
    </row>
    <row r="1891" spans="1:8" x14ac:dyDescent="0.25">
      <c r="A1891" s="1">
        <v>41569</v>
      </c>
      <c r="B1891" t="s">
        <v>7</v>
      </c>
      <c r="C1891">
        <v>142</v>
      </c>
      <c r="D1891" s="3">
        <f>VLOOKUP(F1891,$H$5:$I$14,2,0)</f>
        <v>2.2200000000000002</v>
      </c>
      <c r="E1891" s="3">
        <f t="shared" si="58"/>
        <v>315.24</v>
      </c>
      <c r="F1891" s="5">
        <f t="shared" si="59"/>
        <v>2013</v>
      </c>
      <c r="G1891" s="5"/>
      <c r="H1891" s="5"/>
    </row>
    <row r="1892" spans="1:8" x14ac:dyDescent="0.25">
      <c r="A1892" s="1">
        <v>41570</v>
      </c>
      <c r="B1892" t="s">
        <v>6</v>
      </c>
      <c r="C1892">
        <v>97</v>
      </c>
      <c r="D1892" s="3">
        <f>VLOOKUP(F1892,$H$5:$I$14,2,0)</f>
        <v>2.2200000000000002</v>
      </c>
      <c r="E1892" s="3">
        <f t="shared" si="58"/>
        <v>215.34000000000003</v>
      </c>
      <c r="F1892" s="5">
        <f t="shared" si="59"/>
        <v>2013</v>
      </c>
      <c r="G1892" s="5"/>
      <c r="H1892" s="5"/>
    </row>
    <row r="1893" spans="1:8" x14ac:dyDescent="0.25">
      <c r="A1893" s="1">
        <v>41570</v>
      </c>
      <c r="B1893" t="s">
        <v>7</v>
      </c>
      <c r="C1893">
        <v>136</v>
      </c>
      <c r="D1893" s="3">
        <f>VLOOKUP(F1893,$H$5:$I$14,2,0)</f>
        <v>2.2200000000000002</v>
      </c>
      <c r="E1893" s="3">
        <f t="shared" si="58"/>
        <v>301.92</v>
      </c>
      <c r="F1893" s="5">
        <f t="shared" si="59"/>
        <v>2013</v>
      </c>
      <c r="G1893" s="5"/>
      <c r="H1893" s="5"/>
    </row>
    <row r="1894" spans="1:8" x14ac:dyDescent="0.25">
      <c r="A1894" s="1">
        <v>41570</v>
      </c>
      <c r="B1894" t="s">
        <v>131</v>
      </c>
      <c r="C1894">
        <v>108</v>
      </c>
      <c r="D1894" s="3">
        <f>VLOOKUP(F1894,$H$5:$I$14,2,0)</f>
        <v>2.2200000000000002</v>
      </c>
      <c r="E1894" s="3">
        <f t="shared" si="58"/>
        <v>239.76000000000002</v>
      </c>
      <c r="F1894" s="5">
        <f t="shared" si="59"/>
        <v>2013</v>
      </c>
      <c r="G1894" s="5"/>
      <c r="H1894" s="5"/>
    </row>
    <row r="1895" spans="1:8" x14ac:dyDescent="0.25">
      <c r="A1895" s="1">
        <v>41572</v>
      </c>
      <c r="B1895" t="s">
        <v>25</v>
      </c>
      <c r="C1895">
        <v>51</v>
      </c>
      <c r="D1895" s="3">
        <f>VLOOKUP(F1895,$H$5:$I$14,2,0)</f>
        <v>2.2200000000000002</v>
      </c>
      <c r="E1895" s="3">
        <f t="shared" si="58"/>
        <v>113.22000000000001</v>
      </c>
      <c r="F1895" s="5">
        <f t="shared" si="59"/>
        <v>2013</v>
      </c>
      <c r="G1895" s="5"/>
      <c r="H1895" s="5"/>
    </row>
    <row r="1896" spans="1:8" x14ac:dyDescent="0.25">
      <c r="A1896" s="1">
        <v>41574</v>
      </c>
      <c r="B1896" t="s">
        <v>130</v>
      </c>
      <c r="C1896">
        <v>7</v>
      </c>
      <c r="D1896" s="3">
        <f>VLOOKUP(F1896,$H$5:$I$14,2,0)</f>
        <v>2.2200000000000002</v>
      </c>
      <c r="E1896" s="3">
        <f t="shared" si="58"/>
        <v>15.540000000000001</v>
      </c>
      <c r="F1896" s="5">
        <f t="shared" si="59"/>
        <v>2013</v>
      </c>
      <c r="G1896" s="5"/>
      <c r="H1896" s="5"/>
    </row>
    <row r="1897" spans="1:8" x14ac:dyDescent="0.25">
      <c r="A1897" s="1">
        <v>41576</v>
      </c>
      <c r="B1897" t="s">
        <v>99</v>
      </c>
      <c r="C1897">
        <v>19</v>
      </c>
      <c r="D1897" s="3">
        <f>VLOOKUP(F1897,$H$5:$I$14,2,0)</f>
        <v>2.2200000000000002</v>
      </c>
      <c r="E1897" s="3">
        <f t="shared" si="58"/>
        <v>42.180000000000007</v>
      </c>
      <c r="F1897" s="5">
        <f t="shared" si="59"/>
        <v>2013</v>
      </c>
      <c r="G1897" s="5"/>
      <c r="H1897" s="5"/>
    </row>
    <row r="1898" spans="1:8" x14ac:dyDescent="0.25">
      <c r="A1898" s="1">
        <v>41577</v>
      </c>
      <c r="B1898" t="s">
        <v>75</v>
      </c>
      <c r="C1898">
        <v>4</v>
      </c>
      <c r="D1898" s="3">
        <f>VLOOKUP(F1898,$H$5:$I$14,2,0)</f>
        <v>2.2200000000000002</v>
      </c>
      <c r="E1898" s="3">
        <f t="shared" si="58"/>
        <v>8.8800000000000008</v>
      </c>
      <c r="F1898" s="5">
        <f t="shared" si="59"/>
        <v>2013</v>
      </c>
      <c r="G1898" s="5"/>
      <c r="H1898" s="5"/>
    </row>
    <row r="1899" spans="1:8" x14ac:dyDescent="0.25">
      <c r="A1899" s="1">
        <v>41580</v>
      </c>
      <c r="B1899" t="s">
        <v>45</v>
      </c>
      <c r="C1899">
        <v>163</v>
      </c>
      <c r="D1899" s="3">
        <f>VLOOKUP(F1899,$H$5:$I$14,2,0)</f>
        <v>2.2200000000000002</v>
      </c>
      <c r="E1899" s="3">
        <f t="shared" si="58"/>
        <v>361.86</v>
      </c>
      <c r="F1899" s="5">
        <f t="shared" si="59"/>
        <v>2013</v>
      </c>
      <c r="G1899" s="5"/>
      <c r="H1899" s="5"/>
    </row>
    <row r="1900" spans="1:8" x14ac:dyDescent="0.25">
      <c r="A1900" s="1">
        <v>41580</v>
      </c>
      <c r="B1900" t="s">
        <v>30</v>
      </c>
      <c r="C1900">
        <v>165</v>
      </c>
      <c r="D1900" s="3">
        <f>VLOOKUP(F1900,$H$5:$I$14,2,0)</f>
        <v>2.2200000000000002</v>
      </c>
      <c r="E1900" s="3">
        <f t="shared" si="58"/>
        <v>366.3</v>
      </c>
      <c r="F1900" s="5">
        <f t="shared" si="59"/>
        <v>2013</v>
      </c>
      <c r="G1900" s="5"/>
      <c r="H1900" s="5"/>
    </row>
    <row r="1901" spans="1:8" x14ac:dyDescent="0.25">
      <c r="A1901" s="1">
        <v>41581</v>
      </c>
      <c r="B1901" t="s">
        <v>210</v>
      </c>
      <c r="C1901">
        <v>14</v>
      </c>
      <c r="D1901" s="3">
        <f>VLOOKUP(F1901,$H$5:$I$14,2,0)</f>
        <v>2.2200000000000002</v>
      </c>
      <c r="E1901" s="3">
        <f t="shared" si="58"/>
        <v>31.080000000000002</v>
      </c>
      <c r="F1901" s="5">
        <f t="shared" si="59"/>
        <v>2013</v>
      </c>
      <c r="G1901" s="5"/>
      <c r="H1901" s="5"/>
    </row>
    <row r="1902" spans="1:8" x14ac:dyDescent="0.25">
      <c r="A1902" s="1">
        <v>41583</v>
      </c>
      <c r="B1902" t="s">
        <v>28</v>
      </c>
      <c r="C1902">
        <v>177</v>
      </c>
      <c r="D1902" s="3">
        <f>VLOOKUP(F1902,$H$5:$I$14,2,0)</f>
        <v>2.2200000000000002</v>
      </c>
      <c r="E1902" s="3">
        <f t="shared" si="58"/>
        <v>392.94000000000005</v>
      </c>
      <c r="F1902" s="5">
        <f t="shared" si="59"/>
        <v>2013</v>
      </c>
      <c r="G1902" s="5"/>
      <c r="H1902" s="5"/>
    </row>
    <row r="1903" spans="1:8" x14ac:dyDescent="0.25">
      <c r="A1903" s="1">
        <v>41584</v>
      </c>
      <c r="B1903" t="s">
        <v>147</v>
      </c>
      <c r="C1903">
        <v>1</v>
      </c>
      <c r="D1903" s="3">
        <f>VLOOKUP(F1903,$H$5:$I$14,2,0)</f>
        <v>2.2200000000000002</v>
      </c>
      <c r="E1903" s="3">
        <f t="shared" si="58"/>
        <v>2.2200000000000002</v>
      </c>
      <c r="F1903" s="5">
        <f t="shared" si="59"/>
        <v>2013</v>
      </c>
      <c r="G1903" s="5"/>
      <c r="H1903" s="5"/>
    </row>
    <row r="1904" spans="1:8" x14ac:dyDescent="0.25">
      <c r="A1904" s="1">
        <v>41585</v>
      </c>
      <c r="B1904" t="s">
        <v>131</v>
      </c>
      <c r="C1904">
        <v>193</v>
      </c>
      <c r="D1904" s="3">
        <f>VLOOKUP(F1904,$H$5:$I$14,2,0)</f>
        <v>2.2200000000000002</v>
      </c>
      <c r="E1904" s="3">
        <f t="shared" si="58"/>
        <v>428.46000000000004</v>
      </c>
      <c r="F1904" s="5">
        <f t="shared" si="59"/>
        <v>2013</v>
      </c>
      <c r="G1904" s="5"/>
      <c r="H1904" s="5"/>
    </row>
    <row r="1905" spans="1:8" x14ac:dyDescent="0.25">
      <c r="A1905" s="1">
        <v>41585</v>
      </c>
      <c r="B1905" t="s">
        <v>110</v>
      </c>
      <c r="C1905">
        <v>8</v>
      </c>
      <c r="D1905" s="3">
        <f>VLOOKUP(F1905,$H$5:$I$14,2,0)</f>
        <v>2.2200000000000002</v>
      </c>
      <c r="E1905" s="3">
        <f t="shared" si="58"/>
        <v>17.760000000000002</v>
      </c>
      <c r="F1905" s="5">
        <f t="shared" si="59"/>
        <v>2013</v>
      </c>
      <c r="G1905" s="5"/>
      <c r="H1905" s="5"/>
    </row>
    <row r="1906" spans="1:8" x14ac:dyDescent="0.25">
      <c r="A1906" s="1">
        <v>41588</v>
      </c>
      <c r="B1906" t="s">
        <v>233</v>
      </c>
      <c r="C1906">
        <v>11</v>
      </c>
      <c r="D1906" s="3">
        <f>VLOOKUP(F1906,$H$5:$I$14,2,0)</f>
        <v>2.2200000000000002</v>
      </c>
      <c r="E1906" s="3">
        <f t="shared" si="58"/>
        <v>24.42</v>
      </c>
      <c r="F1906" s="5">
        <f t="shared" si="59"/>
        <v>2013</v>
      </c>
      <c r="G1906" s="5"/>
      <c r="H1906" s="5"/>
    </row>
    <row r="1907" spans="1:8" x14ac:dyDescent="0.25">
      <c r="A1907" s="1">
        <v>41594</v>
      </c>
      <c r="B1907" t="s">
        <v>22</v>
      </c>
      <c r="C1907">
        <v>249</v>
      </c>
      <c r="D1907" s="3">
        <f>VLOOKUP(F1907,$H$5:$I$14,2,0)</f>
        <v>2.2200000000000002</v>
      </c>
      <c r="E1907" s="3">
        <f t="shared" si="58"/>
        <v>552.78000000000009</v>
      </c>
      <c r="F1907" s="5">
        <f t="shared" si="59"/>
        <v>2013</v>
      </c>
      <c r="G1907" s="5"/>
      <c r="H1907" s="5"/>
    </row>
    <row r="1908" spans="1:8" x14ac:dyDescent="0.25">
      <c r="A1908" s="1">
        <v>41598</v>
      </c>
      <c r="B1908" t="s">
        <v>5</v>
      </c>
      <c r="C1908">
        <v>360</v>
      </c>
      <c r="D1908" s="3">
        <f>VLOOKUP(F1908,$H$5:$I$14,2,0)</f>
        <v>2.2200000000000002</v>
      </c>
      <c r="E1908" s="3">
        <f t="shared" si="58"/>
        <v>799.2</v>
      </c>
      <c r="F1908" s="5">
        <f t="shared" si="59"/>
        <v>2013</v>
      </c>
      <c r="G1908" s="5"/>
      <c r="H1908" s="5"/>
    </row>
    <row r="1909" spans="1:8" x14ac:dyDescent="0.25">
      <c r="A1909" s="1">
        <v>41602</v>
      </c>
      <c r="B1909" t="s">
        <v>26</v>
      </c>
      <c r="C1909">
        <v>186</v>
      </c>
      <c r="D1909" s="3">
        <f>VLOOKUP(F1909,$H$5:$I$14,2,0)</f>
        <v>2.2200000000000002</v>
      </c>
      <c r="E1909" s="3">
        <f t="shared" si="58"/>
        <v>412.92</v>
      </c>
      <c r="F1909" s="5">
        <f t="shared" si="59"/>
        <v>2013</v>
      </c>
      <c r="G1909" s="5"/>
      <c r="H1909" s="5"/>
    </row>
    <row r="1910" spans="1:8" x14ac:dyDescent="0.25">
      <c r="A1910" s="1">
        <v>41603</v>
      </c>
      <c r="B1910" t="s">
        <v>52</v>
      </c>
      <c r="C1910">
        <v>29</v>
      </c>
      <c r="D1910" s="3">
        <f>VLOOKUP(F1910,$H$5:$I$14,2,0)</f>
        <v>2.2200000000000002</v>
      </c>
      <c r="E1910" s="3">
        <f t="shared" si="58"/>
        <v>64.38000000000001</v>
      </c>
      <c r="F1910" s="5">
        <f t="shared" si="59"/>
        <v>2013</v>
      </c>
      <c r="G1910" s="5"/>
      <c r="H1910" s="5"/>
    </row>
    <row r="1911" spans="1:8" x14ac:dyDescent="0.25">
      <c r="A1911" s="1">
        <v>41606</v>
      </c>
      <c r="B1911" t="s">
        <v>30</v>
      </c>
      <c r="C1911">
        <v>174</v>
      </c>
      <c r="D1911" s="3">
        <f>VLOOKUP(F1911,$H$5:$I$14,2,0)</f>
        <v>2.2200000000000002</v>
      </c>
      <c r="E1911" s="3">
        <f t="shared" si="58"/>
        <v>386.28000000000003</v>
      </c>
      <c r="F1911" s="5">
        <f t="shared" si="59"/>
        <v>2013</v>
      </c>
      <c r="G1911" s="5"/>
      <c r="H1911" s="5"/>
    </row>
    <row r="1912" spans="1:8" x14ac:dyDescent="0.25">
      <c r="A1912" s="1">
        <v>41607</v>
      </c>
      <c r="B1912" t="s">
        <v>7</v>
      </c>
      <c r="C1912">
        <v>131</v>
      </c>
      <c r="D1912" s="3">
        <f>VLOOKUP(F1912,$H$5:$I$14,2,0)</f>
        <v>2.2200000000000002</v>
      </c>
      <c r="E1912" s="3">
        <f t="shared" si="58"/>
        <v>290.82000000000005</v>
      </c>
      <c r="F1912" s="5">
        <f t="shared" si="59"/>
        <v>2013</v>
      </c>
      <c r="G1912" s="5"/>
      <c r="H1912" s="5"/>
    </row>
    <row r="1913" spans="1:8" x14ac:dyDescent="0.25">
      <c r="A1913" s="1">
        <v>41609</v>
      </c>
      <c r="B1913" t="s">
        <v>7</v>
      </c>
      <c r="C1913">
        <v>157</v>
      </c>
      <c r="D1913" s="3">
        <f>VLOOKUP(F1913,$H$5:$I$14,2,0)</f>
        <v>2.2200000000000002</v>
      </c>
      <c r="E1913" s="3">
        <f t="shared" si="58"/>
        <v>348.54</v>
      </c>
      <c r="F1913" s="5">
        <f t="shared" si="59"/>
        <v>2013</v>
      </c>
      <c r="G1913" s="5"/>
      <c r="H1913" s="5"/>
    </row>
    <row r="1914" spans="1:8" x14ac:dyDescent="0.25">
      <c r="A1914" s="1">
        <v>41609</v>
      </c>
      <c r="B1914" t="s">
        <v>14</v>
      </c>
      <c r="C1914">
        <v>284</v>
      </c>
      <c r="D1914" s="3">
        <f>VLOOKUP(F1914,$H$5:$I$14,2,0)</f>
        <v>2.2200000000000002</v>
      </c>
      <c r="E1914" s="3">
        <f t="shared" si="58"/>
        <v>630.48</v>
      </c>
      <c r="F1914" s="5">
        <f t="shared" si="59"/>
        <v>2013</v>
      </c>
      <c r="G1914" s="5"/>
      <c r="H1914" s="5"/>
    </row>
    <row r="1915" spans="1:8" x14ac:dyDescent="0.25">
      <c r="A1915" s="1">
        <v>41610</v>
      </c>
      <c r="B1915" t="s">
        <v>17</v>
      </c>
      <c r="C1915">
        <v>292</v>
      </c>
      <c r="D1915" s="3">
        <f>VLOOKUP(F1915,$H$5:$I$14,2,0)</f>
        <v>2.2200000000000002</v>
      </c>
      <c r="E1915" s="3">
        <f t="shared" si="58"/>
        <v>648.24</v>
      </c>
      <c r="F1915" s="5">
        <f t="shared" si="59"/>
        <v>2013</v>
      </c>
      <c r="G1915" s="5"/>
      <c r="H1915" s="5"/>
    </row>
    <row r="1916" spans="1:8" x14ac:dyDescent="0.25">
      <c r="A1916" s="1">
        <v>41612</v>
      </c>
      <c r="B1916" t="s">
        <v>81</v>
      </c>
      <c r="C1916">
        <v>13</v>
      </c>
      <c r="D1916" s="3">
        <f>VLOOKUP(F1916,$H$5:$I$14,2,0)</f>
        <v>2.2200000000000002</v>
      </c>
      <c r="E1916" s="3">
        <f t="shared" si="58"/>
        <v>28.860000000000003</v>
      </c>
      <c r="F1916" s="5">
        <f t="shared" si="59"/>
        <v>2013</v>
      </c>
      <c r="G1916" s="5"/>
      <c r="H1916" s="5"/>
    </row>
    <row r="1917" spans="1:8" x14ac:dyDescent="0.25">
      <c r="A1917" s="1">
        <v>41614</v>
      </c>
      <c r="B1917" t="s">
        <v>85</v>
      </c>
      <c r="C1917">
        <v>16</v>
      </c>
      <c r="D1917" s="3">
        <f>VLOOKUP(F1917,$H$5:$I$14,2,0)</f>
        <v>2.2200000000000002</v>
      </c>
      <c r="E1917" s="3">
        <f t="shared" si="58"/>
        <v>35.520000000000003</v>
      </c>
      <c r="F1917" s="5">
        <f t="shared" si="59"/>
        <v>2013</v>
      </c>
      <c r="G1917" s="5"/>
      <c r="H1917" s="5"/>
    </row>
    <row r="1918" spans="1:8" x14ac:dyDescent="0.25">
      <c r="A1918" s="1">
        <v>41614</v>
      </c>
      <c r="B1918" t="s">
        <v>22</v>
      </c>
      <c r="C1918">
        <v>364</v>
      </c>
      <c r="D1918" s="3">
        <f>VLOOKUP(F1918,$H$5:$I$14,2,0)</f>
        <v>2.2200000000000002</v>
      </c>
      <c r="E1918" s="3">
        <f t="shared" si="58"/>
        <v>808.08</v>
      </c>
      <c r="F1918" s="5">
        <f t="shared" si="59"/>
        <v>2013</v>
      </c>
      <c r="G1918" s="5"/>
      <c r="H1918" s="5"/>
    </row>
    <row r="1919" spans="1:8" x14ac:dyDescent="0.25">
      <c r="A1919" s="1">
        <v>41615</v>
      </c>
      <c r="B1919" t="s">
        <v>44</v>
      </c>
      <c r="C1919">
        <v>16</v>
      </c>
      <c r="D1919" s="3">
        <f>VLOOKUP(F1919,$H$5:$I$14,2,0)</f>
        <v>2.2200000000000002</v>
      </c>
      <c r="E1919" s="3">
        <f t="shared" si="58"/>
        <v>35.520000000000003</v>
      </c>
      <c r="F1919" s="5">
        <f t="shared" si="59"/>
        <v>2013</v>
      </c>
      <c r="G1919" s="5"/>
      <c r="H1919" s="5"/>
    </row>
    <row r="1920" spans="1:8" x14ac:dyDescent="0.25">
      <c r="A1920" s="1">
        <v>41615</v>
      </c>
      <c r="B1920" t="s">
        <v>49</v>
      </c>
      <c r="C1920">
        <v>3</v>
      </c>
      <c r="D1920" s="3">
        <f>VLOOKUP(F1920,$H$5:$I$14,2,0)</f>
        <v>2.2200000000000002</v>
      </c>
      <c r="E1920" s="3">
        <f t="shared" si="58"/>
        <v>6.66</v>
      </c>
      <c r="F1920" s="5">
        <f t="shared" si="59"/>
        <v>2013</v>
      </c>
      <c r="G1920" s="5"/>
      <c r="H1920" s="5"/>
    </row>
    <row r="1921" spans="1:8" x14ac:dyDescent="0.25">
      <c r="A1921" s="1">
        <v>41616</v>
      </c>
      <c r="B1921" t="s">
        <v>207</v>
      </c>
      <c r="C1921">
        <v>9</v>
      </c>
      <c r="D1921" s="3">
        <f>VLOOKUP(F1921,$H$5:$I$14,2,0)</f>
        <v>2.2200000000000002</v>
      </c>
      <c r="E1921" s="3">
        <f t="shared" si="58"/>
        <v>19.98</v>
      </c>
      <c r="F1921" s="5">
        <f t="shared" si="59"/>
        <v>2013</v>
      </c>
      <c r="G1921" s="5"/>
      <c r="H1921" s="5"/>
    </row>
    <row r="1922" spans="1:8" x14ac:dyDescent="0.25">
      <c r="A1922" s="1">
        <v>41617</v>
      </c>
      <c r="B1922" t="s">
        <v>206</v>
      </c>
      <c r="C1922">
        <v>6</v>
      </c>
      <c r="D1922" s="3">
        <f>VLOOKUP(F1922,$H$5:$I$14,2,0)</f>
        <v>2.2200000000000002</v>
      </c>
      <c r="E1922" s="3">
        <f t="shared" ref="E1922:E1985" si="60">C1922*D1922</f>
        <v>13.32</v>
      </c>
      <c r="F1922" s="5">
        <f t="shared" si="59"/>
        <v>2013</v>
      </c>
      <c r="G1922" s="5"/>
      <c r="H1922" s="5"/>
    </row>
    <row r="1923" spans="1:8" x14ac:dyDescent="0.25">
      <c r="A1923" s="1">
        <v>41621</v>
      </c>
      <c r="B1923" t="s">
        <v>71</v>
      </c>
      <c r="C1923">
        <v>117</v>
      </c>
      <c r="D1923" s="3">
        <f>VLOOKUP(F1923,$H$5:$I$14,2,0)</f>
        <v>2.2200000000000002</v>
      </c>
      <c r="E1923" s="3">
        <f t="shared" si="60"/>
        <v>259.74</v>
      </c>
      <c r="F1923" s="5">
        <f t="shared" ref="F1923:F1986" si="61">YEAR(A1923)</f>
        <v>2013</v>
      </c>
      <c r="G1923" s="5"/>
      <c r="H1923" s="5"/>
    </row>
    <row r="1924" spans="1:8" x14ac:dyDescent="0.25">
      <c r="A1924" s="1">
        <v>41622</v>
      </c>
      <c r="B1924" t="s">
        <v>42</v>
      </c>
      <c r="C1924">
        <v>6</v>
      </c>
      <c r="D1924" s="3">
        <f>VLOOKUP(F1924,$H$5:$I$14,2,0)</f>
        <v>2.2200000000000002</v>
      </c>
      <c r="E1924" s="3">
        <f t="shared" si="60"/>
        <v>13.32</v>
      </c>
      <c r="F1924" s="5">
        <f t="shared" si="61"/>
        <v>2013</v>
      </c>
      <c r="G1924" s="5"/>
      <c r="H1924" s="5"/>
    </row>
    <row r="1925" spans="1:8" x14ac:dyDescent="0.25">
      <c r="A1925" s="1">
        <v>41623</v>
      </c>
      <c r="B1925" t="s">
        <v>9</v>
      </c>
      <c r="C1925">
        <v>186</v>
      </c>
      <c r="D1925" s="3">
        <f>VLOOKUP(F1925,$H$5:$I$14,2,0)</f>
        <v>2.2200000000000002</v>
      </c>
      <c r="E1925" s="3">
        <f t="shared" si="60"/>
        <v>412.92</v>
      </c>
      <c r="F1925" s="5">
        <f t="shared" si="61"/>
        <v>2013</v>
      </c>
      <c r="G1925" s="5"/>
      <c r="H1925" s="5"/>
    </row>
    <row r="1926" spans="1:8" x14ac:dyDescent="0.25">
      <c r="A1926" s="1">
        <v>41623</v>
      </c>
      <c r="B1926" t="s">
        <v>42</v>
      </c>
      <c r="C1926">
        <v>16</v>
      </c>
      <c r="D1926" s="3">
        <f>VLOOKUP(F1926,$H$5:$I$14,2,0)</f>
        <v>2.2200000000000002</v>
      </c>
      <c r="E1926" s="3">
        <f t="shared" si="60"/>
        <v>35.520000000000003</v>
      </c>
      <c r="F1926" s="5">
        <f t="shared" si="61"/>
        <v>2013</v>
      </c>
      <c r="G1926" s="5"/>
      <c r="H1926" s="5"/>
    </row>
    <row r="1927" spans="1:8" x14ac:dyDescent="0.25">
      <c r="A1927" s="1">
        <v>41624</v>
      </c>
      <c r="B1927" t="s">
        <v>6</v>
      </c>
      <c r="C1927">
        <v>100</v>
      </c>
      <c r="D1927" s="3">
        <f>VLOOKUP(F1927,$H$5:$I$14,2,0)</f>
        <v>2.2200000000000002</v>
      </c>
      <c r="E1927" s="3">
        <f t="shared" si="60"/>
        <v>222.00000000000003</v>
      </c>
      <c r="F1927" s="5">
        <f t="shared" si="61"/>
        <v>2013</v>
      </c>
      <c r="G1927" s="5"/>
      <c r="H1927" s="5"/>
    </row>
    <row r="1928" spans="1:8" x14ac:dyDescent="0.25">
      <c r="A1928" s="1">
        <v>41629</v>
      </c>
      <c r="B1928" t="s">
        <v>1</v>
      </c>
      <c r="C1928">
        <v>20</v>
      </c>
      <c r="D1928" s="3">
        <f>VLOOKUP(F1928,$H$5:$I$14,2,0)</f>
        <v>2.2200000000000002</v>
      </c>
      <c r="E1928" s="3">
        <f t="shared" si="60"/>
        <v>44.400000000000006</v>
      </c>
      <c r="F1928" s="5">
        <f t="shared" si="61"/>
        <v>2013</v>
      </c>
      <c r="G1928" s="5"/>
      <c r="H1928" s="5"/>
    </row>
    <row r="1929" spans="1:8" x14ac:dyDescent="0.25">
      <c r="A1929" s="1">
        <v>41629</v>
      </c>
      <c r="B1929" t="s">
        <v>35</v>
      </c>
      <c r="C1929">
        <v>192</v>
      </c>
      <c r="D1929" s="3">
        <f>VLOOKUP(F1929,$H$5:$I$14,2,0)</f>
        <v>2.2200000000000002</v>
      </c>
      <c r="E1929" s="3">
        <f t="shared" si="60"/>
        <v>426.24</v>
      </c>
      <c r="F1929" s="5">
        <f t="shared" si="61"/>
        <v>2013</v>
      </c>
      <c r="G1929" s="5"/>
      <c r="H1929" s="5"/>
    </row>
    <row r="1930" spans="1:8" x14ac:dyDescent="0.25">
      <c r="A1930" s="1">
        <v>41630</v>
      </c>
      <c r="B1930" t="s">
        <v>35</v>
      </c>
      <c r="C1930">
        <v>92</v>
      </c>
      <c r="D1930" s="3">
        <f>VLOOKUP(F1930,$H$5:$I$14,2,0)</f>
        <v>2.2200000000000002</v>
      </c>
      <c r="E1930" s="3">
        <f t="shared" si="60"/>
        <v>204.24</v>
      </c>
      <c r="F1930" s="5">
        <f t="shared" si="61"/>
        <v>2013</v>
      </c>
      <c r="G1930" s="5"/>
      <c r="H1930" s="5"/>
    </row>
    <row r="1931" spans="1:8" x14ac:dyDescent="0.25">
      <c r="A1931" s="1">
        <v>41631</v>
      </c>
      <c r="B1931" t="s">
        <v>118</v>
      </c>
      <c r="C1931">
        <v>11</v>
      </c>
      <c r="D1931" s="3">
        <f>VLOOKUP(F1931,$H$5:$I$14,2,0)</f>
        <v>2.2200000000000002</v>
      </c>
      <c r="E1931" s="3">
        <f t="shared" si="60"/>
        <v>24.42</v>
      </c>
      <c r="F1931" s="5">
        <f t="shared" si="61"/>
        <v>2013</v>
      </c>
      <c r="G1931" s="5"/>
      <c r="H1931" s="5"/>
    </row>
    <row r="1932" spans="1:8" x14ac:dyDescent="0.25">
      <c r="A1932" s="1">
        <v>41633</v>
      </c>
      <c r="B1932" t="s">
        <v>237</v>
      </c>
      <c r="C1932">
        <v>10</v>
      </c>
      <c r="D1932" s="3">
        <f>VLOOKUP(F1932,$H$5:$I$14,2,0)</f>
        <v>2.2200000000000002</v>
      </c>
      <c r="E1932" s="3">
        <f t="shared" si="60"/>
        <v>22.200000000000003</v>
      </c>
      <c r="F1932" s="5">
        <f t="shared" si="61"/>
        <v>2013</v>
      </c>
      <c r="G1932" s="5"/>
      <c r="H1932" s="5"/>
    </row>
    <row r="1933" spans="1:8" x14ac:dyDescent="0.25">
      <c r="A1933" s="1">
        <v>41634</v>
      </c>
      <c r="B1933" t="s">
        <v>71</v>
      </c>
      <c r="C1933">
        <v>180</v>
      </c>
      <c r="D1933" s="3">
        <f>VLOOKUP(F1933,$H$5:$I$14,2,0)</f>
        <v>2.2200000000000002</v>
      </c>
      <c r="E1933" s="3">
        <f t="shared" si="60"/>
        <v>399.6</v>
      </c>
      <c r="F1933" s="5">
        <f t="shared" si="61"/>
        <v>2013</v>
      </c>
      <c r="G1933" s="5"/>
      <c r="H1933" s="5"/>
    </row>
    <row r="1934" spans="1:8" x14ac:dyDescent="0.25">
      <c r="A1934" s="1">
        <v>41637</v>
      </c>
      <c r="B1934" t="s">
        <v>38</v>
      </c>
      <c r="C1934">
        <v>12</v>
      </c>
      <c r="D1934" s="3">
        <f>VLOOKUP(F1934,$H$5:$I$14,2,0)</f>
        <v>2.2200000000000002</v>
      </c>
      <c r="E1934" s="3">
        <f t="shared" si="60"/>
        <v>26.64</v>
      </c>
      <c r="F1934" s="5">
        <f t="shared" si="61"/>
        <v>2013</v>
      </c>
      <c r="G1934" s="5"/>
      <c r="H1934" s="5"/>
    </row>
    <row r="1935" spans="1:8" x14ac:dyDescent="0.25">
      <c r="A1935" s="1">
        <v>41638</v>
      </c>
      <c r="B1935" t="s">
        <v>222</v>
      </c>
      <c r="C1935">
        <v>12</v>
      </c>
      <c r="D1935" s="3">
        <f>VLOOKUP(F1935,$H$5:$I$14,2,0)</f>
        <v>2.2200000000000002</v>
      </c>
      <c r="E1935" s="3">
        <f t="shared" si="60"/>
        <v>26.64</v>
      </c>
      <c r="F1935" s="5">
        <f t="shared" si="61"/>
        <v>2013</v>
      </c>
      <c r="G1935" s="5"/>
      <c r="H1935" s="5"/>
    </row>
    <row r="1936" spans="1:8" x14ac:dyDescent="0.25">
      <c r="A1936" s="1">
        <v>41639</v>
      </c>
      <c r="B1936" t="s">
        <v>97</v>
      </c>
      <c r="C1936">
        <v>8</v>
      </c>
      <c r="D1936" s="3">
        <f>VLOOKUP(F1936,$H$5:$I$14,2,0)</f>
        <v>2.2200000000000002</v>
      </c>
      <c r="E1936" s="3">
        <f t="shared" si="60"/>
        <v>17.760000000000002</v>
      </c>
      <c r="F1936" s="5">
        <f t="shared" si="61"/>
        <v>2013</v>
      </c>
      <c r="G1936" s="5"/>
      <c r="H1936" s="5"/>
    </row>
    <row r="1937" spans="1:8" x14ac:dyDescent="0.25">
      <c r="A1937" s="1">
        <v>41641</v>
      </c>
      <c r="B1937" t="s">
        <v>12</v>
      </c>
      <c r="C1937">
        <v>56</v>
      </c>
      <c r="D1937" s="3">
        <f>VLOOKUP(F1937,$H$5:$I$14,2,0)</f>
        <v>2.23</v>
      </c>
      <c r="E1937" s="3">
        <f t="shared" si="60"/>
        <v>124.88</v>
      </c>
      <c r="F1937" s="5">
        <f t="shared" si="61"/>
        <v>2014</v>
      </c>
      <c r="G1937" s="5"/>
      <c r="H1937" s="5"/>
    </row>
    <row r="1938" spans="1:8" x14ac:dyDescent="0.25">
      <c r="A1938" s="1">
        <v>41642</v>
      </c>
      <c r="B1938" t="s">
        <v>82</v>
      </c>
      <c r="C1938">
        <v>18</v>
      </c>
      <c r="D1938" s="3">
        <f>VLOOKUP(F1938,$H$5:$I$14,2,0)</f>
        <v>2.23</v>
      </c>
      <c r="E1938" s="3">
        <f t="shared" si="60"/>
        <v>40.14</v>
      </c>
      <c r="F1938" s="5">
        <f t="shared" si="61"/>
        <v>2014</v>
      </c>
      <c r="G1938" s="5"/>
      <c r="H1938" s="5"/>
    </row>
    <row r="1939" spans="1:8" x14ac:dyDescent="0.25">
      <c r="A1939" s="1">
        <v>41642</v>
      </c>
      <c r="B1939" t="s">
        <v>14</v>
      </c>
      <c r="C1939">
        <v>164</v>
      </c>
      <c r="D1939" s="3">
        <f>VLOOKUP(F1939,$H$5:$I$14,2,0)</f>
        <v>2.23</v>
      </c>
      <c r="E1939" s="3">
        <f t="shared" si="60"/>
        <v>365.71999999999997</v>
      </c>
      <c r="F1939" s="5">
        <f t="shared" si="61"/>
        <v>2014</v>
      </c>
      <c r="G1939" s="5"/>
      <c r="H1939" s="5"/>
    </row>
    <row r="1940" spans="1:8" x14ac:dyDescent="0.25">
      <c r="A1940" s="1">
        <v>41645</v>
      </c>
      <c r="B1940" t="s">
        <v>30</v>
      </c>
      <c r="C1940">
        <v>111</v>
      </c>
      <c r="D1940" s="3">
        <f>VLOOKUP(F1940,$H$5:$I$14,2,0)</f>
        <v>2.23</v>
      </c>
      <c r="E1940" s="3">
        <f t="shared" si="60"/>
        <v>247.53</v>
      </c>
      <c r="F1940" s="5">
        <f t="shared" si="61"/>
        <v>2014</v>
      </c>
      <c r="G1940" s="5"/>
      <c r="H1940" s="5"/>
    </row>
    <row r="1941" spans="1:8" x14ac:dyDescent="0.25">
      <c r="A1941" s="1">
        <v>41646</v>
      </c>
      <c r="B1941" t="s">
        <v>190</v>
      </c>
      <c r="C1941">
        <v>14</v>
      </c>
      <c r="D1941" s="3">
        <f>VLOOKUP(F1941,$H$5:$I$14,2,0)</f>
        <v>2.23</v>
      </c>
      <c r="E1941" s="3">
        <f t="shared" si="60"/>
        <v>31.22</v>
      </c>
      <c r="F1941" s="5">
        <f t="shared" si="61"/>
        <v>2014</v>
      </c>
      <c r="G1941" s="5"/>
      <c r="H1941" s="5"/>
    </row>
    <row r="1942" spans="1:8" x14ac:dyDescent="0.25">
      <c r="A1942" s="1">
        <v>41647</v>
      </c>
      <c r="B1942" t="s">
        <v>102</v>
      </c>
      <c r="C1942">
        <v>143</v>
      </c>
      <c r="D1942" s="3">
        <f>VLOOKUP(F1942,$H$5:$I$14,2,0)</f>
        <v>2.23</v>
      </c>
      <c r="E1942" s="3">
        <f t="shared" si="60"/>
        <v>318.89</v>
      </c>
      <c r="F1942" s="5">
        <f t="shared" si="61"/>
        <v>2014</v>
      </c>
      <c r="G1942" s="5"/>
      <c r="H1942" s="5"/>
    </row>
    <row r="1943" spans="1:8" x14ac:dyDescent="0.25">
      <c r="A1943" s="1">
        <v>41648</v>
      </c>
      <c r="B1943" t="s">
        <v>10</v>
      </c>
      <c r="C1943">
        <v>64</v>
      </c>
      <c r="D1943" s="3">
        <f>VLOOKUP(F1943,$H$5:$I$14,2,0)</f>
        <v>2.23</v>
      </c>
      <c r="E1943" s="3">
        <f t="shared" si="60"/>
        <v>142.72</v>
      </c>
      <c r="F1943" s="5">
        <f t="shared" si="61"/>
        <v>2014</v>
      </c>
      <c r="G1943" s="5"/>
      <c r="H1943" s="5"/>
    </row>
    <row r="1944" spans="1:8" x14ac:dyDescent="0.25">
      <c r="A1944" s="1">
        <v>41651</v>
      </c>
      <c r="B1944" t="s">
        <v>234</v>
      </c>
      <c r="C1944">
        <v>3</v>
      </c>
      <c r="D1944" s="3">
        <f>VLOOKUP(F1944,$H$5:$I$14,2,0)</f>
        <v>2.23</v>
      </c>
      <c r="E1944" s="3">
        <f t="shared" si="60"/>
        <v>6.6899999999999995</v>
      </c>
      <c r="F1944" s="5">
        <f t="shared" si="61"/>
        <v>2014</v>
      </c>
      <c r="G1944" s="5"/>
      <c r="H1944" s="5"/>
    </row>
    <row r="1945" spans="1:8" x14ac:dyDescent="0.25">
      <c r="A1945" s="1">
        <v>41652</v>
      </c>
      <c r="B1945" t="s">
        <v>45</v>
      </c>
      <c r="C1945">
        <v>152</v>
      </c>
      <c r="D1945" s="3">
        <f>VLOOKUP(F1945,$H$5:$I$14,2,0)</f>
        <v>2.23</v>
      </c>
      <c r="E1945" s="3">
        <f t="shared" si="60"/>
        <v>338.96</v>
      </c>
      <c r="F1945" s="5">
        <f t="shared" si="61"/>
        <v>2014</v>
      </c>
      <c r="G1945" s="5"/>
      <c r="H1945" s="5"/>
    </row>
    <row r="1946" spans="1:8" x14ac:dyDescent="0.25">
      <c r="A1946" s="1">
        <v>41653</v>
      </c>
      <c r="B1946" t="s">
        <v>10</v>
      </c>
      <c r="C1946">
        <v>152</v>
      </c>
      <c r="D1946" s="3">
        <f>VLOOKUP(F1946,$H$5:$I$14,2,0)</f>
        <v>2.23</v>
      </c>
      <c r="E1946" s="3">
        <f t="shared" si="60"/>
        <v>338.96</v>
      </c>
      <c r="F1946" s="5">
        <f t="shared" si="61"/>
        <v>2014</v>
      </c>
      <c r="G1946" s="5"/>
      <c r="H1946" s="5"/>
    </row>
    <row r="1947" spans="1:8" x14ac:dyDescent="0.25">
      <c r="A1947" s="1">
        <v>41655</v>
      </c>
      <c r="B1947" t="s">
        <v>221</v>
      </c>
      <c r="C1947">
        <v>15</v>
      </c>
      <c r="D1947" s="3">
        <f>VLOOKUP(F1947,$H$5:$I$14,2,0)</f>
        <v>2.23</v>
      </c>
      <c r="E1947" s="3">
        <f t="shared" si="60"/>
        <v>33.450000000000003</v>
      </c>
      <c r="F1947" s="5">
        <f t="shared" si="61"/>
        <v>2014</v>
      </c>
      <c r="G1947" s="5"/>
      <c r="H1947" s="5"/>
    </row>
    <row r="1948" spans="1:8" x14ac:dyDescent="0.25">
      <c r="A1948" s="1">
        <v>41656</v>
      </c>
      <c r="B1948" t="s">
        <v>71</v>
      </c>
      <c r="C1948">
        <v>117</v>
      </c>
      <c r="D1948" s="3">
        <f>VLOOKUP(F1948,$H$5:$I$14,2,0)</f>
        <v>2.23</v>
      </c>
      <c r="E1948" s="3">
        <f t="shared" si="60"/>
        <v>260.91000000000003</v>
      </c>
      <c r="F1948" s="5">
        <f t="shared" si="61"/>
        <v>2014</v>
      </c>
      <c r="G1948" s="5"/>
      <c r="H1948" s="5"/>
    </row>
    <row r="1949" spans="1:8" x14ac:dyDescent="0.25">
      <c r="A1949" s="1">
        <v>41656</v>
      </c>
      <c r="B1949" t="s">
        <v>215</v>
      </c>
      <c r="C1949">
        <v>14</v>
      </c>
      <c r="D1949" s="3">
        <f>VLOOKUP(F1949,$H$5:$I$14,2,0)</f>
        <v>2.23</v>
      </c>
      <c r="E1949" s="3">
        <f t="shared" si="60"/>
        <v>31.22</v>
      </c>
      <c r="F1949" s="5">
        <f t="shared" si="61"/>
        <v>2014</v>
      </c>
      <c r="G1949" s="5"/>
      <c r="H1949" s="5"/>
    </row>
    <row r="1950" spans="1:8" x14ac:dyDescent="0.25">
      <c r="A1950" s="1">
        <v>41656</v>
      </c>
      <c r="B1950" t="s">
        <v>45</v>
      </c>
      <c r="C1950">
        <v>431</v>
      </c>
      <c r="D1950" s="3">
        <f>VLOOKUP(F1950,$H$5:$I$14,2,0)</f>
        <v>2.23</v>
      </c>
      <c r="E1950" s="3">
        <f t="shared" si="60"/>
        <v>961.13</v>
      </c>
      <c r="F1950" s="5">
        <f t="shared" si="61"/>
        <v>2014</v>
      </c>
      <c r="G1950" s="5"/>
      <c r="H1950" s="5"/>
    </row>
    <row r="1951" spans="1:8" x14ac:dyDescent="0.25">
      <c r="A1951" s="1">
        <v>41658</v>
      </c>
      <c r="B1951" t="s">
        <v>22</v>
      </c>
      <c r="C1951">
        <v>390</v>
      </c>
      <c r="D1951" s="3">
        <f>VLOOKUP(F1951,$H$5:$I$14,2,0)</f>
        <v>2.23</v>
      </c>
      <c r="E1951" s="3">
        <f t="shared" si="60"/>
        <v>869.7</v>
      </c>
      <c r="F1951" s="5">
        <f t="shared" si="61"/>
        <v>2014</v>
      </c>
      <c r="G1951" s="5"/>
      <c r="H1951" s="5"/>
    </row>
    <row r="1952" spans="1:8" x14ac:dyDescent="0.25">
      <c r="A1952" s="1">
        <v>41663</v>
      </c>
      <c r="B1952" t="s">
        <v>222</v>
      </c>
      <c r="C1952">
        <v>1</v>
      </c>
      <c r="D1952" s="3">
        <f>VLOOKUP(F1952,$H$5:$I$14,2,0)</f>
        <v>2.23</v>
      </c>
      <c r="E1952" s="3">
        <f t="shared" si="60"/>
        <v>2.23</v>
      </c>
      <c r="F1952" s="5">
        <f t="shared" si="61"/>
        <v>2014</v>
      </c>
      <c r="G1952" s="5"/>
      <c r="H1952" s="5"/>
    </row>
    <row r="1953" spans="1:8" x14ac:dyDescent="0.25">
      <c r="A1953" s="1">
        <v>41666</v>
      </c>
      <c r="B1953" t="s">
        <v>17</v>
      </c>
      <c r="C1953">
        <v>392</v>
      </c>
      <c r="D1953" s="3">
        <f>VLOOKUP(F1953,$H$5:$I$14,2,0)</f>
        <v>2.23</v>
      </c>
      <c r="E1953" s="3">
        <f t="shared" si="60"/>
        <v>874.16</v>
      </c>
      <c r="F1953" s="5">
        <f t="shared" si="61"/>
        <v>2014</v>
      </c>
      <c r="G1953" s="5"/>
      <c r="H1953" s="5"/>
    </row>
    <row r="1954" spans="1:8" x14ac:dyDescent="0.25">
      <c r="A1954" s="1">
        <v>41668</v>
      </c>
      <c r="B1954" t="s">
        <v>37</v>
      </c>
      <c r="C1954">
        <v>175</v>
      </c>
      <c r="D1954" s="3">
        <f>VLOOKUP(F1954,$H$5:$I$14,2,0)</f>
        <v>2.23</v>
      </c>
      <c r="E1954" s="3">
        <f t="shared" si="60"/>
        <v>390.25</v>
      </c>
      <c r="F1954" s="5">
        <f t="shared" si="61"/>
        <v>2014</v>
      </c>
      <c r="G1954" s="5"/>
      <c r="H1954" s="5"/>
    </row>
    <row r="1955" spans="1:8" x14ac:dyDescent="0.25">
      <c r="A1955" s="1">
        <v>41668</v>
      </c>
      <c r="B1955" t="s">
        <v>55</v>
      </c>
      <c r="C1955">
        <v>118</v>
      </c>
      <c r="D1955" s="3">
        <f>VLOOKUP(F1955,$H$5:$I$14,2,0)</f>
        <v>2.23</v>
      </c>
      <c r="E1955" s="3">
        <f t="shared" si="60"/>
        <v>263.14</v>
      </c>
      <c r="F1955" s="5">
        <f t="shared" si="61"/>
        <v>2014</v>
      </c>
      <c r="G1955" s="5"/>
      <c r="H1955" s="5"/>
    </row>
    <row r="1956" spans="1:8" x14ac:dyDescent="0.25">
      <c r="A1956" s="1">
        <v>41672</v>
      </c>
      <c r="B1956" t="s">
        <v>9</v>
      </c>
      <c r="C1956">
        <v>297</v>
      </c>
      <c r="D1956" s="3">
        <f>VLOOKUP(F1956,$H$5:$I$14,2,0)</f>
        <v>2.23</v>
      </c>
      <c r="E1956" s="3">
        <f t="shared" si="60"/>
        <v>662.31</v>
      </c>
      <c r="F1956" s="5">
        <f t="shared" si="61"/>
        <v>2014</v>
      </c>
      <c r="G1956" s="5"/>
      <c r="H1956" s="5"/>
    </row>
    <row r="1957" spans="1:8" x14ac:dyDescent="0.25">
      <c r="A1957" s="1">
        <v>41676</v>
      </c>
      <c r="B1957" t="s">
        <v>23</v>
      </c>
      <c r="C1957">
        <v>89</v>
      </c>
      <c r="D1957" s="3">
        <f>VLOOKUP(F1957,$H$5:$I$14,2,0)</f>
        <v>2.23</v>
      </c>
      <c r="E1957" s="3">
        <f t="shared" si="60"/>
        <v>198.47</v>
      </c>
      <c r="F1957" s="5">
        <f t="shared" si="61"/>
        <v>2014</v>
      </c>
      <c r="G1957" s="5"/>
      <c r="H1957" s="5"/>
    </row>
    <row r="1958" spans="1:8" x14ac:dyDescent="0.25">
      <c r="A1958" s="1">
        <v>41676</v>
      </c>
      <c r="B1958" t="s">
        <v>22</v>
      </c>
      <c r="C1958">
        <v>182</v>
      </c>
      <c r="D1958" s="3">
        <f>VLOOKUP(F1958,$H$5:$I$14,2,0)</f>
        <v>2.23</v>
      </c>
      <c r="E1958" s="3">
        <f t="shared" si="60"/>
        <v>405.86</v>
      </c>
      <c r="F1958" s="5">
        <f t="shared" si="61"/>
        <v>2014</v>
      </c>
      <c r="G1958" s="5"/>
      <c r="H1958" s="5"/>
    </row>
    <row r="1959" spans="1:8" x14ac:dyDescent="0.25">
      <c r="A1959" s="1">
        <v>41677</v>
      </c>
      <c r="B1959" t="s">
        <v>10</v>
      </c>
      <c r="C1959">
        <v>130</v>
      </c>
      <c r="D1959" s="3">
        <f>VLOOKUP(F1959,$H$5:$I$14,2,0)</f>
        <v>2.23</v>
      </c>
      <c r="E1959" s="3">
        <f t="shared" si="60"/>
        <v>289.89999999999998</v>
      </c>
      <c r="F1959" s="5">
        <f t="shared" si="61"/>
        <v>2014</v>
      </c>
      <c r="G1959" s="5"/>
      <c r="H1959" s="5"/>
    </row>
    <row r="1960" spans="1:8" x14ac:dyDescent="0.25">
      <c r="A1960" s="1">
        <v>41680</v>
      </c>
      <c r="B1960" t="s">
        <v>26</v>
      </c>
      <c r="C1960">
        <v>187</v>
      </c>
      <c r="D1960" s="3">
        <f>VLOOKUP(F1960,$H$5:$I$14,2,0)</f>
        <v>2.23</v>
      </c>
      <c r="E1960" s="3">
        <f t="shared" si="60"/>
        <v>417.01</v>
      </c>
      <c r="F1960" s="5">
        <f t="shared" si="61"/>
        <v>2014</v>
      </c>
      <c r="G1960" s="5"/>
      <c r="H1960" s="5"/>
    </row>
    <row r="1961" spans="1:8" x14ac:dyDescent="0.25">
      <c r="A1961" s="1">
        <v>41681</v>
      </c>
      <c r="B1961" t="s">
        <v>50</v>
      </c>
      <c r="C1961">
        <v>166</v>
      </c>
      <c r="D1961" s="3">
        <f>VLOOKUP(F1961,$H$5:$I$14,2,0)</f>
        <v>2.23</v>
      </c>
      <c r="E1961" s="3">
        <f t="shared" si="60"/>
        <v>370.18</v>
      </c>
      <c r="F1961" s="5">
        <f t="shared" si="61"/>
        <v>2014</v>
      </c>
      <c r="G1961" s="5"/>
      <c r="H1961" s="5"/>
    </row>
    <row r="1962" spans="1:8" x14ac:dyDescent="0.25">
      <c r="A1962" s="1">
        <v>41682</v>
      </c>
      <c r="B1962" t="s">
        <v>23</v>
      </c>
      <c r="C1962">
        <v>58</v>
      </c>
      <c r="D1962" s="3">
        <f>VLOOKUP(F1962,$H$5:$I$14,2,0)</f>
        <v>2.23</v>
      </c>
      <c r="E1962" s="3">
        <f t="shared" si="60"/>
        <v>129.34</v>
      </c>
      <c r="F1962" s="5">
        <f t="shared" si="61"/>
        <v>2014</v>
      </c>
      <c r="G1962" s="5"/>
      <c r="H1962" s="5"/>
    </row>
    <row r="1963" spans="1:8" x14ac:dyDescent="0.25">
      <c r="A1963" s="1">
        <v>41686</v>
      </c>
      <c r="B1963" t="s">
        <v>25</v>
      </c>
      <c r="C1963">
        <v>187</v>
      </c>
      <c r="D1963" s="3">
        <f>VLOOKUP(F1963,$H$5:$I$14,2,0)</f>
        <v>2.23</v>
      </c>
      <c r="E1963" s="3">
        <f t="shared" si="60"/>
        <v>417.01</v>
      </c>
      <c r="F1963" s="5">
        <f t="shared" si="61"/>
        <v>2014</v>
      </c>
      <c r="G1963" s="5"/>
      <c r="H1963" s="5"/>
    </row>
    <row r="1964" spans="1:8" x14ac:dyDescent="0.25">
      <c r="A1964" s="1">
        <v>41687</v>
      </c>
      <c r="B1964" t="s">
        <v>23</v>
      </c>
      <c r="C1964">
        <v>58</v>
      </c>
      <c r="D1964" s="3">
        <f>VLOOKUP(F1964,$H$5:$I$14,2,0)</f>
        <v>2.23</v>
      </c>
      <c r="E1964" s="3">
        <f t="shared" si="60"/>
        <v>129.34</v>
      </c>
      <c r="F1964" s="5">
        <f t="shared" si="61"/>
        <v>2014</v>
      </c>
      <c r="G1964" s="5"/>
      <c r="H1964" s="5"/>
    </row>
    <row r="1965" spans="1:8" x14ac:dyDescent="0.25">
      <c r="A1965" s="1">
        <v>41689</v>
      </c>
      <c r="B1965" t="s">
        <v>60</v>
      </c>
      <c r="C1965">
        <v>19</v>
      </c>
      <c r="D1965" s="3">
        <f>VLOOKUP(F1965,$H$5:$I$14,2,0)</f>
        <v>2.23</v>
      </c>
      <c r="E1965" s="3">
        <f t="shared" si="60"/>
        <v>42.37</v>
      </c>
      <c r="F1965" s="5">
        <f t="shared" si="61"/>
        <v>2014</v>
      </c>
      <c r="G1965" s="5"/>
      <c r="H1965" s="5"/>
    </row>
    <row r="1966" spans="1:8" x14ac:dyDescent="0.25">
      <c r="A1966" s="1">
        <v>41689</v>
      </c>
      <c r="B1966" t="s">
        <v>9</v>
      </c>
      <c r="C1966">
        <v>388</v>
      </c>
      <c r="D1966" s="3">
        <f>VLOOKUP(F1966,$H$5:$I$14,2,0)</f>
        <v>2.23</v>
      </c>
      <c r="E1966" s="3">
        <f t="shared" si="60"/>
        <v>865.24</v>
      </c>
      <c r="F1966" s="5">
        <f t="shared" si="61"/>
        <v>2014</v>
      </c>
      <c r="G1966" s="5"/>
      <c r="H1966" s="5"/>
    </row>
    <row r="1967" spans="1:8" x14ac:dyDescent="0.25">
      <c r="A1967" s="1">
        <v>41690</v>
      </c>
      <c r="B1967" t="s">
        <v>105</v>
      </c>
      <c r="C1967">
        <v>20</v>
      </c>
      <c r="D1967" s="3">
        <f>VLOOKUP(F1967,$H$5:$I$14,2,0)</f>
        <v>2.23</v>
      </c>
      <c r="E1967" s="3">
        <f t="shared" si="60"/>
        <v>44.6</v>
      </c>
      <c r="F1967" s="5">
        <f t="shared" si="61"/>
        <v>2014</v>
      </c>
      <c r="G1967" s="5"/>
      <c r="H1967" s="5"/>
    </row>
    <row r="1968" spans="1:8" x14ac:dyDescent="0.25">
      <c r="A1968" s="1">
        <v>41690</v>
      </c>
      <c r="B1968" t="s">
        <v>6</v>
      </c>
      <c r="C1968">
        <v>185</v>
      </c>
      <c r="D1968" s="3">
        <f>VLOOKUP(F1968,$H$5:$I$14,2,0)</f>
        <v>2.23</v>
      </c>
      <c r="E1968" s="3">
        <f t="shared" si="60"/>
        <v>412.55</v>
      </c>
      <c r="F1968" s="5">
        <f t="shared" si="61"/>
        <v>2014</v>
      </c>
      <c r="G1968" s="5"/>
      <c r="H1968" s="5"/>
    </row>
    <row r="1969" spans="1:8" x14ac:dyDescent="0.25">
      <c r="A1969" s="1">
        <v>41690</v>
      </c>
      <c r="B1969" t="s">
        <v>66</v>
      </c>
      <c r="C1969">
        <v>191</v>
      </c>
      <c r="D1969" s="3">
        <f>VLOOKUP(F1969,$H$5:$I$14,2,0)</f>
        <v>2.23</v>
      </c>
      <c r="E1969" s="3">
        <f t="shared" si="60"/>
        <v>425.93</v>
      </c>
      <c r="F1969" s="5">
        <f t="shared" si="61"/>
        <v>2014</v>
      </c>
      <c r="G1969" s="5"/>
      <c r="H1969" s="5"/>
    </row>
    <row r="1970" spans="1:8" x14ac:dyDescent="0.25">
      <c r="A1970" s="1">
        <v>41691</v>
      </c>
      <c r="B1970" t="s">
        <v>87</v>
      </c>
      <c r="C1970">
        <v>1</v>
      </c>
      <c r="D1970" s="3">
        <f>VLOOKUP(F1970,$H$5:$I$14,2,0)</f>
        <v>2.23</v>
      </c>
      <c r="E1970" s="3">
        <f t="shared" si="60"/>
        <v>2.23</v>
      </c>
      <c r="F1970" s="5">
        <f t="shared" si="61"/>
        <v>2014</v>
      </c>
      <c r="G1970" s="5"/>
      <c r="H1970" s="5"/>
    </row>
    <row r="1971" spans="1:8" x14ac:dyDescent="0.25">
      <c r="A1971" s="1">
        <v>41692</v>
      </c>
      <c r="B1971" t="s">
        <v>71</v>
      </c>
      <c r="C1971">
        <v>90</v>
      </c>
      <c r="D1971" s="3">
        <f>VLOOKUP(F1971,$H$5:$I$14,2,0)</f>
        <v>2.23</v>
      </c>
      <c r="E1971" s="3">
        <f t="shared" si="60"/>
        <v>200.7</v>
      </c>
      <c r="F1971" s="5">
        <f t="shared" si="61"/>
        <v>2014</v>
      </c>
      <c r="G1971" s="5"/>
      <c r="H1971" s="5"/>
    </row>
    <row r="1972" spans="1:8" x14ac:dyDescent="0.25">
      <c r="A1972" s="1">
        <v>41696</v>
      </c>
      <c r="B1972" t="s">
        <v>9</v>
      </c>
      <c r="C1972">
        <v>234</v>
      </c>
      <c r="D1972" s="3">
        <f>VLOOKUP(F1972,$H$5:$I$14,2,0)</f>
        <v>2.23</v>
      </c>
      <c r="E1972" s="3">
        <f t="shared" si="60"/>
        <v>521.82000000000005</v>
      </c>
      <c r="F1972" s="5">
        <f t="shared" si="61"/>
        <v>2014</v>
      </c>
      <c r="G1972" s="5"/>
      <c r="H1972" s="5"/>
    </row>
    <row r="1973" spans="1:8" x14ac:dyDescent="0.25">
      <c r="A1973" s="1">
        <v>41699</v>
      </c>
      <c r="B1973" t="s">
        <v>45</v>
      </c>
      <c r="C1973">
        <v>212</v>
      </c>
      <c r="D1973" s="3">
        <f>VLOOKUP(F1973,$H$5:$I$14,2,0)</f>
        <v>2.23</v>
      </c>
      <c r="E1973" s="3">
        <f t="shared" si="60"/>
        <v>472.76</v>
      </c>
      <c r="F1973" s="5">
        <f t="shared" si="61"/>
        <v>2014</v>
      </c>
      <c r="G1973" s="5"/>
      <c r="H1973" s="5"/>
    </row>
    <row r="1974" spans="1:8" x14ac:dyDescent="0.25">
      <c r="A1974" s="1">
        <v>41701</v>
      </c>
      <c r="B1974" t="s">
        <v>45</v>
      </c>
      <c r="C1974">
        <v>372</v>
      </c>
      <c r="D1974" s="3">
        <f>VLOOKUP(F1974,$H$5:$I$14,2,0)</f>
        <v>2.23</v>
      </c>
      <c r="E1974" s="3">
        <f t="shared" si="60"/>
        <v>829.56</v>
      </c>
      <c r="F1974" s="5">
        <f t="shared" si="61"/>
        <v>2014</v>
      </c>
      <c r="G1974" s="5"/>
      <c r="H1974" s="5"/>
    </row>
    <row r="1975" spans="1:8" x14ac:dyDescent="0.25">
      <c r="A1975" s="1">
        <v>41701</v>
      </c>
      <c r="B1975" t="s">
        <v>35</v>
      </c>
      <c r="C1975">
        <v>102</v>
      </c>
      <c r="D1975" s="3">
        <f>VLOOKUP(F1975,$H$5:$I$14,2,0)</f>
        <v>2.23</v>
      </c>
      <c r="E1975" s="3">
        <f t="shared" si="60"/>
        <v>227.46</v>
      </c>
      <c r="F1975" s="5">
        <f t="shared" si="61"/>
        <v>2014</v>
      </c>
      <c r="G1975" s="5"/>
      <c r="H1975" s="5"/>
    </row>
    <row r="1976" spans="1:8" x14ac:dyDescent="0.25">
      <c r="A1976" s="1">
        <v>41701</v>
      </c>
      <c r="B1976" t="s">
        <v>10</v>
      </c>
      <c r="C1976">
        <v>69</v>
      </c>
      <c r="D1976" s="3">
        <f>VLOOKUP(F1976,$H$5:$I$14,2,0)</f>
        <v>2.23</v>
      </c>
      <c r="E1976" s="3">
        <f t="shared" si="60"/>
        <v>153.87</v>
      </c>
      <c r="F1976" s="5">
        <f t="shared" si="61"/>
        <v>2014</v>
      </c>
      <c r="G1976" s="5"/>
      <c r="H1976" s="5"/>
    </row>
    <row r="1977" spans="1:8" x14ac:dyDescent="0.25">
      <c r="A1977" s="1">
        <v>41708</v>
      </c>
      <c r="B1977" t="s">
        <v>175</v>
      </c>
      <c r="C1977">
        <v>5</v>
      </c>
      <c r="D1977" s="3">
        <f>VLOOKUP(F1977,$H$5:$I$14,2,0)</f>
        <v>2.23</v>
      </c>
      <c r="E1977" s="3">
        <f t="shared" si="60"/>
        <v>11.15</v>
      </c>
      <c r="F1977" s="5">
        <f t="shared" si="61"/>
        <v>2014</v>
      </c>
      <c r="G1977" s="5"/>
      <c r="H1977" s="5"/>
    </row>
    <row r="1978" spans="1:8" x14ac:dyDescent="0.25">
      <c r="A1978" s="1">
        <v>41713</v>
      </c>
      <c r="B1978" t="s">
        <v>69</v>
      </c>
      <c r="C1978">
        <v>146</v>
      </c>
      <c r="D1978" s="3">
        <f>VLOOKUP(F1978,$H$5:$I$14,2,0)</f>
        <v>2.23</v>
      </c>
      <c r="E1978" s="3">
        <f t="shared" si="60"/>
        <v>325.58</v>
      </c>
      <c r="F1978" s="5">
        <f t="shared" si="61"/>
        <v>2014</v>
      </c>
      <c r="G1978" s="5"/>
      <c r="H1978" s="5"/>
    </row>
    <row r="1979" spans="1:8" x14ac:dyDescent="0.25">
      <c r="A1979" s="1">
        <v>41714</v>
      </c>
      <c r="B1979" t="s">
        <v>20</v>
      </c>
      <c r="C1979">
        <v>114</v>
      </c>
      <c r="D1979" s="3">
        <f>VLOOKUP(F1979,$H$5:$I$14,2,0)</f>
        <v>2.23</v>
      </c>
      <c r="E1979" s="3">
        <f t="shared" si="60"/>
        <v>254.22</v>
      </c>
      <c r="F1979" s="5">
        <f t="shared" si="61"/>
        <v>2014</v>
      </c>
      <c r="G1979" s="5"/>
      <c r="H1979" s="5"/>
    </row>
    <row r="1980" spans="1:8" x14ac:dyDescent="0.25">
      <c r="A1980" s="1">
        <v>41716</v>
      </c>
      <c r="B1980" t="s">
        <v>14</v>
      </c>
      <c r="C1980">
        <v>265</v>
      </c>
      <c r="D1980" s="3">
        <f>VLOOKUP(F1980,$H$5:$I$14,2,0)</f>
        <v>2.23</v>
      </c>
      <c r="E1980" s="3">
        <f t="shared" si="60"/>
        <v>590.95000000000005</v>
      </c>
      <c r="F1980" s="5">
        <f t="shared" si="61"/>
        <v>2014</v>
      </c>
      <c r="G1980" s="5"/>
      <c r="H1980" s="5"/>
    </row>
    <row r="1981" spans="1:8" x14ac:dyDescent="0.25">
      <c r="A1981" s="1">
        <v>41716</v>
      </c>
      <c r="B1981" t="s">
        <v>128</v>
      </c>
      <c r="C1981">
        <v>1</v>
      </c>
      <c r="D1981" s="3">
        <f>VLOOKUP(F1981,$H$5:$I$14,2,0)</f>
        <v>2.23</v>
      </c>
      <c r="E1981" s="3">
        <f t="shared" si="60"/>
        <v>2.23</v>
      </c>
      <c r="F1981" s="5">
        <f t="shared" si="61"/>
        <v>2014</v>
      </c>
      <c r="G1981" s="5"/>
      <c r="H1981" s="5"/>
    </row>
    <row r="1982" spans="1:8" x14ac:dyDescent="0.25">
      <c r="A1982" s="1">
        <v>41719</v>
      </c>
      <c r="B1982" t="s">
        <v>156</v>
      </c>
      <c r="C1982">
        <v>16</v>
      </c>
      <c r="D1982" s="3">
        <f>VLOOKUP(F1982,$H$5:$I$14,2,0)</f>
        <v>2.23</v>
      </c>
      <c r="E1982" s="3">
        <f t="shared" si="60"/>
        <v>35.68</v>
      </c>
      <c r="F1982" s="5">
        <f t="shared" si="61"/>
        <v>2014</v>
      </c>
      <c r="G1982" s="5"/>
      <c r="H1982" s="5"/>
    </row>
    <row r="1983" spans="1:8" x14ac:dyDescent="0.25">
      <c r="A1983" s="1">
        <v>41721</v>
      </c>
      <c r="B1983" t="s">
        <v>191</v>
      </c>
      <c r="C1983">
        <v>11</v>
      </c>
      <c r="D1983" s="3">
        <f>VLOOKUP(F1983,$H$5:$I$14,2,0)</f>
        <v>2.23</v>
      </c>
      <c r="E1983" s="3">
        <f t="shared" si="60"/>
        <v>24.53</v>
      </c>
      <c r="F1983" s="5">
        <f t="shared" si="61"/>
        <v>2014</v>
      </c>
      <c r="G1983" s="5"/>
      <c r="H1983" s="5"/>
    </row>
    <row r="1984" spans="1:8" x14ac:dyDescent="0.25">
      <c r="A1984" s="1">
        <v>41721</v>
      </c>
      <c r="B1984" t="s">
        <v>22</v>
      </c>
      <c r="C1984">
        <v>118</v>
      </c>
      <c r="D1984" s="3">
        <f>VLOOKUP(F1984,$H$5:$I$14,2,0)</f>
        <v>2.23</v>
      </c>
      <c r="E1984" s="3">
        <f t="shared" si="60"/>
        <v>263.14</v>
      </c>
      <c r="F1984" s="5">
        <f t="shared" si="61"/>
        <v>2014</v>
      </c>
      <c r="G1984" s="5"/>
      <c r="H1984" s="5"/>
    </row>
    <row r="1985" spans="1:8" x14ac:dyDescent="0.25">
      <c r="A1985" s="1">
        <v>41728</v>
      </c>
      <c r="B1985" t="s">
        <v>45</v>
      </c>
      <c r="C1985">
        <v>213</v>
      </c>
      <c r="D1985" s="3">
        <f>VLOOKUP(F1985,$H$5:$I$14,2,0)</f>
        <v>2.23</v>
      </c>
      <c r="E1985" s="3">
        <f t="shared" si="60"/>
        <v>474.99</v>
      </c>
      <c r="F1985" s="5">
        <f t="shared" si="61"/>
        <v>2014</v>
      </c>
      <c r="G1985" s="5"/>
      <c r="H1985" s="5"/>
    </row>
    <row r="1986" spans="1:8" x14ac:dyDescent="0.25">
      <c r="A1986" s="1">
        <v>41732</v>
      </c>
      <c r="B1986" t="s">
        <v>9</v>
      </c>
      <c r="C1986">
        <v>146</v>
      </c>
      <c r="D1986" s="3">
        <f>VLOOKUP(F1986,$H$5:$I$14,2,0)</f>
        <v>2.23</v>
      </c>
      <c r="E1986" s="3">
        <f t="shared" ref="E1986:E2049" si="62">C1986*D1986</f>
        <v>325.58</v>
      </c>
      <c r="F1986" s="5">
        <f t="shared" si="61"/>
        <v>2014</v>
      </c>
      <c r="G1986" s="5"/>
      <c r="H1986" s="5"/>
    </row>
    <row r="1987" spans="1:8" x14ac:dyDescent="0.25">
      <c r="A1987" s="1">
        <v>41734</v>
      </c>
      <c r="B1987" t="s">
        <v>124</v>
      </c>
      <c r="C1987">
        <v>6</v>
      </c>
      <c r="D1987" s="3">
        <f>VLOOKUP(F1987,$H$5:$I$14,2,0)</f>
        <v>2.23</v>
      </c>
      <c r="E1987" s="3">
        <f t="shared" si="62"/>
        <v>13.379999999999999</v>
      </c>
      <c r="F1987" s="5">
        <f t="shared" ref="F1987:F2050" si="63">YEAR(A1987)</f>
        <v>2014</v>
      </c>
      <c r="G1987" s="5"/>
      <c r="H1987" s="5"/>
    </row>
    <row r="1988" spans="1:8" x14ac:dyDescent="0.25">
      <c r="A1988" s="1">
        <v>41736</v>
      </c>
      <c r="B1988" t="s">
        <v>45</v>
      </c>
      <c r="C1988">
        <v>392</v>
      </c>
      <c r="D1988" s="3">
        <f>VLOOKUP(F1988,$H$5:$I$14,2,0)</f>
        <v>2.23</v>
      </c>
      <c r="E1988" s="3">
        <f t="shared" si="62"/>
        <v>874.16</v>
      </c>
      <c r="F1988" s="5">
        <f t="shared" si="63"/>
        <v>2014</v>
      </c>
      <c r="G1988" s="5"/>
      <c r="H1988" s="5"/>
    </row>
    <row r="1989" spans="1:8" x14ac:dyDescent="0.25">
      <c r="A1989" s="1">
        <v>41736</v>
      </c>
      <c r="B1989" t="s">
        <v>102</v>
      </c>
      <c r="C1989">
        <v>422</v>
      </c>
      <c r="D1989" s="3">
        <f>VLOOKUP(F1989,$H$5:$I$14,2,0)</f>
        <v>2.23</v>
      </c>
      <c r="E1989" s="3">
        <f t="shared" si="62"/>
        <v>941.06</v>
      </c>
      <c r="F1989" s="5">
        <f t="shared" si="63"/>
        <v>2014</v>
      </c>
      <c r="G1989" s="5"/>
      <c r="H1989" s="5"/>
    </row>
    <row r="1990" spans="1:8" x14ac:dyDescent="0.25">
      <c r="A1990" s="1">
        <v>41740</v>
      </c>
      <c r="B1990" t="s">
        <v>22</v>
      </c>
      <c r="C1990">
        <v>474</v>
      </c>
      <c r="D1990" s="3">
        <f>VLOOKUP(F1990,$H$5:$I$14,2,0)</f>
        <v>2.23</v>
      </c>
      <c r="E1990" s="3">
        <f t="shared" si="62"/>
        <v>1057.02</v>
      </c>
      <c r="F1990" s="5">
        <f t="shared" si="63"/>
        <v>2014</v>
      </c>
      <c r="G1990" s="5"/>
      <c r="H1990" s="5"/>
    </row>
    <row r="1991" spans="1:8" x14ac:dyDescent="0.25">
      <c r="A1991" s="1">
        <v>41741</v>
      </c>
      <c r="B1991" t="s">
        <v>55</v>
      </c>
      <c r="C1991">
        <v>166</v>
      </c>
      <c r="D1991" s="3">
        <f>VLOOKUP(F1991,$H$5:$I$14,2,0)</f>
        <v>2.23</v>
      </c>
      <c r="E1991" s="3">
        <f t="shared" si="62"/>
        <v>370.18</v>
      </c>
      <c r="F1991" s="5">
        <f t="shared" si="63"/>
        <v>2014</v>
      </c>
      <c r="G1991" s="5"/>
      <c r="H1991" s="5"/>
    </row>
    <row r="1992" spans="1:8" x14ac:dyDescent="0.25">
      <c r="A1992" s="1">
        <v>41743</v>
      </c>
      <c r="B1992" t="s">
        <v>55</v>
      </c>
      <c r="C1992">
        <v>121</v>
      </c>
      <c r="D1992" s="3">
        <f>VLOOKUP(F1992,$H$5:$I$14,2,0)</f>
        <v>2.23</v>
      </c>
      <c r="E1992" s="3">
        <f t="shared" si="62"/>
        <v>269.83</v>
      </c>
      <c r="F1992" s="5">
        <f t="shared" si="63"/>
        <v>2014</v>
      </c>
      <c r="G1992" s="5"/>
      <c r="H1992" s="5"/>
    </row>
    <row r="1993" spans="1:8" x14ac:dyDescent="0.25">
      <c r="A1993" s="1">
        <v>41744</v>
      </c>
      <c r="B1993" t="s">
        <v>17</v>
      </c>
      <c r="C1993">
        <v>406</v>
      </c>
      <c r="D1993" s="3">
        <f>VLOOKUP(F1993,$H$5:$I$14,2,0)</f>
        <v>2.23</v>
      </c>
      <c r="E1993" s="3">
        <f t="shared" si="62"/>
        <v>905.38</v>
      </c>
      <c r="F1993" s="5">
        <f t="shared" si="63"/>
        <v>2014</v>
      </c>
      <c r="G1993" s="5"/>
      <c r="H1993" s="5"/>
    </row>
    <row r="1994" spans="1:8" x14ac:dyDescent="0.25">
      <c r="A1994" s="1">
        <v>41746</v>
      </c>
      <c r="B1994" t="s">
        <v>26</v>
      </c>
      <c r="C1994">
        <v>41</v>
      </c>
      <c r="D1994" s="3">
        <f>VLOOKUP(F1994,$H$5:$I$14,2,0)</f>
        <v>2.23</v>
      </c>
      <c r="E1994" s="3">
        <f t="shared" si="62"/>
        <v>91.429999999999993</v>
      </c>
      <c r="F1994" s="5">
        <f t="shared" si="63"/>
        <v>2014</v>
      </c>
      <c r="G1994" s="5"/>
      <c r="H1994" s="5"/>
    </row>
    <row r="1995" spans="1:8" x14ac:dyDescent="0.25">
      <c r="A1995" s="1">
        <v>41750</v>
      </c>
      <c r="B1995" t="s">
        <v>50</v>
      </c>
      <c r="C1995">
        <v>254</v>
      </c>
      <c r="D1995" s="3">
        <f>VLOOKUP(F1995,$H$5:$I$14,2,0)</f>
        <v>2.23</v>
      </c>
      <c r="E1995" s="3">
        <f t="shared" si="62"/>
        <v>566.41999999999996</v>
      </c>
      <c r="F1995" s="5">
        <f t="shared" si="63"/>
        <v>2014</v>
      </c>
      <c r="G1995" s="5"/>
      <c r="H1995" s="5"/>
    </row>
    <row r="1996" spans="1:8" x14ac:dyDescent="0.25">
      <c r="A1996" s="1">
        <v>41750</v>
      </c>
      <c r="B1996" t="s">
        <v>9</v>
      </c>
      <c r="C1996">
        <v>246</v>
      </c>
      <c r="D1996" s="3">
        <f>VLOOKUP(F1996,$H$5:$I$14,2,0)</f>
        <v>2.23</v>
      </c>
      <c r="E1996" s="3">
        <f t="shared" si="62"/>
        <v>548.58000000000004</v>
      </c>
      <c r="F1996" s="5">
        <f t="shared" si="63"/>
        <v>2014</v>
      </c>
      <c r="G1996" s="5"/>
      <c r="H1996" s="5"/>
    </row>
    <row r="1997" spans="1:8" x14ac:dyDescent="0.25">
      <c r="A1997" s="1">
        <v>41755</v>
      </c>
      <c r="B1997" t="s">
        <v>19</v>
      </c>
      <c r="C1997">
        <v>148</v>
      </c>
      <c r="D1997" s="3">
        <f>VLOOKUP(F1997,$H$5:$I$14,2,0)</f>
        <v>2.23</v>
      </c>
      <c r="E1997" s="3">
        <f t="shared" si="62"/>
        <v>330.04</v>
      </c>
      <c r="F1997" s="5">
        <f t="shared" si="63"/>
        <v>2014</v>
      </c>
      <c r="G1997" s="5"/>
      <c r="H1997" s="5"/>
    </row>
    <row r="1998" spans="1:8" x14ac:dyDescent="0.25">
      <c r="A1998" s="1">
        <v>41755</v>
      </c>
      <c r="B1998" t="s">
        <v>5</v>
      </c>
      <c r="C1998">
        <v>365</v>
      </c>
      <c r="D1998" s="3">
        <f>VLOOKUP(F1998,$H$5:$I$14,2,0)</f>
        <v>2.23</v>
      </c>
      <c r="E1998" s="3">
        <f t="shared" si="62"/>
        <v>813.95</v>
      </c>
      <c r="F1998" s="5">
        <f t="shared" si="63"/>
        <v>2014</v>
      </c>
      <c r="G1998" s="5"/>
      <c r="H1998" s="5"/>
    </row>
    <row r="1999" spans="1:8" x14ac:dyDescent="0.25">
      <c r="A1999" s="1">
        <v>41756</v>
      </c>
      <c r="B1999" t="s">
        <v>20</v>
      </c>
      <c r="C1999">
        <v>20</v>
      </c>
      <c r="D1999" s="3">
        <f>VLOOKUP(F1999,$H$5:$I$14,2,0)</f>
        <v>2.23</v>
      </c>
      <c r="E1999" s="3">
        <f t="shared" si="62"/>
        <v>44.6</v>
      </c>
      <c r="F1999" s="5">
        <f t="shared" si="63"/>
        <v>2014</v>
      </c>
      <c r="G1999" s="5"/>
      <c r="H1999" s="5"/>
    </row>
    <row r="2000" spans="1:8" x14ac:dyDescent="0.25">
      <c r="A2000" s="1">
        <v>41761</v>
      </c>
      <c r="B2000" t="s">
        <v>137</v>
      </c>
      <c r="C2000">
        <v>4</v>
      </c>
      <c r="D2000" s="3">
        <f>VLOOKUP(F2000,$H$5:$I$14,2,0)</f>
        <v>2.23</v>
      </c>
      <c r="E2000" s="3">
        <f t="shared" si="62"/>
        <v>8.92</v>
      </c>
      <c r="F2000" s="5">
        <f t="shared" si="63"/>
        <v>2014</v>
      </c>
      <c r="G2000" s="5"/>
      <c r="H2000" s="5"/>
    </row>
    <row r="2001" spans="1:8" x14ac:dyDescent="0.25">
      <c r="A2001" s="1">
        <v>41764</v>
      </c>
      <c r="B2001" t="s">
        <v>45</v>
      </c>
      <c r="C2001">
        <v>215</v>
      </c>
      <c r="D2001" s="3">
        <f>VLOOKUP(F2001,$H$5:$I$14,2,0)</f>
        <v>2.23</v>
      </c>
      <c r="E2001" s="3">
        <f t="shared" si="62"/>
        <v>479.45</v>
      </c>
      <c r="F2001" s="5">
        <f t="shared" si="63"/>
        <v>2014</v>
      </c>
      <c r="G2001" s="5"/>
      <c r="H2001" s="5"/>
    </row>
    <row r="2002" spans="1:8" x14ac:dyDescent="0.25">
      <c r="A2002" s="1">
        <v>41766</v>
      </c>
      <c r="B2002" t="s">
        <v>12</v>
      </c>
      <c r="C2002">
        <v>138</v>
      </c>
      <c r="D2002" s="3">
        <f>VLOOKUP(F2002,$H$5:$I$14,2,0)</f>
        <v>2.23</v>
      </c>
      <c r="E2002" s="3">
        <f t="shared" si="62"/>
        <v>307.74</v>
      </c>
      <c r="F2002" s="5">
        <f t="shared" si="63"/>
        <v>2014</v>
      </c>
      <c r="G2002" s="5"/>
      <c r="H2002" s="5"/>
    </row>
    <row r="2003" spans="1:8" x14ac:dyDescent="0.25">
      <c r="A2003" s="1">
        <v>41766</v>
      </c>
      <c r="B2003" t="s">
        <v>7</v>
      </c>
      <c r="C2003">
        <v>496</v>
      </c>
      <c r="D2003" s="3">
        <f>VLOOKUP(F2003,$H$5:$I$14,2,0)</f>
        <v>2.23</v>
      </c>
      <c r="E2003" s="3">
        <f t="shared" si="62"/>
        <v>1106.08</v>
      </c>
      <c r="F2003" s="5">
        <f t="shared" si="63"/>
        <v>2014</v>
      </c>
      <c r="G2003" s="5"/>
      <c r="H2003" s="5"/>
    </row>
    <row r="2004" spans="1:8" x14ac:dyDescent="0.25">
      <c r="A2004" s="1">
        <v>41767</v>
      </c>
      <c r="B2004" t="s">
        <v>37</v>
      </c>
      <c r="C2004">
        <v>155</v>
      </c>
      <c r="D2004" s="3">
        <f>VLOOKUP(F2004,$H$5:$I$14,2,0)</f>
        <v>2.23</v>
      </c>
      <c r="E2004" s="3">
        <f t="shared" si="62"/>
        <v>345.65</v>
      </c>
      <c r="F2004" s="5">
        <f t="shared" si="63"/>
        <v>2014</v>
      </c>
      <c r="G2004" s="5"/>
      <c r="H2004" s="5"/>
    </row>
    <row r="2005" spans="1:8" x14ac:dyDescent="0.25">
      <c r="A2005" s="1">
        <v>41770</v>
      </c>
      <c r="B2005" t="s">
        <v>24</v>
      </c>
      <c r="C2005">
        <v>386</v>
      </c>
      <c r="D2005" s="3">
        <f>VLOOKUP(F2005,$H$5:$I$14,2,0)</f>
        <v>2.23</v>
      </c>
      <c r="E2005" s="3">
        <f t="shared" si="62"/>
        <v>860.78</v>
      </c>
      <c r="F2005" s="5">
        <f t="shared" si="63"/>
        <v>2014</v>
      </c>
      <c r="G2005" s="5"/>
      <c r="H2005" s="5"/>
    </row>
    <row r="2006" spans="1:8" x14ac:dyDescent="0.25">
      <c r="A2006" s="1">
        <v>41773</v>
      </c>
      <c r="B2006" t="s">
        <v>71</v>
      </c>
      <c r="C2006">
        <v>124</v>
      </c>
      <c r="D2006" s="3">
        <f>VLOOKUP(F2006,$H$5:$I$14,2,0)</f>
        <v>2.23</v>
      </c>
      <c r="E2006" s="3">
        <f t="shared" si="62"/>
        <v>276.52</v>
      </c>
      <c r="F2006" s="5">
        <f t="shared" si="63"/>
        <v>2014</v>
      </c>
      <c r="G2006" s="5"/>
      <c r="H2006" s="5"/>
    </row>
    <row r="2007" spans="1:8" x14ac:dyDescent="0.25">
      <c r="A2007" s="1">
        <v>41774</v>
      </c>
      <c r="B2007" t="s">
        <v>14</v>
      </c>
      <c r="C2007">
        <v>173</v>
      </c>
      <c r="D2007" s="3">
        <f>VLOOKUP(F2007,$H$5:$I$14,2,0)</f>
        <v>2.23</v>
      </c>
      <c r="E2007" s="3">
        <f t="shared" si="62"/>
        <v>385.79</v>
      </c>
      <c r="F2007" s="5">
        <f t="shared" si="63"/>
        <v>2014</v>
      </c>
      <c r="G2007" s="5"/>
      <c r="H2007" s="5"/>
    </row>
    <row r="2008" spans="1:8" x14ac:dyDescent="0.25">
      <c r="A2008" s="1">
        <v>41776</v>
      </c>
      <c r="B2008" t="s">
        <v>35</v>
      </c>
      <c r="C2008">
        <v>161</v>
      </c>
      <c r="D2008" s="3">
        <f>VLOOKUP(F2008,$H$5:$I$14,2,0)</f>
        <v>2.23</v>
      </c>
      <c r="E2008" s="3">
        <f t="shared" si="62"/>
        <v>359.03</v>
      </c>
      <c r="F2008" s="5">
        <f t="shared" si="63"/>
        <v>2014</v>
      </c>
      <c r="G2008" s="5"/>
      <c r="H2008" s="5"/>
    </row>
    <row r="2009" spans="1:8" x14ac:dyDescent="0.25">
      <c r="A2009" s="1">
        <v>41778</v>
      </c>
      <c r="B2009" t="s">
        <v>69</v>
      </c>
      <c r="C2009">
        <v>147</v>
      </c>
      <c r="D2009" s="3">
        <f>VLOOKUP(F2009,$H$5:$I$14,2,0)</f>
        <v>2.23</v>
      </c>
      <c r="E2009" s="3">
        <f t="shared" si="62"/>
        <v>327.81</v>
      </c>
      <c r="F2009" s="5">
        <f t="shared" si="63"/>
        <v>2014</v>
      </c>
      <c r="G2009" s="5"/>
      <c r="H2009" s="5"/>
    </row>
    <row r="2010" spans="1:8" x14ac:dyDescent="0.25">
      <c r="A2010" s="1">
        <v>41784</v>
      </c>
      <c r="B2010" t="s">
        <v>22</v>
      </c>
      <c r="C2010">
        <v>401</v>
      </c>
      <c r="D2010" s="3">
        <f>VLOOKUP(F2010,$H$5:$I$14,2,0)</f>
        <v>2.23</v>
      </c>
      <c r="E2010" s="3">
        <f t="shared" si="62"/>
        <v>894.23</v>
      </c>
      <c r="F2010" s="5">
        <f t="shared" si="63"/>
        <v>2014</v>
      </c>
      <c r="G2010" s="5"/>
      <c r="H2010" s="5"/>
    </row>
    <row r="2011" spans="1:8" x14ac:dyDescent="0.25">
      <c r="A2011" s="1">
        <v>41784</v>
      </c>
      <c r="B2011" t="s">
        <v>50</v>
      </c>
      <c r="C2011">
        <v>101</v>
      </c>
      <c r="D2011" s="3">
        <f>VLOOKUP(F2011,$H$5:$I$14,2,0)</f>
        <v>2.23</v>
      </c>
      <c r="E2011" s="3">
        <f t="shared" si="62"/>
        <v>225.23</v>
      </c>
      <c r="F2011" s="5">
        <f t="shared" si="63"/>
        <v>2014</v>
      </c>
      <c r="G2011" s="5"/>
      <c r="H2011" s="5"/>
    </row>
    <row r="2012" spans="1:8" x14ac:dyDescent="0.25">
      <c r="A2012" s="1">
        <v>41785</v>
      </c>
      <c r="B2012" t="s">
        <v>22</v>
      </c>
      <c r="C2012">
        <v>169</v>
      </c>
      <c r="D2012" s="3">
        <f>VLOOKUP(F2012,$H$5:$I$14,2,0)</f>
        <v>2.23</v>
      </c>
      <c r="E2012" s="3">
        <f t="shared" si="62"/>
        <v>376.87</v>
      </c>
      <c r="F2012" s="5">
        <f t="shared" si="63"/>
        <v>2014</v>
      </c>
      <c r="G2012" s="5"/>
      <c r="H2012" s="5"/>
    </row>
    <row r="2013" spans="1:8" x14ac:dyDescent="0.25">
      <c r="A2013" s="1">
        <v>41786</v>
      </c>
      <c r="B2013" t="s">
        <v>14</v>
      </c>
      <c r="C2013">
        <v>324</v>
      </c>
      <c r="D2013" s="3">
        <f>VLOOKUP(F2013,$H$5:$I$14,2,0)</f>
        <v>2.23</v>
      </c>
      <c r="E2013" s="3">
        <f t="shared" si="62"/>
        <v>722.52</v>
      </c>
      <c r="F2013" s="5">
        <f t="shared" si="63"/>
        <v>2014</v>
      </c>
      <c r="G2013" s="5"/>
      <c r="H2013" s="5"/>
    </row>
    <row r="2014" spans="1:8" x14ac:dyDescent="0.25">
      <c r="A2014" s="1">
        <v>41787</v>
      </c>
      <c r="B2014" t="s">
        <v>219</v>
      </c>
      <c r="C2014">
        <v>16</v>
      </c>
      <c r="D2014" s="3">
        <f>VLOOKUP(F2014,$H$5:$I$14,2,0)</f>
        <v>2.23</v>
      </c>
      <c r="E2014" s="3">
        <f t="shared" si="62"/>
        <v>35.68</v>
      </c>
      <c r="F2014" s="5">
        <f t="shared" si="63"/>
        <v>2014</v>
      </c>
      <c r="G2014" s="5"/>
      <c r="H2014" s="5"/>
    </row>
    <row r="2015" spans="1:8" x14ac:dyDescent="0.25">
      <c r="A2015" s="1">
        <v>41788</v>
      </c>
      <c r="B2015" t="s">
        <v>71</v>
      </c>
      <c r="C2015">
        <v>194</v>
      </c>
      <c r="D2015" s="3">
        <f>VLOOKUP(F2015,$H$5:$I$14,2,0)</f>
        <v>2.23</v>
      </c>
      <c r="E2015" s="3">
        <f t="shared" si="62"/>
        <v>432.62</v>
      </c>
      <c r="F2015" s="5">
        <f t="shared" si="63"/>
        <v>2014</v>
      </c>
      <c r="G2015" s="5"/>
      <c r="H2015" s="5"/>
    </row>
    <row r="2016" spans="1:8" x14ac:dyDescent="0.25">
      <c r="A2016" s="1">
        <v>41789</v>
      </c>
      <c r="B2016" t="s">
        <v>102</v>
      </c>
      <c r="C2016">
        <v>197</v>
      </c>
      <c r="D2016" s="3">
        <f>VLOOKUP(F2016,$H$5:$I$14,2,0)</f>
        <v>2.23</v>
      </c>
      <c r="E2016" s="3">
        <f t="shared" si="62"/>
        <v>439.31</v>
      </c>
      <c r="F2016" s="5">
        <f t="shared" si="63"/>
        <v>2014</v>
      </c>
      <c r="G2016" s="5"/>
      <c r="H2016" s="5"/>
    </row>
    <row r="2017" spans="1:8" x14ac:dyDescent="0.25">
      <c r="A2017" s="1">
        <v>41789</v>
      </c>
      <c r="B2017" t="s">
        <v>23</v>
      </c>
      <c r="C2017">
        <v>23</v>
      </c>
      <c r="D2017" s="3">
        <f>VLOOKUP(F2017,$H$5:$I$14,2,0)</f>
        <v>2.23</v>
      </c>
      <c r="E2017" s="3">
        <f t="shared" si="62"/>
        <v>51.29</v>
      </c>
      <c r="F2017" s="5">
        <f t="shared" si="63"/>
        <v>2014</v>
      </c>
      <c r="G2017" s="5"/>
      <c r="H2017" s="5"/>
    </row>
    <row r="2018" spans="1:8" x14ac:dyDescent="0.25">
      <c r="A2018" s="1">
        <v>41790</v>
      </c>
      <c r="B2018" t="s">
        <v>12</v>
      </c>
      <c r="C2018">
        <v>138</v>
      </c>
      <c r="D2018" s="3">
        <f>VLOOKUP(F2018,$H$5:$I$14,2,0)</f>
        <v>2.23</v>
      </c>
      <c r="E2018" s="3">
        <f t="shared" si="62"/>
        <v>307.74</v>
      </c>
      <c r="F2018" s="5">
        <f t="shared" si="63"/>
        <v>2014</v>
      </c>
      <c r="G2018" s="5"/>
      <c r="H2018" s="5"/>
    </row>
    <row r="2019" spans="1:8" x14ac:dyDescent="0.25">
      <c r="A2019" s="1">
        <v>41791</v>
      </c>
      <c r="B2019" t="s">
        <v>61</v>
      </c>
      <c r="C2019">
        <v>121</v>
      </c>
      <c r="D2019" s="3">
        <f>VLOOKUP(F2019,$H$5:$I$14,2,0)</f>
        <v>2.23</v>
      </c>
      <c r="E2019" s="3">
        <f t="shared" si="62"/>
        <v>269.83</v>
      </c>
      <c r="F2019" s="5">
        <f t="shared" si="63"/>
        <v>2014</v>
      </c>
      <c r="G2019" s="5"/>
      <c r="H2019" s="5"/>
    </row>
    <row r="2020" spans="1:8" x14ac:dyDescent="0.25">
      <c r="A2020" s="1">
        <v>41793</v>
      </c>
      <c r="B2020" t="s">
        <v>204</v>
      </c>
      <c r="C2020">
        <v>10</v>
      </c>
      <c r="D2020" s="3">
        <f>VLOOKUP(F2020,$H$5:$I$14,2,0)</f>
        <v>2.23</v>
      </c>
      <c r="E2020" s="3">
        <f t="shared" si="62"/>
        <v>22.3</v>
      </c>
      <c r="F2020" s="5">
        <f t="shared" si="63"/>
        <v>2014</v>
      </c>
      <c r="G2020" s="5"/>
      <c r="H2020" s="5"/>
    </row>
    <row r="2021" spans="1:8" x14ac:dyDescent="0.25">
      <c r="A2021" s="1">
        <v>41795</v>
      </c>
      <c r="B2021" t="s">
        <v>130</v>
      </c>
      <c r="C2021">
        <v>9</v>
      </c>
      <c r="D2021" s="3">
        <f>VLOOKUP(F2021,$H$5:$I$14,2,0)</f>
        <v>2.23</v>
      </c>
      <c r="E2021" s="3">
        <f t="shared" si="62"/>
        <v>20.07</v>
      </c>
      <c r="F2021" s="5">
        <f t="shared" si="63"/>
        <v>2014</v>
      </c>
      <c r="G2021" s="5"/>
      <c r="H2021" s="5"/>
    </row>
    <row r="2022" spans="1:8" x14ac:dyDescent="0.25">
      <c r="A2022" s="1">
        <v>41798</v>
      </c>
      <c r="B2022" t="s">
        <v>52</v>
      </c>
      <c r="C2022">
        <v>35</v>
      </c>
      <c r="D2022" s="3">
        <f>VLOOKUP(F2022,$H$5:$I$14,2,0)</f>
        <v>2.23</v>
      </c>
      <c r="E2022" s="3">
        <f t="shared" si="62"/>
        <v>78.05</v>
      </c>
      <c r="F2022" s="5">
        <f t="shared" si="63"/>
        <v>2014</v>
      </c>
      <c r="G2022" s="5"/>
      <c r="H2022" s="5"/>
    </row>
    <row r="2023" spans="1:8" x14ac:dyDescent="0.25">
      <c r="A2023" s="1">
        <v>41802</v>
      </c>
      <c r="B2023" t="s">
        <v>35</v>
      </c>
      <c r="C2023">
        <v>154</v>
      </c>
      <c r="D2023" s="3">
        <f>VLOOKUP(F2023,$H$5:$I$14,2,0)</f>
        <v>2.23</v>
      </c>
      <c r="E2023" s="3">
        <f t="shared" si="62"/>
        <v>343.42</v>
      </c>
      <c r="F2023" s="5">
        <f t="shared" si="63"/>
        <v>2014</v>
      </c>
      <c r="G2023" s="5"/>
      <c r="H2023" s="5"/>
    </row>
    <row r="2024" spans="1:8" x14ac:dyDescent="0.25">
      <c r="A2024" s="1">
        <v>41806</v>
      </c>
      <c r="B2024" t="s">
        <v>113</v>
      </c>
      <c r="C2024">
        <v>1</v>
      </c>
      <c r="D2024" s="3">
        <f>VLOOKUP(F2024,$H$5:$I$14,2,0)</f>
        <v>2.23</v>
      </c>
      <c r="E2024" s="3">
        <f t="shared" si="62"/>
        <v>2.23</v>
      </c>
      <c r="F2024" s="5">
        <f t="shared" si="63"/>
        <v>2014</v>
      </c>
      <c r="G2024" s="5"/>
      <c r="H2024" s="5"/>
    </row>
    <row r="2025" spans="1:8" x14ac:dyDescent="0.25">
      <c r="A2025" s="1">
        <v>41807</v>
      </c>
      <c r="B2025" t="s">
        <v>14</v>
      </c>
      <c r="C2025">
        <v>249</v>
      </c>
      <c r="D2025" s="3">
        <f>VLOOKUP(F2025,$H$5:$I$14,2,0)</f>
        <v>2.23</v>
      </c>
      <c r="E2025" s="3">
        <f t="shared" si="62"/>
        <v>555.27</v>
      </c>
      <c r="F2025" s="5">
        <f t="shared" si="63"/>
        <v>2014</v>
      </c>
      <c r="G2025" s="5"/>
      <c r="H2025" s="5"/>
    </row>
    <row r="2026" spans="1:8" x14ac:dyDescent="0.25">
      <c r="A2026" s="1">
        <v>41807</v>
      </c>
      <c r="B2026" t="s">
        <v>37</v>
      </c>
      <c r="C2026">
        <v>27</v>
      </c>
      <c r="D2026" s="3">
        <f>VLOOKUP(F2026,$H$5:$I$14,2,0)</f>
        <v>2.23</v>
      </c>
      <c r="E2026" s="3">
        <f t="shared" si="62"/>
        <v>60.21</v>
      </c>
      <c r="F2026" s="5">
        <f t="shared" si="63"/>
        <v>2014</v>
      </c>
      <c r="G2026" s="5"/>
      <c r="H2026" s="5"/>
    </row>
    <row r="2027" spans="1:8" x14ac:dyDescent="0.25">
      <c r="A2027" s="1">
        <v>41809</v>
      </c>
      <c r="B2027" t="s">
        <v>12</v>
      </c>
      <c r="C2027">
        <v>167</v>
      </c>
      <c r="D2027" s="3">
        <f>VLOOKUP(F2027,$H$5:$I$14,2,0)</f>
        <v>2.23</v>
      </c>
      <c r="E2027" s="3">
        <f t="shared" si="62"/>
        <v>372.41</v>
      </c>
      <c r="F2027" s="5">
        <f t="shared" si="63"/>
        <v>2014</v>
      </c>
      <c r="G2027" s="5"/>
      <c r="H2027" s="5"/>
    </row>
    <row r="2028" spans="1:8" x14ac:dyDescent="0.25">
      <c r="A2028" s="1">
        <v>41810</v>
      </c>
      <c r="B2028" t="s">
        <v>12</v>
      </c>
      <c r="C2028">
        <v>71</v>
      </c>
      <c r="D2028" s="3">
        <f>VLOOKUP(F2028,$H$5:$I$14,2,0)</f>
        <v>2.23</v>
      </c>
      <c r="E2028" s="3">
        <f t="shared" si="62"/>
        <v>158.33000000000001</v>
      </c>
      <c r="F2028" s="5">
        <f t="shared" si="63"/>
        <v>2014</v>
      </c>
      <c r="G2028" s="5"/>
      <c r="H2028" s="5"/>
    </row>
    <row r="2029" spans="1:8" x14ac:dyDescent="0.25">
      <c r="A2029" s="1">
        <v>41810</v>
      </c>
      <c r="B2029" t="s">
        <v>83</v>
      </c>
      <c r="C2029">
        <v>13</v>
      </c>
      <c r="D2029" s="3">
        <f>VLOOKUP(F2029,$H$5:$I$14,2,0)</f>
        <v>2.23</v>
      </c>
      <c r="E2029" s="3">
        <f t="shared" si="62"/>
        <v>28.99</v>
      </c>
      <c r="F2029" s="5">
        <f t="shared" si="63"/>
        <v>2014</v>
      </c>
      <c r="G2029" s="5"/>
      <c r="H2029" s="5"/>
    </row>
    <row r="2030" spans="1:8" x14ac:dyDescent="0.25">
      <c r="A2030" s="1">
        <v>41811</v>
      </c>
      <c r="B2030" t="s">
        <v>30</v>
      </c>
      <c r="C2030">
        <v>90</v>
      </c>
      <c r="D2030" s="3">
        <f>VLOOKUP(F2030,$H$5:$I$14,2,0)</f>
        <v>2.23</v>
      </c>
      <c r="E2030" s="3">
        <f t="shared" si="62"/>
        <v>200.7</v>
      </c>
      <c r="F2030" s="5">
        <f t="shared" si="63"/>
        <v>2014</v>
      </c>
      <c r="G2030" s="5"/>
      <c r="H2030" s="5"/>
    </row>
    <row r="2031" spans="1:8" x14ac:dyDescent="0.25">
      <c r="A2031" s="1">
        <v>41814</v>
      </c>
      <c r="B2031" t="s">
        <v>9</v>
      </c>
      <c r="C2031">
        <v>106</v>
      </c>
      <c r="D2031" s="3">
        <f>VLOOKUP(F2031,$H$5:$I$14,2,0)</f>
        <v>2.23</v>
      </c>
      <c r="E2031" s="3">
        <f t="shared" si="62"/>
        <v>236.38</v>
      </c>
      <c r="F2031" s="5">
        <f t="shared" si="63"/>
        <v>2014</v>
      </c>
      <c r="G2031" s="5"/>
      <c r="H2031" s="5"/>
    </row>
    <row r="2032" spans="1:8" x14ac:dyDescent="0.25">
      <c r="A2032" s="1">
        <v>41815</v>
      </c>
      <c r="B2032" t="s">
        <v>66</v>
      </c>
      <c r="C2032">
        <v>57</v>
      </c>
      <c r="D2032" s="3">
        <f>VLOOKUP(F2032,$H$5:$I$14,2,0)</f>
        <v>2.23</v>
      </c>
      <c r="E2032" s="3">
        <f t="shared" si="62"/>
        <v>127.11</v>
      </c>
      <c r="F2032" s="5">
        <f t="shared" si="63"/>
        <v>2014</v>
      </c>
      <c r="G2032" s="5"/>
      <c r="H2032" s="5"/>
    </row>
    <row r="2033" spans="1:8" x14ac:dyDescent="0.25">
      <c r="A2033" s="1">
        <v>41815</v>
      </c>
      <c r="B2033" t="s">
        <v>18</v>
      </c>
      <c r="C2033">
        <v>59</v>
      </c>
      <c r="D2033" s="3">
        <f>VLOOKUP(F2033,$H$5:$I$14,2,0)</f>
        <v>2.23</v>
      </c>
      <c r="E2033" s="3">
        <f t="shared" si="62"/>
        <v>131.57</v>
      </c>
      <c r="F2033" s="5">
        <f t="shared" si="63"/>
        <v>2014</v>
      </c>
      <c r="G2033" s="5"/>
      <c r="H2033" s="5"/>
    </row>
    <row r="2034" spans="1:8" x14ac:dyDescent="0.25">
      <c r="A2034" s="1">
        <v>41817</v>
      </c>
      <c r="B2034" t="s">
        <v>79</v>
      </c>
      <c r="C2034">
        <v>11</v>
      </c>
      <c r="D2034" s="3">
        <f>VLOOKUP(F2034,$H$5:$I$14,2,0)</f>
        <v>2.23</v>
      </c>
      <c r="E2034" s="3">
        <f t="shared" si="62"/>
        <v>24.53</v>
      </c>
      <c r="F2034" s="5">
        <f t="shared" si="63"/>
        <v>2014</v>
      </c>
      <c r="G2034" s="5"/>
      <c r="H2034" s="5"/>
    </row>
    <row r="2035" spans="1:8" x14ac:dyDescent="0.25">
      <c r="A2035" s="1">
        <v>41818</v>
      </c>
      <c r="B2035" t="s">
        <v>102</v>
      </c>
      <c r="C2035">
        <v>361</v>
      </c>
      <c r="D2035" s="3">
        <f>VLOOKUP(F2035,$H$5:$I$14,2,0)</f>
        <v>2.23</v>
      </c>
      <c r="E2035" s="3">
        <f t="shared" si="62"/>
        <v>805.03</v>
      </c>
      <c r="F2035" s="5">
        <f t="shared" si="63"/>
        <v>2014</v>
      </c>
      <c r="G2035" s="5"/>
      <c r="H2035" s="5"/>
    </row>
    <row r="2036" spans="1:8" x14ac:dyDescent="0.25">
      <c r="A2036" s="1">
        <v>41819</v>
      </c>
      <c r="B2036" t="s">
        <v>8</v>
      </c>
      <c r="C2036">
        <v>153</v>
      </c>
      <c r="D2036" s="3">
        <f>VLOOKUP(F2036,$H$5:$I$14,2,0)</f>
        <v>2.23</v>
      </c>
      <c r="E2036" s="3">
        <f t="shared" si="62"/>
        <v>341.19</v>
      </c>
      <c r="F2036" s="5">
        <f t="shared" si="63"/>
        <v>2014</v>
      </c>
      <c r="G2036" s="5"/>
      <c r="H2036" s="5"/>
    </row>
    <row r="2037" spans="1:8" x14ac:dyDescent="0.25">
      <c r="A2037" s="1">
        <v>41820</v>
      </c>
      <c r="B2037" t="s">
        <v>147</v>
      </c>
      <c r="C2037">
        <v>7</v>
      </c>
      <c r="D2037" s="3">
        <f>VLOOKUP(F2037,$H$5:$I$14,2,0)</f>
        <v>2.23</v>
      </c>
      <c r="E2037" s="3">
        <f t="shared" si="62"/>
        <v>15.61</v>
      </c>
      <c r="F2037" s="5">
        <f t="shared" si="63"/>
        <v>2014</v>
      </c>
      <c r="G2037" s="5"/>
      <c r="H2037" s="5"/>
    </row>
    <row r="2038" spans="1:8" x14ac:dyDescent="0.25">
      <c r="A2038" s="1">
        <v>41821</v>
      </c>
      <c r="B2038" t="s">
        <v>71</v>
      </c>
      <c r="C2038">
        <v>65</v>
      </c>
      <c r="D2038" s="3">
        <f>VLOOKUP(F2038,$H$5:$I$14,2,0)</f>
        <v>2.23</v>
      </c>
      <c r="E2038" s="3">
        <f t="shared" si="62"/>
        <v>144.94999999999999</v>
      </c>
      <c r="F2038" s="5">
        <f t="shared" si="63"/>
        <v>2014</v>
      </c>
      <c r="G2038" s="5"/>
      <c r="H2038" s="5"/>
    </row>
    <row r="2039" spans="1:8" x14ac:dyDescent="0.25">
      <c r="A2039" s="1">
        <v>41823</v>
      </c>
      <c r="B2039" t="s">
        <v>9</v>
      </c>
      <c r="C2039">
        <v>409</v>
      </c>
      <c r="D2039" s="3">
        <f>VLOOKUP(F2039,$H$5:$I$14,2,0)</f>
        <v>2.23</v>
      </c>
      <c r="E2039" s="3">
        <f t="shared" si="62"/>
        <v>912.06999999999994</v>
      </c>
      <c r="F2039" s="5">
        <f t="shared" si="63"/>
        <v>2014</v>
      </c>
      <c r="G2039" s="5"/>
      <c r="H2039" s="5"/>
    </row>
    <row r="2040" spans="1:8" x14ac:dyDescent="0.25">
      <c r="A2040" s="1">
        <v>41825</v>
      </c>
      <c r="B2040" t="s">
        <v>63</v>
      </c>
      <c r="C2040">
        <v>63</v>
      </c>
      <c r="D2040" s="3">
        <f>VLOOKUP(F2040,$H$5:$I$14,2,0)</f>
        <v>2.23</v>
      </c>
      <c r="E2040" s="3">
        <f t="shared" si="62"/>
        <v>140.49</v>
      </c>
      <c r="F2040" s="5">
        <f t="shared" si="63"/>
        <v>2014</v>
      </c>
      <c r="G2040" s="5"/>
      <c r="H2040" s="5"/>
    </row>
    <row r="2041" spans="1:8" x14ac:dyDescent="0.25">
      <c r="A2041" s="1">
        <v>41826</v>
      </c>
      <c r="B2041" t="s">
        <v>7</v>
      </c>
      <c r="C2041">
        <v>441</v>
      </c>
      <c r="D2041" s="3">
        <f>VLOOKUP(F2041,$H$5:$I$14,2,0)</f>
        <v>2.23</v>
      </c>
      <c r="E2041" s="3">
        <f t="shared" si="62"/>
        <v>983.43</v>
      </c>
      <c r="F2041" s="5">
        <f t="shared" si="63"/>
        <v>2014</v>
      </c>
      <c r="G2041" s="5"/>
      <c r="H2041" s="5"/>
    </row>
    <row r="2042" spans="1:8" x14ac:dyDescent="0.25">
      <c r="A2042" s="1">
        <v>41830</v>
      </c>
      <c r="B2042" t="s">
        <v>52</v>
      </c>
      <c r="C2042">
        <v>91</v>
      </c>
      <c r="D2042" s="3">
        <f>VLOOKUP(F2042,$H$5:$I$14,2,0)</f>
        <v>2.23</v>
      </c>
      <c r="E2042" s="3">
        <f t="shared" si="62"/>
        <v>202.93</v>
      </c>
      <c r="F2042" s="5">
        <f t="shared" si="63"/>
        <v>2014</v>
      </c>
      <c r="G2042" s="5"/>
      <c r="H2042" s="5"/>
    </row>
    <row r="2043" spans="1:8" x14ac:dyDescent="0.25">
      <c r="A2043" s="1">
        <v>41831</v>
      </c>
      <c r="B2043" t="s">
        <v>12</v>
      </c>
      <c r="C2043">
        <v>73</v>
      </c>
      <c r="D2043" s="3">
        <f>VLOOKUP(F2043,$H$5:$I$14,2,0)</f>
        <v>2.23</v>
      </c>
      <c r="E2043" s="3">
        <f t="shared" si="62"/>
        <v>162.79</v>
      </c>
      <c r="F2043" s="5">
        <f t="shared" si="63"/>
        <v>2014</v>
      </c>
      <c r="G2043" s="5"/>
      <c r="H2043" s="5"/>
    </row>
    <row r="2044" spans="1:8" x14ac:dyDescent="0.25">
      <c r="A2044" s="1">
        <v>41832</v>
      </c>
      <c r="B2044" t="s">
        <v>6</v>
      </c>
      <c r="C2044">
        <v>184</v>
      </c>
      <c r="D2044" s="3">
        <f>VLOOKUP(F2044,$H$5:$I$14,2,0)</f>
        <v>2.23</v>
      </c>
      <c r="E2044" s="3">
        <f t="shared" si="62"/>
        <v>410.32</v>
      </c>
      <c r="F2044" s="5">
        <f t="shared" si="63"/>
        <v>2014</v>
      </c>
      <c r="G2044" s="5"/>
      <c r="H2044" s="5"/>
    </row>
    <row r="2045" spans="1:8" x14ac:dyDescent="0.25">
      <c r="A2045" s="1">
        <v>41836</v>
      </c>
      <c r="B2045" t="s">
        <v>61</v>
      </c>
      <c r="C2045">
        <v>191</v>
      </c>
      <c r="D2045" s="3">
        <f>VLOOKUP(F2045,$H$5:$I$14,2,0)</f>
        <v>2.23</v>
      </c>
      <c r="E2045" s="3">
        <f t="shared" si="62"/>
        <v>425.93</v>
      </c>
      <c r="F2045" s="5">
        <f t="shared" si="63"/>
        <v>2014</v>
      </c>
      <c r="G2045" s="5"/>
      <c r="H2045" s="5"/>
    </row>
    <row r="2046" spans="1:8" x14ac:dyDescent="0.25">
      <c r="A2046" s="1">
        <v>41837</v>
      </c>
      <c r="B2046" t="s">
        <v>17</v>
      </c>
      <c r="C2046">
        <v>371</v>
      </c>
      <c r="D2046" s="3">
        <f>VLOOKUP(F2046,$H$5:$I$14,2,0)</f>
        <v>2.23</v>
      </c>
      <c r="E2046" s="3">
        <f t="shared" si="62"/>
        <v>827.33</v>
      </c>
      <c r="F2046" s="5">
        <f t="shared" si="63"/>
        <v>2014</v>
      </c>
      <c r="G2046" s="5"/>
      <c r="H2046" s="5"/>
    </row>
    <row r="2047" spans="1:8" x14ac:dyDescent="0.25">
      <c r="A2047" s="1">
        <v>41838</v>
      </c>
      <c r="B2047" t="s">
        <v>22</v>
      </c>
      <c r="C2047">
        <v>485</v>
      </c>
      <c r="D2047" s="3">
        <f>VLOOKUP(F2047,$H$5:$I$14,2,0)</f>
        <v>2.23</v>
      </c>
      <c r="E2047" s="3">
        <f t="shared" si="62"/>
        <v>1081.55</v>
      </c>
      <c r="F2047" s="5">
        <f t="shared" si="63"/>
        <v>2014</v>
      </c>
      <c r="G2047" s="5"/>
      <c r="H2047" s="5"/>
    </row>
    <row r="2048" spans="1:8" x14ac:dyDescent="0.25">
      <c r="A2048" s="1">
        <v>41838</v>
      </c>
      <c r="B2048" t="s">
        <v>37</v>
      </c>
      <c r="C2048">
        <v>92</v>
      </c>
      <c r="D2048" s="3">
        <f>VLOOKUP(F2048,$H$5:$I$14,2,0)</f>
        <v>2.23</v>
      </c>
      <c r="E2048" s="3">
        <f t="shared" si="62"/>
        <v>205.16</v>
      </c>
      <c r="F2048" s="5">
        <f t="shared" si="63"/>
        <v>2014</v>
      </c>
      <c r="G2048" s="5"/>
      <c r="H2048" s="5"/>
    </row>
    <row r="2049" spans="1:8" x14ac:dyDescent="0.25">
      <c r="A2049" s="1">
        <v>41840</v>
      </c>
      <c r="B2049" t="s">
        <v>17</v>
      </c>
      <c r="C2049">
        <v>442</v>
      </c>
      <c r="D2049" s="3">
        <f>VLOOKUP(F2049,$H$5:$I$14,2,0)</f>
        <v>2.23</v>
      </c>
      <c r="E2049" s="3">
        <f t="shared" si="62"/>
        <v>985.66</v>
      </c>
      <c r="F2049" s="5">
        <f t="shared" si="63"/>
        <v>2014</v>
      </c>
      <c r="G2049" s="5"/>
      <c r="H2049" s="5"/>
    </row>
    <row r="2050" spans="1:8" x14ac:dyDescent="0.25">
      <c r="A2050" s="1">
        <v>41841</v>
      </c>
      <c r="B2050" t="s">
        <v>8</v>
      </c>
      <c r="C2050">
        <v>44</v>
      </c>
      <c r="D2050" s="3">
        <f>VLOOKUP(F2050,$H$5:$I$14,2,0)</f>
        <v>2.23</v>
      </c>
      <c r="E2050" s="3">
        <f t="shared" ref="E2050:E2113" si="64">C2050*D2050</f>
        <v>98.12</v>
      </c>
      <c r="F2050" s="5">
        <f t="shared" si="63"/>
        <v>2014</v>
      </c>
      <c r="G2050" s="5"/>
      <c r="H2050" s="5"/>
    </row>
    <row r="2051" spans="1:8" x14ac:dyDescent="0.25">
      <c r="A2051" s="1">
        <v>41843</v>
      </c>
      <c r="B2051" t="s">
        <v>39</v>
      </c>
      <c r="C2051">
        <v>39</v>
      </c>
      <c r="D2051" s="3">
        <f>VLOOKUP(F2051,$H$5:$I$14,2,0)</f>
        <v>2.23</v>
      </c>
      <c r="E2051" s="3">
        <f t="shared" si="64"/>
        <v>86.97</v>
      </c>
      <c r="F2051" s="5">
        <f t="shared" ref="F2051:F2114" si="65">YEAR(A2051)</f>
        <v>2014</v>
      </c>
      <c r="G2051" s="5"/>
      <c r="H2051" s="5"/>
    </row>
    <row r="2052" spans="1:8" x14ac:dyDescent="0.25">
      <c r="A2052" s="1">
        <v>41848</v>
      </c>
      <c r="B2052" t="s">
        <v>17</v>
      </c>
      <c r="C2052">
        <v>288</v>
      </c>
      <c r="D2052" s="3">
        <f>VLOOKUP(F2052,$H$5:$I$14,2,0)</f>
        <v>2.23</v>
      </c>
      <c r="E2052" s="3">
        <f t="shared" si="64"/>
        <v>642.24</v>
      </c>
      <c r="F2052" s="5">
        <f t="shared" si="65"/>
        <v>2014</v>
      </c>
      <c r="G2052" s="5"/>
      <c r="H2052" s="5"/>
    </row>
    <row r="2053" spans="1:8" x14ac:dyDescent="0.25">
      <c r="A2053" s="1">
        <v>41848</v>
      </c>
      <c r="B2053" t="s">
        <v>190</v>
      </c>
      <c r="C2053">
        <v>4</v>
      </c>
      <c r="D2053" s="3">
        <f>VLOOKUP(F2053,$H$5:$I$14,2,0)</f>
        <v>2.23</v>
      </c>
      <c r="E2053" s="3">
        <f t="shared" si="64"/>
        <v>8.92</v>
      </c>
      <c r="F2053" s="5">
        <f t="shared" si="65"/>
        <v>2014</v>
      </c>
      <c r="G2053" s="5"/>
      <c r="H2053" s="5"/>
    </row>
    <row r="2054" spans="1:8" x14ac:dyDescent="0.25">
      <c r="A2054" s="1">
        <v>41851</v>
      </c>
      <c r="B2054" t="s">
        <v>238</v>
      </c>
      <c r="C2054">
        <v>6</v>
      </c>
      <c r="D2054" s="3">
        <f>VLOOKUP(F2054,$H$5:$I$14,2,0)</f>
        <v>2.23</v>
      </c>
      <c r="E2054" s="3">
        <f t="shared" si="64"/>
        <v>13.379999999999999</v>
      </c>
      <c r="F2054" s="5">
        <f t="shared" si="65"/>
        <v>2014</v>
      </c>
      <c r="G2054" s="5"/>
      <c r="H2054" s="5"/>
    </row>
    <row r="2055" spans="1:8" x14ac:dyDescent="0.25">
      <c r="A2055" s="1">
        <v>41851</v>
      </c>
      <c r="B2055" t="s">
        <v>116</v>
      </c>
      <c r="C2055">
        <v>9</v>
      </c>
      <c r="D2055" s="3">
        <f>VLOOKUP(F2055,$H$5:$I$14,2,0)</f>
        <v>2.23</v>
      </c>
      <c r="E2055" s="3">
        <f t="shared" si="64"/>
        <v>20.07</v>
      </c>
      <c r="F2055" s="5">
        <f t="shared" si="65"/>
        <v>2014</v>
      </c>
      <c r="G2055" s="5"/>
      <c r="H2055" s="5"/>
    </row>
    <row r="2056" spans="1:8" x14ac:dyDescent="0.25">
      <c r="A2056" s="1">
        <v>41852</v>
      </c>
      <c r="B2056" t="s">
        <v>37</v>
      </c>
      <c r="C2056">
        <v>178</v>
      </c>
      <c r="D2056" s="3">
        <f>VLOOKUP(F2056,$H$5:$I$14,2,0)</f>
        <v>2.23</v>
      </c>
      <c r="E2056" s="3">
        <f t="shared" si="64"/>
        <v>396.94</v>
      </c>
      <c r="F2056" s="5">
        <f t="shared" si="65"/>
        <v>2014</v>
      </c>
      <c r="G2056" s="5"/>
      <c r="H2056" s="5"/>
    </row>
    <row r="2057" spans="1:8" x14ac:dyDescent="0.25">
      <c r="A2057" s="1">
        <v>41853</v>
      </c>
      <c r="B2057" t="s">
        <v>50</v>
      </c>
      <c r="C2057">
        <v>455</v>
      </c>
      <c r="D2057" s="3">
        <f>VLOOKUP(F2057,$H$5:$I$14,2,0)</f>
        <v>2.23</v>
      </c>
      <c r="E2057" s="3">
        <f t="shared" si="64"/>
        <v>1014.65</v>
      </c>
      <c r="F2057" s="5">
        <f t="shared" si="65"/>
        <v>2014</v>
      </c>
      <c r="G2057" s="5"/>
      <c r="H2057" s="5"/>
    </row>
    <row r="2058" spans="1:8" x14ac:dyDescent="0.25">
      <c r="A2058" s="1">
        <v>41854</v>
      </c>
      <c r="B2058" t="s">
        <v>78</v>
      </c>
      <c r="C2058">
        <v>56</v>
      </c>
      <c r="D2058" s="3">
        <f>VLOOKUP(F2058,$H$5:$I$14,2,0)</f>
        <v>2.23</v>
      </c>
      <c r="E2058" s="3">
        <f t="shared" si="64"/>
        <v>124.88</v>
      </c>
      <c r="F2058" s="5">
        <f t="shared" si="65"/>
        <v>2014</v>
      </c>
      <c r="G2058" s="5"/>
      <c r="H2058" s="5"/>
    </row>
    <row r="2059" spans="1:8" x14ac:dyDescent="0.25">
      <c r="A2059" s="1">
        <v>41858</v>
      </c>
      <c r="B2059" t="s">
        <v>61</v>
      </c>
      <c r="C2059">
        <v>46</v>
      </c>
      <c r="D2059" s="3">
        <f>VLOOKUP(F2059,$H$5:$I$14,2,0)</f>
        <v>2.23</v>
      </c>
      <c r="E2059" s="3">
        <f t="shared" si="64"/>
        <v>102.58</v>
      </c>
      <c r="F2059" s="5">
        <f t="shared" si="65"/>
        <v>2014</v>
      </c>
      <c r="G2059" s="5"/>
      <c r="H2059" s="5"/>
    </row>
    <row r="2060" spans="1:8" x14ac:dyDescent="0.25">
      <c r="A2060" s="1">
        <v>41859</v>
      </c>
      <c r="B2060" t="s">
        <v>124</v>
      </c>
      <c r="C2060">
        <v>15</v>
      </c>
      <c r="D2060" s="3">
        <f>VLOOKUP(F2060,$H$5:$I$14,2,0)</f>
        <v>2.23</v>
      </c>
      <c r="E2060" s="3">
        <f t="shared" si="64"/>
        <v>33.450000000000003</v>
      </c>
      <c r="F2060" s="5">
        <f t="shared" si="65"/>
        <v>2014</v>
      </c>
      <c r="G2060" s="5"/>
      <c r="H2060" s="5"/>
    </row>
    <row r="2061" spans="1:8" x14ac:dyDescent="0.25">
      <c r="A2061" s="1">
        <v>41860</v>
      </c>
      <c r="B2061" t="s">
        <v>8</v>
      </c>
      <c r="C2061">
        <v>130</v>
      </c>
      <c r="D2061" s="3">
        <f>VLOOKUP(F2061,$H$5:$I$14,2,0)</f>
        <v>2.23</v>
      </c>
      <c r="E2061" s="3">
        <f t="shared" si="64"/>
        <v>289.89999999999998</v>
      </c>
      <c r="F2061" s="5">
        <f t="shared" si="65"/>
        <v>2014</v>
      </c>
      <c r="G2061" s="5"/>
      <c r="H2061" s="5"/>
    </row>
    <row r="2062" spans="1:8" x14ac:dyDescent="0.25">
      <c r="A2062" s="1">
        <v>41861</v>
      </c>
      <c r="B2062" t="s">
        <v>20</v>
      </c>
      <c r="C2062">
        <v>154</v>
      </c>
      <c r="D2062" s="3">
        <f>VLOOKUP(F2062,$H$5:$I$14,2,0)</f>
        <v>2.23</v>
      </c>
      <c r="E2062" s="3">
        <f t="shared" si="64"/>
        <v>343.42</v>
      </c>
      <c r="F2062" s="5">
        <f t="shared" si="65"/>
        <v>2014</v>
      </c>
      <c r="G2062" s="5"/>
      <c r="H2062" s="5"/>
    </row>
    <row r="2063" spans="1:8" x14ac:dyDescent="0.25">
      <c r="A2063" s="1">
        <v>41861</v>
      </c>
      <c r="B2063" t="s">
        <v>8</v>
      </c>
      <c r="C2063">
        <v>137</v>
      </c>
      <c r="D2063" s="3">
        <f>VLOOKUP(F2063,$H$5:$I$14,2,0)</f>
        <v>2.23</v>
      </c>
      <c r="E2063" s="3">
        <f t="shared" si="64"/>
        <v>305.51</v>
      </c>
      <c r="F2063" s="5">
        <f t="shared" si="65"/>
        <v>2014</v>
      </c>
      <c r="G2063" s="5"/>
      <c r="H2063" s="5"/>
    </row>
    <row r="2064" spans="1:8" x14ac:dyDescent="0.25">
      <c r="A2064" s="1">
        <v>41863</v>
      </c>
      <c r="B2064" t="s">
        <v>58</v>
      </c>
      <c r="C2064">
        <v>119</v>
      </c>
      <c r="D2064" s="3">
        <f>VLOOKUP(F2064,$H$5:$I$14,2,0)</f>
        <v>2.23</v>
      </c>
      <c r="E2064" s="3">
        <f t="shared" si="64"/>
        <v>265.37</v>
      </c>
      <c r="F2064" s="5">
        <f t="shared" si="65"/>
        <v>2014</v>
      </c>
      <c r="G2064" s="5"/>
      <c r="H2064" s="5"/>
    </row>
    <row r="2065" spans="1:8" x14ac:dyDescent="0.25">
      <c r="A2065" s="1">
        <v>41863</v>
      </c>
      <c r="B2065" t="s">
        <v>50</v>
      </c>
      <c r="C2065">
        <v>138</v>
      </c>
      <c r="D2065" s="3">
        <f>VLOOKUP(F2065,$H$5:$I$14,2,0)</f>
        <v>2.23</v>
      </c>
      <c r="E2065" s="3">
        <f t="shared" si="64"/>
        <v>307.74</v>
      </c>
      <c r="F2065" s="5">
        <f t="shared" si="65"/>
        <v>2014</v>
      </c>
      <c r="G2065" s="5"/>
      <c r="H2065" s="5"/>
    </row>
    <row r="2066" spans="1:8" x14ac:dyDescent="0.25">
      <c r="A2066" s="1">
        <v>41864</v>
      </c>
      <c r="B2066" t="s">
        <v>50</v>
      </c>
      <c r="C2066">
        <v>303</v>
      </c>
      <c r="D2066" s="3">
        <f>VLOOKUP(F2066,$H$5:$I$14,2,0)</f>
        <v>2.23</v>
      </c>
      <c r="E2066" s="3">
        <f t="shared" si="64"/>
        <v>675.68999999999994</v>
      </c>
      <c r="F2066" s="5">
        <f t="shared" si="65"/>
        <v>2014</v>
      </c>
      <c r="G2066" s="5"/>
      <c r="H2066" s="5"/>
    </row>
    <row r="2067" spans="1:8" x14ac:dyDescent="0.25">
      <c r="A2067" s="1">
        <v>41866</v>
      </c>
      <c r="B2067" t="s">
        <v>18</v>
      </c>
      <c r="C2067">
        <v>73</v>
      </c>
      <c r="D2067" s="3">
        <f>VLOOKUP(F2067,$H$5:$I$14,2,0)</f>
        <v>2.23</v>
      </c>
      <c r="E2067" s="3">
        <f t="shared" si="64"/>
        <v>162.79</v>
      </c>
      <c r="F2067" s="5">
        <f t="shared" si="65"/>
        <v>2014</v>
      </c>
      <c r="G2067" s="5"/>
      <c r="H2067" s="5"/>
    </row>
    <row r="2068" spans="1:8" x14ac:dyDescent="0.25">
      <c r="A2068" s="1">
        <v>41868</v>
      </c>
      <c r="B2068" t="s">
        <v>55</v>
      </c>
      <c r="C2068">
        <v>35</v>
      </c>
      <c r="D2068" s="3">
        <f>VLOOKUP(F2068,$H$5:$I$14,2,0)</f>
        <v>2.23</v>
      </c>
      <c r="E2068" s="3">
        <f t="shared" si="64"/>
        <v>78.05</v>
      </c>
      <c r="F2068" s="5">
        <f t="shared" si="65"/>
        <v>2014</v>
      </c>
      <c r="G2068" s="5"/>
      <c r="H2068" s="5"/>
    </row>
    <row r="2069" spans="1:8" x14ac:dyDescent="0.25">
      <c r="A2069" s="1">
        <v>41868</v>
      </c>
      <c r="B2069" t="s">
        <v>14</v>
      </c>
      <c r="C2069">
        <v>435</v>
      </c>
      <c r="D2069" s="3">
        <f>VLOOKUP(F2069,$H$5:$I$14,2,0)</f>
        <v>2.23</v>
      </c>
      <c r="E2069" s="3">
        <f t="shared" si="64"/>
        <v>970.05</v>
      </c>
      <c r="F2069" s="5">
        <f t="shared" si="65"/>
        <v>2014</v>
      </c>
      <c r="G2069" s="5"/>
      <c r="H2069" s="5"/>
    </row>
    <row r="2070" spans="1:8" x14ac:dyDescent="0.25">
      <c r="A2070" s="1">
        <v>41871</v>
      </c>
      <c r="B2070" t="s">
        <v>9</v>
      </c>
      <c r="C2070">
        <v>476</v>
      </c>
      <c r="D2070" s="3">
        <f>VLOOKUP(F2070,$H$5:$I$14,2,0)</f>
        <v>2.23</v>
      </c>
      <c r="E2070" s="3">
        <f t="shared" si="64"/>
        <v>1061.48</v>
      </c>
      <c r="F2070" s="5">
        <f t="shared" si="65"/>
        <v>2014</v>
      </c>
      <c r="G2070" s="5"/>
      <c r="H2070" s="5"/>
    </row>
    <row r="2071" spans="1:8" x14ac:dyDescent="0.25">
      <c r="A2071" s="1">
        <v>41874</v>
      </c>
      <c r="B2071" t="s">
        <v>7</v>
      </c>
      <c r="C2071">
        <v>386</v>
      </c>
      <c r="D2071" s="3">
        <f>VLOOKUP(F2071,$H$5:$I$14,2,0)</f>
        <v>2.23</v>
      </c>
      <c r="E2071" s="3">
        <f t="shared" si="64"/>
        <v>860.78</v>
      </c>
      <c r="F2071" s="5">
        <f t="shared" si="65"/>
        <v>2014</v>
      </c>
      <c r="G2071" s="5"/>
      <c r="H2071" s="5"/>
    </row>
    <row r="2072" spans="1:8" x14ac:dyDescent="0.25">
      <c r="A2072" s="1">
        <v>41877</v>
      </c>
      <c r="B2072" t="s">
        <v>10</v>
      </c>
      <c r="C2072">
        <v>147</v>
      </c>
      <c r="D2072" s="3">
        <f>VLOOKUP(F2072,$H$5:$I$14,2,0)</f>
        <v>2.23</v>
      </c>
      <c r="E2072" s="3">
        <f t="shared" si="64"/>
        <v>327.81</v>
      </c>
      <c r="F2072" s="5">
        <f t="shared" si="65"/>
        <v>2014</v>
      </c>
      <c r="G2072" s="5"/>
      <c r="H2072" s="5"/>
    </row>
    <row r="2073" spans="1:8" x14ac:dyDescent="0.25">
      <c r="A2073" s="1">
        <v>41880</v>
      </c>
      <c r="B2073" t="s">
        <v>14</v>
      </c>
      <c r="C2073">
        <v>112</v>
      </c>
      <c r="D2073" s="3">
        <f>VLOOKUP(F2073,$H$5:$I$14,2,0)</f>
        <v>2.23</v>
      </c>
      <c r="E2073" s="3">
        <f t="shared" si="64"/>
        <v>249.76</v>
      </c>
      <c r="F2073" s="5">
        <f t="shared" si="65"/>
        <v>2014</v>
      </c>
      <c r="G2073" s="5"/>
      <c r="H2073" s="5"/>
    </row>
    <row r="2074" spans="1:8" x14ac:dyDescent="0.25">
      <c r="A2074" s="1">
        <v>41885</v>
      </c>
      <c r="B2074" t="s">
        <v>61</v>
      </c>
      <c r="C2074">
        <v>156</v>
      </c>
      <c r="D2074" s="3">
        <f>VLOOKUP(F2074,$H$5:$I$14,2,0)</f>
        <v>2.23</v>
      </c>
      <c r="E2074" s="3">
        <f t="shared" si="64"/>
        <v>347.88</v>
      </c>
      <c r="F2074" s="5">
        <f t="shared" si="65"/>
        <v>2014</v>
      </c>
      <c r="G2074" s="5"/>
      <c r="H2074" s="5"/>
    </row>
    <row r="2075" spans="1:8" x14ac:dyDescent="0.25">
      <c r="A2075" s="1">
        <v>41886</v>
      </c>
      <c r="B2075" t="s">
        <v>102</v>
      </c>
      <c r="C2075">
        <v>106</v>
      </c>
      <c r="D2075" s="3">
        <f>VLOOKUP(F2075,$H$5:$I$14,2,0)</f>
        <v>2.23</v>
      </c>
      <c r="E2075" s="3">
        <f t="shared" si="64"/>
        <v>236.38</v>
      </c>
      <c r="F2075" s="5">
        <f t="shared" si="65"/>
        <v>2014</v>
      </c>
      <c r="G2075" s="5"/>
      <c r="H2075" s="5"/>
    </row>
    <row r="2076" spans="1:8" x14ac:dyDescent="0.25">
      <c r="A2076" s="1">
        <v>41888</v>
      </c>
      <c r="B2076" t="s">
        <v>139</v>
      </c>
      <c r="C2076">
        <v>2</v>
      </c>
      <c r="D2076" s="3">
        <f>VLOOKUP(F2076,$H$5:$I$14,2,0)</f>
        <v>2.23</v>
      </c>
      <c r="E2076" s="3">
        <f t="shared" si="64"/>
        <v>4.46</v>
      </c>
      <c r="F2076" s="5">
        <f t="shared" si="65"/>
        <v>2014</v>
      </c>
      <c r="G2076" s="5"/>
      <c r="H2076" s="5"/>
    </row>
    <row r="2077" spans="1:8" x14ac:dyDescent="0.25">
      <c r="A2077" s="1">
        <v>41888</v>
      </c>
      <c r="B2077" t="s">
        <v>86</v>
      </c>
      <c r="C2077">
        <v>19</v>
      </c>
      <c r="D2077" s="3">
        <f>VLOOKUP(F2077,$H$5:$I$14,2,0)</f>
        <v>2.23</v>
      </c>
      <c r="E2077" s="3">
        <f t="shared" si="64"/>
        <v>42.37</v>
      </c>
      <c r="F2077" s="5">
        <f t="shared" si="65"/>
        <v>2014</v>
      </c>
      <c r="G2077" s="5"/>
      <c r="H2077" s="5"/>
    </row>
    <row r="2078" spans="1:8" x14ac:dyDescent="0.25">
      <c r="A2078" s="1">
        <v>41889</v>
      </c>
      <c r="B2078" t="s">
        <v>59</v>
      </c>
      <c r="C2078">
        <v>18</v>
      </c>
      <c r="D2078" s="3">
        <f>VLOOKUP(F2078,$H$5:$I$14,2,0)</f>
        <v>2.23</v>
      </c>
      <c r="E2078" s="3">
        <f t="shared" si="64"/>
        <v>40.14</v>
      </c>
      <c r="F2078" s="5">
        <f t="shared" si="65"/>
        <v>2014</v>
      </c>
      <c r="G2078" s="5"/>
      <c r="H2078" s="5"/>
    </row>
    <row r="2079" spans="1:8" x14ac:dyDescent="0.25">
      <c r="A2079" s="1">
        <v>41892</v>
      </c>
      <c r="B2079" t="s">
        <v>102</v>
      </c>
      <c r="C2079">
        <v>332</v>
      </c>
      <c r="D2079" s="3">
        <f>VLOOKUP(F2079,$H$5:$I$14,2,0)</f>
        <v>2.23</v>
      </c>
      <c r="E2079" s="3">
        <f t="shared" si="64"/>
        <v>740.36</v>
      </c>
      <c r="F2079" s="5">
        <f t="shared" si="65"/>
        <v>2014</v>
      </c>
      <c r="G2079" s="5"/>
      <c r="H2079" s="5"/>
    </row>
    <row r="2080" spans="1:8" x14ac:dyDescent="0.25">
      <c r="A2080" s="1">
        <v>41893</v>
      </c>
      <c r="B2080" t="s">
        <v>110</v>
      </c>
      <c r="C2080">
        <v>1</v>
      </c>
      <c r="D2080" s="3">
        <f>VLOOKUP(F2080,$H$5:$I$14,2,0)</f>
        <v>2.23</v>
      </c>
      <c r="E2080" s="3">
        <f t="shared" si="64"/>
        <v>2.23</v>
      </c>
      <c r="F2080" s="5">
        <f t="shared" si="65"/>
        <v>2014</v>
      </c>
      <c r="G2080" s="5"/>
      <c r="H2080" s="5"/>
    </row>
    <row r="2081" spans="1:8" x14ac:dyDescent="0.25">
      <c r="A2081" s="1">
        <v>41894</v>
      </c>
      <c r="B2081" t="s">
        <v>17</v>
      </c>
      <c r="C2081">
        <v>438</v>
      </c>
      <c r="D2081" s="3">
        <f>VLOOKUP(F2081,$H$5:$I$14,2,0)</f>
        <v>2.23</v>
      </c>
      <c r="E2081" s="3">
        <f t="shared" si="64"/>
        <v>976.74</v>
      </c>
      <c r="F2081" s="5">
        <f t="shared" si="65"/>
        <v>2014</v>
      </c>
      <c r="G2081" s="5"/>
      <c r="H2081" s="5"/>
    </row>
    <row r="2082" spans="1:8" x14ac:dyDescent="0.25">
      <c r="A2082" s="1">
        <v>41895</v>
      </c>
      <c r="B2082" t="s">
        <v>19</v>
      </c>
      <c r="C2082">
        <v>25</v>
      </c>
      <c r="D2082" s="3">
        <f>VLOOKUP(F2082,$H$5:$I$14,2,0)</f>
        <v>2.23</v>
      </c>
      <c r="E2082" s="3">
        <f t="shared" si="64"/>
        <v>55.75</v>
      </c>
      <c r="F2082" s="5">
        <f t="shared" si="65"/>
        <v>2014</v>
      </c>
      <c r="G2082" s="5"/>
      <c r="H2082" s="5"/>
    </row>
    <row r="2083" spans="1:8" x14ac:dyDescent="0.25">
      <c r="A2083" s="1">
        <v>41897</v>
      </c>
      <c r="B2083" t="s">
        <v>14</v>
      </c>
      <c r="C2083">
        <v>220</v>
      </c>
      <c r="D2083" s="3">
        <f>VLOOKUP(F2083,$H$5:$I$14,2,0)</f>
        <v>2.23</v>
      </c>
      <c r="E2083" s="3">
        <f t="shared" si="64"/>
        <v>490.6</v>
      </c>
      <c r="F2083" s="5">
        <f t="shared" si="65"/>
        <v>2014</v>
      </c>
      <c r="G2083" s="5"/>
      <c r="H2083" s="5"/>
    </row>
    <row r="2084" spans="1:8" x14ac:dyDescent="0.25">
      <c r="A2084" s="1">
        <v>41897</v>
      </c>
      <c r="B2084" t="s">
        <v>39</v>
      </c>
      <c r="C2084">
        <v>47</v>
      </c>
      <c r="D2084" s="3">
        <f>VLOOKUP(F2084,$H$5:$I$14,2,0)</f>
        <v>2.23</v>
      </c>
      <c r="E2084" s="3">
        <f t="shared" si="64"/>
        <v>104.81</v>
      </c>
      <c r="F2084" s="5">
        <f t="shared" si="65"/>
        <v>2014</v>
      </c>
      <c r="G2084" s="5"/>
      <c r="H2084" s="5"/>
    </row>
    <row r="2085" spans="1:8" x14ac:dyDescent="0.25">
      <c r="A2085" s="1">
        <v>41897</v>
      </c>
      <c r="B2085" t="s">
        <v>239</v>
      </c>
      <c r="C2085">
        <v>1</v>
      </c>
      <c r="D2085" s="3">
        <f>VLOOKUP(F2085,$H$5:$I$14,2,0)</f>
        <v>2.23</v>
      </c>
      <c r="E2085" s="3">
        <f t="shared" si="64"/>
        <v>2.23</v>
      </c>
      <c r="F2085" s="5">
        <f t="shared" si="65"/>
        <v>2014</v>
      </c>
      <c r="G2085" s="5"/>
      <c r="H2085" s="5"/>
    </row>
    <row r="2086" spans="1:8" x14ac:dyDescent="0.25">
      <c r="A2086" s="1">
        <v>41898</v>
      </c>
      <c r="B2086" t="s">
        <v>186</v>
      </c>
      <c r="C2086">
        <v>14</v>
      </c>
      <c r="D2086" s="3">
        <f>VLOOKUP(F2086,$H$5:$I$14,2,0)</f>
        <v>2.23</v>
      </c>
      <c r="E2086" s="3">
        <f t="shared" si="64"/>
        <v>31.22</v>
      </c>
      <c r="F2086" s="5">
        <f t="shared" si="65"/>
        <v>2014</v>
      </c>
      <c r="G2086" s="5"/>
      <c r="H2086" s="5"/>
    </row>
    <row r="2087" spans="1:8" x14ac:dyDescent="0.25">
      <c r="A2087" s="1">
        <v>41899</v>
      </c>
      <c r="B2087" t="s">
        <v>9</v>
      </c>
      <c r="C2087">
        <v>132</v>
      </c>
      <c r="D2087" s="3">
        <f>VLOOKUP(F2087,$H$5:$I$14,2,0)</f>
        <v>2.23</v>
      </c>
      <c r="E2087" s="3">
        <f t="shared" si="64"/>
        <v>294.36</v>
      </c>
      <c r="F2087" s="5">
        <f t="shared" si="65"/>
        <v>2014</v>
      </c>
      <c r="G2087" s="5"/>
      <c r="H2087" s="5"/>
    </row>
    <row r="2088" spans="1:8" x14ac:dyDescent="0.25">
      <c r="A2088" s="1">
        <v>41904</v>
      </c>
      <c r="B2088" t="s">
        <v>146</v>
      </c>
      <c r="C2088">
        <v>18</v>
      </c>
      <c r="D2088" s="3">
        <f>VLOOKUP(F2088,$H$5:$I$14,2,0)</f>
        <v>2.23</v>
      </c>
      <c r="E2088" s="3">
        <f t="shared" si="64"/>
        <v>40.14</v>
      </c>
      <c r="F2088" s="5">
        <f t="shared" si="65"/>
        <v>2014</v>
      </c>
      <c r="G2088" s="5"/>
      <c r="H2088" s="5"/>
    </row>
    <row r="2089" spans="1:8" x14ac:dyDescent="0.25">
      <c r="A2089" s="1">
        <v>41906</v>
      </c>
      <c r="B2089" t="s">
        <v>9</v>
      </c>
      <c r="C2089">
        <v>266</v>
      </c>
      <c r="D2089" s="3">
        <f>VLOOKUP(F2089,$H$5:$I$14,2,0)</f>
        <v>2.23</v>
      </c>
      <c r="E2089" s="3">
        <f t="shared" si="64"/>
        <v>593.17999999999995</v>
      </c>
      <c r="F2089" s="5">
        <f t="shared" si="65"/>
        <v>2014</v>
      </c>
      <c r="G2089" s="5"/>
      <c r="H2089" s="5"/>
    </row>
    <row r="2090" spans="1:8" x14ac:dyDescent="0.25">
      <c r="A2090" s="1">
        <v>41907</v>
      </c>
      <c r="B2090" t="s">
        <v>8</v>
      </c>
      <c r="C2090">
        <v>30</v>
      </c>
      <c r="D2090" s="3">
        <f>VLOOKUP(F2090,$H$5:$I$14,2,0)</f>
        <v>2.23</v>
      </c>
      <c r="E2090" s="3">
        <f t="shared" si="64"/>
        <v>66.900000000000006</v>
      </c>
      <c r="F2090" s="5">
        <f t="shared" si="65"/>
        <v>2014</v>
      </c>
      <c r="G2090" s="5"/>
      <c r="H2090" s="5"/>
    </row>
    <row r="2091" spans="1:8" x14ac:dyDescent="0.25">
      <c r="A2091" s="1">
        <v>41909</v>
      </c>
      <c r="B2091" t="s">
        <v>45</v>
      </c>
      <c r="C2091">
        <v>452</v>
      </c>
      <c r="D2091" s="3">
        <f>VLOOKUP(F2091,$H$5:$I$14,2,0)</f>
        <v>2.23</v>
      </c>
      <c r="E2091" s="3">
        <f t="shared" si="64"/>
        <v>1007.96</v>
      </c>
      <c r="F2091" s="5">
        <f t="shared" si="65"/>
        <v>2014</v>
      </c>
      <c r="G2091" s="5"/>
      <c r="H2091" s="5"/>
    </row>
    <row r="2092" spans="1:8" x14ac:dyDescent="0.25">
      <c r="A2092" s="1">
        <v>41911</v>
      </c>
      <c r="B2092" t="s">
        <v>5</v>
      </c>
      <c r="C2092">
        <v>306</v>
      </c>
      <c r="D2092" s="3">
        <f>VLOOKUP(F2092,$H$5:$I$14,2,0)</f>
        <v>2.23</v>
      </c>
      <c r="E2092" s="3">
        <f t="shared" si="64"/>
        <v>682.38</v>
      </c>
      <c r="F2092" s="5">
        <f t="shared" si="65"/>
        <v>2014</v>
      </c>
      <c r="G2092" s="5"/>
      <c r="H2092" s="5"/>
    </row>
    <row r="2093" spans="1:8" x14ac:dyDescent="0.25">
      <c r="A2093" s="1">
        <v>41912</v>
      </c>
      <c r="B2093" t="s">
        <v>61</v>
      </c>
      <c r="C2093">
        <v>98</v>
      </c>
      <c r="D2093" s="3">
        <f>VLOOKUP(F2093,$H$5:$I$14,2,0)</f>
        <v>2.23</v>
      </c>
      <c r="E2093" s="3">
        <f t="shared" si="64"/>
        <v>218.54</v>
      </c>
      <c r="F2093" s="5">
        <f t="shared" si="65"/>
        <v>2014</v>
      </c>
      <c r="G2093" s="5"/>
      <c r="H2093" s="5"/>
    </row>
    <row r="2094" spans="1:8" x14ac:dyDescent="0.25">
      <c r="A2094" s="1">
        <v>41913</v>
      </c>
      <c r="B2094" t="s">
        <v>58</v>
      </c>
      <c r="C2094">
        <v>110</v>
      </c>
      <c r="D2094" s="3">
        <f>VLOOKUP(F2094,$H$5:$I$14,2,0)</f>
        <v>2.23</v>
      </c>
      <c r="E2094" s="3">
        <f t="shared" si="64"/>
        <v>245.3</v>
      </c>
      <c r="F2094" s="5">
        <f t="shared" si="65"/>
        <v>2014</v>
      </c>
      <c r="G2094" s="5"/>
      <c r="H2094" s="5"/>
    </row>
    <row r="2095" spans="1:8" x14ac:dyDescent="0.25">
      <c r="A2095" s="1">
        <v>41913</v>
      </c>
      <c r="B2095" t="s">
        <v>8</v>
      </c>
      <c r="C2095">
        <v>57</v>
      </c>
      <c r="D2095" s="3">
        <f>VLOOKUP(F2095,$H$5:$I$14,2,0)</f>
        <v>2.23</v>
      </c>
      <c r="E2095" s="3">
        <f t="shared" si="64"/>
        <v>127.11</v>
      </c>
      <c r="F2095" s="5">
        <f t="shared" si="65"/>
        <v>2014</v>
      </c>
      <c r="G2095" s="5"/>
      <c r="H2095" s="5"/>
    </row>
    <row r="2096" spans="1:8" x14ac:dyDescent="0.25">
      <c r="A2096" s="1">
        <v>41913</v>
      </c>
      <c r="B2096" t="s">
        <v>157</v>
      </c>
      <c r="C2096">
        <v>16</v>
      </c>
      <c r="D2096" s="3">
        <f>VLOOKUP(F2096,$H$5:$I$14,2,0)</f>
        <v>2.23</v>
      </c>
      <c r="E2096" s="3">
        <f t="shared" si="64"/>
        <v>35.68</v>
      </c>
      <c r="F2096" s="5">
        <f t="shared" si="65"/>
        <v>2014</v>
      </c>
      <c r="G2096" s="5"/>
      <c r="H2096" s="5"/>
    </row>
    <row r="2097" spans="1:8" x14ac:dyDescent="0.25">
      <c r="A2097" s="1">
        <v>41916</v>
      </c>
      <c r="B2097" t="s">
        <v>104</v>
      </c>
      <c r="C2097">
        <v>5</v>
      </c>
      <c r="D2097" s="3">
        <f>VLOOKUP(F2097,$H$5:$I$14,2,0)</f>
        <v>2.23</v>
      </c>
      <c r="E2097" s="3">
        <f t="shared" si="64"/>
        <v>11.15</v>
      </c>
      <c r="F2097" s="5">
        <f t="shared" si="65"/>
        <v>2014</v>
      </c>
      <c r="G2097" s="5"/>
      <c r="H2097" s="5"/>
    </row>
    <row r="2098" spans="1:8" x14ac:dyDescent="0.25">
      <c r="A2098" s="1">
        <v>41919</v>
      </c>
      <c r="B2098" t="s">
        <v>22</v>
      </c>
      <c r="C2098">
        <v>433</v>
      </c>
      <c r="D2098" s="3">
        <f>VLOOKUP(F2098,$H$5:$I$14,2,0)</f>
        <v>2.23</v>
      </c>
      <c r="E2098" s="3">
        <f t="shared" si="64"/>
        <v>965.59</v>
      </c>
      <c r="F2098" s="5">
        <f t="shared" si="65"/>
        <v>2014</v>
      </c>
      <c r="G2098" s="5"/>
      <c r="H2098" s="5"/>
    </row>
    <row r="2099" spans="1:8" x14ac:dyDescent="0.25">
      <c r="A2099" s="1">
        <v>41920</v>
      </c>
      <c r="B2099" t="s">
        <v>69</v>
      </c>
      <c r="C2099">
        <v>180</v>
      </c>
      <c r="D2099" s="3">
        <f>VLOOKUP(F2099,$H$5:$I$14,2,0)</f>
        <v>2.23</v>
      </c>
      <c r="E2099" s="3">
        <f t="shared" si="64"/>
        <v>401.4</v>
      </c>
      <c r="F2099" s="5">
        <f t="shared" si="65"/>
        <v>2014</v>
      </c>
      <c r="G2099" s="5"/>
      <c r="H2099" s="5"/>
    </row>
    <row r="2100" spans="1:8" x14ac:dyDescent="0.25">
      <c r="A2100" s="1">
        <v>41920</v>
      </c>
      <c r="B2100" t="s">
        <v>22</v>
      </c>
      <c r="C2100">
        <v>381</v>
      </c>
      <c r="D2100" s="3">
        <f>VLOOKUP(F2100,$H$5:$I$14,2,0)</f>
        <v>2.23</v>
      </c>
      <c r="E2100" s="3">
        <f t="shared" si="64"/>
        <v>849.63</v>
      </c>
      <c r="F2100" s="5">
        <f t="shared" si="65"/>
        <v>2014</v>
      </c>
      <c r="G2100" s="5"/>
      <c r="H2100" s="5"/>
    </row>
    <row r="2101" spans="1:8" x14ac:dyDescent="0.25">
      <c r="A2101" s="1">
        <v>41921</v>
      </c>
      <c r="B2101" t="s">
        <v>70</v>
      </c>
      <c r="C2101">
        <v>16</v>
      </c>
      <c r="D2101" s="3">
        <f>VLOOKUP(F2101,$H$5:$I$14,2,0)</f>
        <v>2.23</v>
      </c>
      <c r="E2101" s="3">
        <f t="shared" si="64"/>
        <v>35.68</v>
      </c>
      <c r="F2101" s="5">
        <f t="shared" si="65"/>
        <v>2014</v>
      </c>
      <c r="G2101" s="5"/>
      <c r="H2101" s="5"/>
    </row>
    <row r="2102" spans="1:8" x14ac:dyDescent="0.25">
      <c r="A2102" s="1">
        <v>41921</v>
      </c>
      <c r="B2102" t="s">
        <v>28</v>
      </c>
      <c r="C2102">
        <v>85</v>
      </c>
      <c r="D2102" s="3">
        <f>VLOOKUP(F2102,$H$5:$I$14,2,0)</f>
        <v>2.23</v>
      </c>
      <c r="E2102" s="3">
        <f t="shared" si="64"/>
        <v>189.55</v>
      </c>
      <c r="F2102" s="5">
        <f t="shared" si="65"/>
        <v>2014</v>
      </c>
      <c r="G2102" s="5"/>
      <c r="H2102" s="5"/>
    </row>
    <row r="2103" spans="1:8" x14ac:dyDescent="0.25">
      <c r="A2103" s="1">
        <v>41921</v>
      </c>
      <c r="B2103" t="s">
        <v>25</v>
      </c>
      <c r="C2103">
        <v>37</v>
      </c>
      <c r="D2103" s="3">
        <f>VLOOKUP(F2103,$H$5:$I$14,2,0)</f>
        <v>2.23</v>
      </c>
      <c r="E2103" s="3">
        <f t="shared" si="64"/>
        <v>82.51</v>
      </c>
      <c r="F2103" s="5">
        <f t="shared" si="65"/>
        <v>2014</v>
      </c>
      <c r="G2103" s="5"/>
      <c r="H2103" s="5"/>
    </row>
    <row r="2104" spans="1:8" x14ac:dyDescent="0.25">
      <c r="A2104" s="1">
        <v>41924</v>
      </c>
      <c r="B2104" t="s">
        <v>20</v>
      </c>
      <c r="C2104">
        <v>69</v>
      </c>
      <c r="D2104" s="3">
        <f>VLOOKUP(F2104,$H$5:$I$14,2,0)</f>
        <v>2.23</v>
      </c>
      <c r="E2104" s="3">
        <f t="shared" si="64"/>
        <v>153.87</v>
      </c>
      <c r="F2104" s="5">
        <f t="shared" si="65"/>
        <v>2014</v>
      </c>
      <c r="G2104" s="5"/>
      <c r="H2104" s="5"/>
    </row>
    <row r="2105" spans="1:8" x14ac:dyDescent="0.25">
      <c r="A2105" s="1">
        <v>41925</v>
      </c>
      <c r="B2105" t="s">
        <v>7</v>
      </c>
      <c r="C2105">
        <v>304</v>
      </c>
      <c r="D2105" s="3">
        <f>VLOOKUP(F2105,$H$5:$I$14,2,0)</f>
        <v>2.23</v>
      </c>
      <c r="E2105" s="3">
        <f t="shared" si="64"/>
        <v>677.92</v>
      </c>
      <c r="F2105" s="5">
        <f t="shared" si="65"/>
        <v>2014</v>
      </c>
      <c r="G2105" s="5"/>
      <c r="H2105" s="5"/>
    </row>
    <row r="2106" spans="1:8" x14ac:dyDescent="0.25">
      <c r="A2106" s="1">
        <v>41928</v>
      </c>
      <c r="B2106" t="s">
        <v>22</v>
      </c>
      <c r="C2106">
        <v>491</v>
      </c>
      <c r="D2106" s="3">
        <f>VLOOKUP(F2106,$H$5:$I$14,2,0)</f>
        <v>2.23</v>
      </c>
      <c r="E2106" s="3">
        <f t="shared" si="64"/>
        <v>1094.93</v>
      </c>
      <c r="F2106" s="5">
        <f t="shared" si="65"/>
        <v>2014</v>
      </c>
      <c r="G2106" s="5"/>
      <c r="H2106" s="5"/>
    </row>
    <row r="2107" spans="1:8" x14ac:dyDescent="0.25">
      <c r="A2107" s="1">
        <v>41931</v>
      </c>
      <c r="B2107" t="s">
        <v>23</v>
      </c>
      <c r="C2107">
        <v>106</v>
      </c>
      <c r="D2107" s="3">
        <f>VLOOKUP(F2107,$H$5:$I$14,2,0)</f>
        <v>2.23</v>
      </c>
      <c r="E2107" s="3">
        <f t="shared" si="64"/>
        <v>236.38</v>
      </c>
      <c r="F2107" s="5">
        <f t="shared" si="65"/>
        <v>2014</v>
      </c>
      <c r="G2107" s="5"/>
      <c r="H2107" s="5"/>
    </row>
    <row r="2108" spans="1:8" x14ac:dyDescent="0.25">
      <c r="A2108" s="1">
        <v>41935</v>
      </c>
      <c r="B2108" t="s">
        <v>52</v>
      </c>
      <c r="C2108">
        <v>188</v>
      </c>
      <c r="D2108" s="3">
        <f>VLOOKUP(F2108,$H$5:$I$14,2,0)</f>
        <v>2.23</v>
      </c>
      <c r="E2108" s="3">
        <f t="shared" si="64"/>
        <v>419.24</v>
      </c>
      <c r="F2108" s="5">
        <f t="shared" si="65"/>
        <v>2014</v>
      </c>
      <c r="G2108" s="5"/>
      <c r="H2108" s="5"/>
    </row>
    <row r="2109" spans="1:8" x14ac:dyDescent="0.25">
      <c r="A2109" s="1">
        <v>41935</v>
      </c>
      <c r="B2109" t="s">
        <v>8</v>
      </c>
      <c r="C2109">
        <v>131</v>
      </c>
      <c r="D2109" s="3">
        <f>VLOOKUP(F2109,$H$5:$I$14,2,0)</f>
        <v>2.23</v>
      </c>
      <c r="E2109" s="3">
        <f t="shared" si="64"/>
        <v>292.13</v>
      </c>
      <c r="F2109" s="5">
        <f t="shared" si="65"/>
        <v>2014</v>
      </c>
      <c r="G2109" s="5"/>
      <c r="H2109" s="5"/>
    </row>
    <row r="2110" spans="1:8" x14ac:dyDescent="0.25">
      <c r="A2110" s="1">
        <v>41936</v>
      </c>
      <c r="B2110" t="s">
        <v>148</v>
      </c>
      <c r="C2110">
        <v>9</v>
      </c>
      <c r="D2110" s="3">
        <f>VLOOKUP(F2110,$H$5:$I$14,2,0)</f>
        <v>2.23</v>
      </c>
      <c r="E2110" s="3">
        <f t="shared" si="64"/>
        <v>20.07</v>
      </c>
      <c r="F2110" s="5">
        <f t="shared" si="65"/>
        <v>2014</v>
      </c>
      <c r="G2110" s="5"/>
      <c r="H2110" s="5"/>
    </row>
    <row r="2111" spans="1:8" x14ac:dyDescent="0.25">
      <c r="A2111" s="1">
        <v>41938</v>
      </c>
      <c r="B2111" t="s">
        <v>45</v>
      </c>
      <c r="C2111">
        <v>245</v>
      </c>
      <c r="D2111" s="3">
        <f>VLOOKUP(F2111,$H$5:$I$14,2,0)</f>
        <v>2.23</v>
      </c>
      <c r="E2111" s="3">
        <f t="shared" si="64"/>
        <v>546.35</v>
      </c>
      <c r="F2111" s="5">
        <f t="shared" si="65"/>
        <v>2014</v>
      </c>
      <c r="G2111" s="5"/>
      <c r="H2111" s="5"/>
    </row>
    <row r="2112" spans="1:8" x14ac:dyDescent="0.25">
      <c r="A2112" s="1">
        <v>41943</v>
      </c>
      <c r="B2112" t="s">
        <v>22</v>
      </c>
      <c r="C2112">
        <v>166</v>
      </c>
      <c r="D2112" s="3">
        <f>VLOOKUP(F2112,$H$5:$I$14,2,0)</f>
        <v>2.23</v>
      </c>
      <c r="E2112" s="3">
        <f t="shared" si="64"/>
        <v>370.18</v>
      </c>
      <c r="F2112" s="5">
        <f t="shared" si="65"/>
        <v>2014</v>
      </c>
      <c r="G2112" s="5"/>
      <c r="H2112" s="5"/>
    </row>
    <row r="2113" spans="1:8" x14ac:dyDescent="0.25">
      <c r="A2113" s="1">
        <v>41945</v>
      </c>
      <c r="B2113" t="s">
        <v>55</v>
      </c>
      <c r="C2113">
        <v>171</v>
      </c>
      <c r="D2113" s="3">
        <f>VLOOKUP(F2113,$H$5:$I$14,2,0)</f>
        <v>2.23</v>
      </c>
      <c r="E2113" s="3">
        <f t="shared" si="64"/>
        <v>381.33</v>
      </c>
      <c r="F2113" s="5">
        <f t="shared" si="65"/>
        <v>2014</v>
      </c>
      <c r="G2113" s="5"/>
      <c r="H2113" s="5"/>
    </row>
    <row r="2114" spans="1:8" x14ac:dyDescent="0.25">
      <c r="A2114" s="1">
        <v>41945</v>
      </c>
      <c r="B2114" t="s">
        <v>119</v>
      </c>
      <c r="C2114">
        <v>11</v>
      </c>
      <c r="D2114" s="3">
        <f>VLOOKUP(F2114,$H$5:$I$14,2,0)</f>
        <v>2.23</v>
      </c>
      <c r="E2114" s="3">
        <f t="shared" ref="E2114:E2177" si="66">C2114*D2114</f>
        <v>24.53</v>
      </c>
      <c r="F2114" s="5">
        <f t="shared" si="65"/>
        <v>2014</v>
      </c>
      <c r="G2114" s="5"/>
      <c r="H2114" s="5"/>
    </row>
    <row r="2115" spans="1:8" x14ac:dyDescent="0.25">
      <c r="A2115" s="1">
        <v>41946</v>
      </c>
      <c r="B2115" t="s">
        <v>20</v>
      </c>
      <c r="C2115">
        <v>52</v>
      </c>
      <c r="D2115" s="3">
        <f>VLOOKUP(F2115,$H$5:$I$14,2,0)</f>
        <v>2.23</v>
      </c>
      <c r="E2115" s="3">
        <f t="shared" si="66"/>
        <v>115.96</v>
      </c>
      <c r="F2115" s="5">
        <f t="shared" ref="F2115:F2163" si="67">YEAR(A2115)</f>
        <v>2014</v>
      </c>
      <c r="G2115" s="5"/>
      <c r="H2115" s="5"/>
    </row>
    <row r="2116" spans="1:8" x14ac:dyDescent="0.25">
      <c r="A2116" s="1">
        <v>41949</v>
      </c>
      <c r="B2116" t="s">
        <v>120</v>
      </c>
      <c r="C2116">
        <v>56</v>
      </c>
      <c r="D2116" s="3">
        <f>VLOOKUP(F2116,$H$5:$I$14,2,0)</f>
        <v>2.23</v>
      </c>
      <c r="E2116" s="3">
        <f t="shared" si="66"/>
        <v>124.88</v>
      </c>
      <c r="F2116" s="5">
        <f t="shared" si="67"/>
        <v>2014</v>
      </c>
      <c r="G2116" s="5"/>
      <c r="H2116" s="5"/>
    </row>
    <row r="2117" spans="1:8" x14ac:dyDescent="0.25">
      <c r="A2117" s="1">
        <v>41950</v>
      </c>
      <c r="B2117" t="s">
        <v>54</v>
      </c>
      <c r="C2117">
        <v>6</v>
      </c>
      <c r="D2117" s="3">
        <f>VLOOKUP(F2117,$H$5:$I$14,2,0)</f>
        <v>2.23</v>
      </c>
      <c r="E2117" s="3">
        <f t="shared" si="66"/>
        <v>13.379999999999999</v>
      </c>
      <c r="F2117" s="5">
        <f t="shared" si="67"/>
        <v>2014</v>
      </c>
      <c r="G2117" s="5"/>
      <c r="H2117" s="5"/>
    </row>
    <row r="2118" spans="1:8" x14ac:dyDescent="0.25">
      <c r="A2118" s="1">
        <v>41950</v>
      </c>
      <c r="B2118" t="s">
        <v>55</v>
      </c>
      <c r="C2118">
        <v>179</v>
      </c>
      <c r="D2118" s="3">
        <f>VLOOKUP(F2118,$H$5:$I$14,2,0)</f>
        <v>2.23</v>
      </c>
      <c r="E2118" s="3">
        <f t="shared" si="66"/>
        <v>399.17</v>
      </c>
      <c r="F2118" s="5">
        <f t="shared" si="67"/>
        <v>2014</v>
      </c>
      <c r="G2118" s="5"/>
      <c r="H2118" s="5"/>
    </row>
    <row r="2119" spans="1:8" x14ac:dyDescent="0.25">
      <c r="A2119" s="1">
        <v>41951</v>
      </c>
      <c r="B2119" t="s">
        <v>22</v>
      </c>
      <c r="C2119">
        <v>398</v>
      </c>
      <c r="D2119" s="3">
        <f>VLOOKUP(F2119,$H$5:$I$14,2,0)</f>
        <v>2.23</v>
      </c>
      <c r="E2119" s="3">
        <f t="shared" si="66"/>
        <v>887.54</v>
      </c>
      <c r="F2119" s="5">
        <f t="shared" si="67"/>
        <v>2014</v>
      </c>
      <c r="G2119" s="5"/>
      <c r="H2119" s="5"/>
    </row>
    <row r="2120" spans="1:8" x14ac:dyDescent="0.25">
      <c r="A2120" s="1">
        <v>41952</v>
      </c>
      <c r="B2120" t="s">
        <v>69</v>
      </c>
      <c r="C2120">
        <v>68</v>
      </c>
      <c r="D2120" s="3">
        <f>VLOOKUP(F2120,$H$5:$I$14,2,0)</f>
        <v>2.23</v>
      </c>
      <c r="E2120" s="3">
        <f t="shared" si="66"/>
        <v>151.63999999999999</v>
      </c>
      <c r="F2120" s="5">
        <f t="shared" si="67"/>
        <v>2014</v>
      </c>
      <c r="G2120" s="5"/>
      <c r="H2120" s="5"/>
    </row>
    <row r="2121" spans="1:8" x14ac:dyDescent="0.25">
      <c r="A2121" s="1">
        <v>41952</v>
      </c>
      <c r="B2121" t="s">
        <v>12</v>
      </c>
      <c r="C2121">
        <v>160</v>
      </c>
      <c r="D2121" s="3">
        <f>VLOOKUP(F2121,$H$5:$I$14,2,0)</f>
        <v>2.23</v>
      </c>
      <c r="E2121" s="3">
        <f t="shared" si="66"/>
        <v>356.8</v>
      </c>
      <c r="F2121" s="5">
        <f t="shared" si="67"/>
        <v>2014</v>
      </c>
      <c r="G2121" s="5"/>
      <c r="H2121" s="5"/>
    </row>
    <row r="2122" spans="1:8" x14ac:dyDescent="0.25">
      <c r="A2122" s="1">
        <v>41953</v>
      </c>
      <c r="B2122" t="s">
        <v>12</v>
      </c>
      <c r="C2122">
        <v>183</v>
      </c>
      <c r="D2122" s="3">
        <f>VLOOKUP(F2122,$H$5:$I$14,2,0)</f>
        <v>2.23</v>
      </c>
      <c r="E2122" s="3">
        <f t="shared" si="66"/>
        <v>408.09</v>
      </c>
      <c r="F2122" s="5">
        <f t="shared" si="67"/>
        <v>2014</v>
      </c>
      <c r="G2122" s="5"/>
      <c r="H2122" s="5"/>
    </row>
    <row r="2123" spans="1:8" x14ac:dyDescent="0.25">
      <c r="A2123" s="1">
        <v>41954</v>
      </c>
      <c r="B2123" t="s">
        <v>22</v>
      </c>
      <c r="C2123">
        <v>178</v>
      </c>
      <c r="D2123" s="3">
        <f>VLOOKUP(F2123,$H$5:$I$14,2,0)</f>
        <v>2.23</v>
      </c>
      <c r="E2123" s="3">
        <f t="shared" si="66"/>
        <v>396.94</v>
      </c>
      <c r="F2123" s="5">
        <f t="shared" si="67"/>
        <v>2014</v>
      </c>
      <c r="G2123" s="5"/>
      <c r="H2123" s="5"/>
    </row>
    <row r="2124" spans="1:8" x14ac:dyDescent="0.25">
      <c r="A2124" s="1">
        <v>41955</v>
      </c>
      <c r="B2124" t="s">
        <v>7</v>
      </c>
      <c r="C2124">
        <v>381</v>
      </c>
      <c r="D2124" s="3">
        <f>VLOOKUP(F2124,$H$5:$I$14,2,0)</f>
        <v>2.23</v>
      </c>
      <c r="E2124" s="3">
        <f t="shared" si="66"/>
        <v>849.63</v>
      </c>
      <c r="F2124" s="5">
        <f t="shared" si="67"/>
        <v>2014</v>
      </c>
      <c r="G2124" s="5"/>
      <c r="H2124" s="5"/>
    </row>
    <row r="2125" spans="1:8" x14ac:dyDescent="0.25">
      <c r="A2125" s="1">
        <v>41957</v>
      </c>
      <c r="B2125" t="s">
        <v>62</v>
      </c>
      <c r="C2125">
        <v>12</v>
      </c>
      <c r="D2125" s="3">
        <f>VLOOKUP(F2125,$H$5:$I$14,2,0)</f>
        <v>2.23</v>
      </c>
      <c r="E2125" s="3">
        <f t="shared" si="66"/>
        <v>26.759999999999998</v>
      </c>
      <c r="F2125" s="5">
        <f t="shared" si="67"/>
        <v>2014</v>
      </c>
      <c r="G2125" s="5"/>
      <c r="H2125" s="5"/>
    </row>
    <row r="2126" spans="1:8" x14ac:dyDescent="0.25">
      <c r="A2126" s="1">
        <v>41959</v>
      </c>
      <c r="B2126" t="s">
        <v>28</v>
      </c>
      <c r="C2126">
        <v>116</v>
      </c>
      <c r="D2126" s="3">
        <f>VLOOKUP(F2126,$H$5:$I$14,2,0)</f>
        <v>2.23</v>
      </c>
      <c r="E2126" s="3">
        <f t="shared" si="66"/>
        <v>258.68</v>
      </c>
      <c r="F2126" s="5">
        <f t="shared" si="67"/>
        <v>2014</v>
      </c>
      <c r="G2126" s="5"/>
      <c r="H2126" s="5"/>
    </row>
    <row r="2127" spans="1:8" x14ac:dyDescent="0.25">
      <c r="A2127" s="1">
        <v>41961</v>
      </c>
      <c r="B2127" t="s">
        <v>7</v>
      </c>
      <c r="C2127">
        <v>117</v>
      </c>
      <c r="D2127" s="3">
        <f>VLOOKUP(F2127,$H$5:$I$14,2,0)</f>
        <v>2.23</v>
      </c>
      <c r="E2127" s="3">
        <f t="shared" si="66"/>
        <v>260.91000000000003</v>
      </c>
      <c r="F2127" s="5">
        <f t="shared" si="67"/>
        <v>2014</v>
      </c>
      <c r="G2127" s="5"/>
      <c r="H2127" s="5"/>
    </row>
    <row r="2128" spans="1:8" x14ac:dyDescent="0.25">
      <c r="A2128" s="1">
        <v>41961</v>
      </c>
      <c r="B2128" t="s">
        <v>69</v>
      </c>
      <c r="C2128">
        <v>31</v>
      </c>
      <c r="D2128" s="3">
        <f>VLOOKUP(F2128,$H$5:$I$14,2,0)</f>
        <v>2.23</v>
      </c>
      <c r="E2128" s="3">
        <f t="shared" si="66"/>
        <v>69.13</v>
      </c>
      <c r="F2128" s="5">
        <f t="shared" si="67"/>
        <v>2014</v>
      </c>
      <c r="G2128" s="5"/>
      <c r="H2128" s="5"/>
    </row>
    <row r="2129" spans="1:8" x14ac:dyDescent="0.25">
      <c r="A2129" s="1">
        <v>41962</v>
      </c>
      <c r="B2129" t="s">
        <v>8</v>
      </c>
      <c r="C2129">
        <v>131</v>
      </c>
      <c r="D2129" s="3">
        <f>VLOOKUP(F2129,$H$5:$I$14,2,0)</f>
        <v>2.23</v>
      </c>
      <c r="E2129" s="3">
        <f t="shared" si="66"/>
        <v>292.13</v>
      </c>
      <c r="F2129" s="5">
        <f t="shared" si="67"/>
        <v>2014</v>
      </c>
      <c r="G2129" s="5"/>
      <c r="H2129" s="5"/>
    </row>
    <row r="2130" spans="1:8" x14ac:dyDescent="0.25">
      <c r="A2130" s="1">
        <v>41962</v>
      </c>
      <c r="B2130" t="s">
        <v>10</v>
      </c>
      <c r="C2130">
        <v>21</v>
      </c>
      <c r="D2130" s="3">
        <f>VLOOKUP(F2130,$H$5:$I$14,2,0)</f>
        <v>2.23</v>
      </c>
      <c r="E2130" s="3">
        <f t="shared" si="66"/>
        <v>46.83</v>
      </c>
      <c r="F2130" s="5">
        <f t="shared" si="67"/>
        <v>2014</v>
      </c>
      <c r="G2130" s="5"/>
      <c r="H2130" s="5"/>
    </row>
    <row r="2131" spans="1:8" x14ac:dyDescent="0.25">
      <c r="A2131" s="1">
        <v>41963</v>
      </c>
      <c r="B2131" t="s">
        <v>9</v>
      </c>
      <c r="C2131">
        <v>300</v>
      </c>
      <c r="D2131" s="3">
        <f>VLOOKUP(F2131,$H$5:$I$14,2,0)</f>
        <v>2.23</v>
      </c>
      <c r="E2131" s="3">
        <f t="shared" si="66"/>
        <v>669</v>
      </c>
      <c r="F2131" s="5">
        <f t="shared" si="67"/>
        <v>2014</v>
      </c>
      <c r="G2131" s="5"/>
      <c r="H2131" s="5"/>
    </row>
    <row r="2132" spans="1:8" x14ac:dyDescent="0.25">
      <c r="A2132" s="1">
        <v>41963</v>
      </c>
      <c r="B2132" t="s">
        <v>18</v>
      </c>
      <c r="C2132">
        <v>32</v>
      </c>
      <c r="D2132" s="3">
        <f>VLOOKUP(F2132,$H$5:$I$14,2,0)</f>
        <v>2.23</v>
      </c>
      <c r="E2132" s="3">
        <f t="shared" si="66"/>
        <v>71.36</v>
      </c>
      <c r="F2132" s="5">
        <f t="shared" si="67"/>
        <v>2014</v>
      </c>
      <c r="G2132" s="5"/>
      <c r="H2132" s="5"/>
    </row>
    <row r="2133" spans="1:8" x14ac:dyDescent="0.25">
      <c r="A2133" s="1">
        <v>41966</v>
      </c>
      <c r="B2133" t="s">
        <v>132</v>
      </c>
      <c r="C2133">
        <v>4</v>
      </c>
      <c r="D2133" s="3">
        <f>VLOOKUP(F2133,$H$5:$I$14,2,0)</f>
        <v>2.23</v>
      </c>
      <c r="E2133" s="3">
        <f t="shared" si="66"/>
        <v>8.92</v>
      </c>
      <c r="F2133" s="5">
        <f t="shared" si="67"/>
        <v>2014</v>
      </c>
      <c r="G2133" s="5"/>
      <c r="H2133" s="5"/>
    </row>
    <row r="2134" spans="1:8" x14ac:dyDescent="0.25">
      <c r="A2134" s="1">
        <v>41967</v>
      </c>
      <c r="B2134" t="s">
        <v>45</v>
      </c>
      <c r="C2134">
        <v>230</v>
      </c>
      <c r="D2134" s="3">
        <f>VLOOKUP(F2134,$H$5:$I$14,2,0)</f>
        <v>2.23</v>
      </c>
      <c r="E2134" s="3">
        <f t="shared" si="66"/>
        <v>512.9</v>
      </c>
      <c r="F2134" s="5">
        <f t="shared" si="67"/>
        <v>2014</v>
      </c>
      <c r="G2134" s="5"/>
      <c r="H2134" s="5"/>
    </row>
    <row r="2135" spans="1:8" x14ac:dyDescent="0.25">
      <c r="A2135" s="1">
        <v>41968</v>
      </c>
      <c r="B2135" t="s">
        <v>61</v>
      </c>
      <c r="C2135">
        <v>164</v>
      </c>
      <c r="D2135" s="3">
        <f>VLOOKUP(F2135,$H$5:$I$14,2,0)</f>
        <v>2.23</v>
      </c>
      <c r="E2135" s="3">
        <f t="shared" si="66"/>
        <v>365.71999999999997</v>
      </c>
      <c r="F2135" s="5">
        <f t="shared" si="67"/>
        <v>2014</v>
      </c>
      <c r="G2135" s="5"/>
      <c r="H2135" s="5"/>
    </row>
    <row r="2136" spans="1:8" x14ac:dyDescent="0.25">
      <c r="A2136" s="1">
        <v>41969</v>
      </c>
      <c r="B2136" t="s">
        <v>98</v>
      </c>
      <c r="C2136">
        <v>4</v>
      </c>
      <c r="D2136" s="3">
        <f>VLOOKUP(F2136,$H$5:$I$14,2,0)</f>
        <v>2.23</v>
      </c>
      <c r="E2136" s="3">
        <f t="shared" si="66"/>
        <v>8.92</v>
      </c>
      <c r="F2136" s="5">
        <f t="shared" si="67"/>
        <v>2014</v>
      </c>
      <c r="G2136" s="5"/>
      <c r="H2136" s="5"/>
    </row>
    <row r="2137" spans="1:8" x14ac:dyDescent="0.25">
      <c r="A2137" s="1">
        <v>41972</v>
      </c>
      <c r="B2137" t="s">
        <v>20</v>
      </c>
      <c r="C2137">
        <v>96</v>
      </c>
      <c r="D2137" s="3">
        <f>VLOOKUP(F2137,$H$5:$I$14,2,0)</f>
        <v>2.23</v>
      </c>
      <c r="E2137" s="3">
        <f t="shared" si="66"/>
        <v>214.07999999999998</v>
      </c>
      <c r="F2137" s="5">
        <f t="shared" si="67"/>
        <v>2014</v>
      </c>
      <c r="G2137" s="5"/>
      <c r="H2137" s="5"/>
    </row>
    <row r="2138" spans="1:8" x14ac:dyDescent="0.25">
      <c r="A2138" s="1">
        <v>41975</v>
      </c>
      <c r="B2138" t="s">
        <v>131</v>
      </c>
      <c r="C2138">
        <v>94</v>
      </c>
      <c r="D2138" s="3">
        <f>VLOOKUP(F2138,$H$5:$I$14,2,0)</f>
        <v>2.23</v>
      </c>
      <c r="E2138" s="3">
        <f t="shared" si="66"/>
        <v>209.62</v>
      </c>
      <c r="F2138" s="5">
        <f t="shared" si="67"/>
        <v>2014</v>
      </c>
      <c r="G2138" s="5"/>
      <c r="H2138" s="5"/>
    </row>
    <row r="2139" spans="1:8" x14ac:dyDescent="0.25">
      <c r="A2139" s="1">
        <v>41975</v>
      </c>
      <c r="B2139" t="s">
        <v>71</v>
      </c>
      <c r="C2139">
        <v>21</v>
      </c>
      <c r="D2139" s="3">
        <f>VLOOKUP(F2139,$H$5:$I$14,2,0)</f>
        <v>2.23</v>
      </c>
      <c r="E2139" s="3">
        <f t="shared" si="66"/>
        <v>46.83</v>
      </c>
      <c r="F2139" s="5">
        <f t="shared" si="67"/>
        <v>2014</v>
      </c>
      <c r="G2139" s="5"/>
      <c r="H2139" s="5"/>
    </row>
    <row r="2140" spans="1:8" x14ac:dyDescent="0.25">
      <c r="A2140" s="1">
        <v>41977</v>
      </c>
      <c r="B2140" t="s">
        <v>7</v>
      </c>
      <c r="C2140">
        <v>129</v>
      </c>
      <c r="D2140" s="3">
        <f>VLOOKUP(F2140,$H$5:$I$14,2,0)</f>
        <v>2.23</v>
      </c>
      <c r="E2140" s="3">
        <f t="shared" si="66"/>
        <v>287.67</v>
      </c>
      <c r="F2140" s="5">
        <f t="shared" si="67"/>
        <v>2014</v>
      </c>
      <c r="G2140" s="5"/>
      <c r="H2140" s="5"/>
    </row>
    <row r="2141" spans="1:8" x14ac:dyDescent="0.25">
      <c r="A2141" s="1">
        <v>41977</v>
      </c>
      <c r="B2141" t="s">
        <v>25</v>
      </c>
      <c r="C2141">
        <v>197</v>
      </c>
      <c r="D2141" s="3">
        <f>VLOOKUP(F2141,$H$5:$I$14,2,0)</f>
        <v>2.23</v>
      </c>
      <c r="E2141" s="3">
        <f t="shared" si="66"/>
        <v>439.31</v>
      </c>
      <c r="F2141" s="5">
        <f t="shared" si="67"/>
        <v>2014</v>
      </c>
      <c r="G2141" s="5"/>
      <c r="H2141" s="5"/>
    </row>
    <row r="2142" spans="1:8" x14ac:dyDescent="0.25">
      <c r="A2142" s="1">
        <v>41978</v>
      </c>
      <c r="B2142" t="s">
        <v>113</v>
      </c>
      <c r="C2142">
        <v>16</v>
      </c>
      <c r="D2142" s="3">
        <f>VLOOKUP(F2142,$H$5:$I$14,2,0)</f>
        <v>2.23</v>
      </c>
      <c r="E2142" s="3">
        <f t="shared" si="66"/>
        <v>35.68</v>
      </c>
      <c r="F2142" s="5">
        <f t="shared" si="67"/>
        <v>2014</v>
      </c>
      <c r="G2142" s="5"/>
      <c r="H2142" s="5"/>
    </row>
    <row r="2143" spans="1:8" x14ac:dyDescent="0.25">
      <c r="A2143" s="1">
        <v>41978</v>
      </c>
      <c r="B2143" t="s">
        <v>24</v>
      </c>
      <c r="C2143">
        <v>332</v>
      </c>
      <c r="D2143" s="3">
        <f>VLOOKUP(F2143,$H$5:$I$14,2,0)</f>
        <v>2.23</v>
      </c>
      <c r="E2143" s="3">
        <f t="shared" si="66"/>
        <v>740.36</v>
      </c>
      <c r="F2143" s="5">
        <f t="shared" si="67"/>
        <v>2014</v>
      </c>
      <c r="G2143" s="5"/>
      <c r="H2143" s="5"/>
    </row>
    <row r="2144" spans="1:8" x14ac:dyDescent="0.25">
      <c r="A2144" s="1">
        <v>41980</v>
      </c>
      <c r="B2144" t="s">
        <v>69</v>
      </c>
      <c r="C2144">
        <v>75</v>
      </c>
      <c r="D2144" s="3">
        <f>VLOOKUP(F2144,$H$5:$I$14,2,0)</f>
        <v>2.23</v>
      </c>
      <c r="E2144" s="3">
        <f t="shared" si="66"/>
        <v>167.25</v>
      </c>
      <c r="F2144" s="5">
        <f t="shared" si="67"/>
        <v>2014</v>
      </c>
      <c r="G2144" s="5"/>
      <c r="H2144" s="5"/>
    </row>
    <row r="2145" spans="1:8" x14ac:dyDescent="0.25">
      <c r="A2145" s="1">
        <v>41981</v>
      </c>
      <c r="B2145" t="s">
        <v>74</v>
      </c>
      <c r="C2145">
        <v>10</v>
      </c>
      <c r="D2145" s="3">
        <f>VLOOKUP(F2145,$H$5:$I$14,2,0)</f>
        <v>2.23</v>
      </c>
      <c r="E2145" s="3">
        <f t="shared" si="66"/>
        <v>22.3</v>
      </c>
      <c r="F2145" s="5">
        <f t="shared" si="67"/>
        <v>2014</v>
      </c>
      <c r="G2145" s="5"/>
      <c r="H2145" s="5"/>
    </row>
    <row r="2146" spans="1:8" x14ac:dyDescent="0.25">
      <c r="A2146" s="1">
        <v>41982</v>
      </c>
      <c r="B2146" t="s">
        <v>37</v>
      </c>
      <c r="C2146">
        <v>93</v>
      </c>
      <c r="D2146" s="3">
        <f>VLOOKUP(F2146,$H$5:$I$14,2,0)</f>
        <v>2.23</v>
      </c>
      <c r="E2146" s="3">
        <f t="shared" si="66"/>
        <v>207.39</v>
      </c>
      <c r="F2146" s="5">
        <f t="shared" si="67"/>
        <v>2014</v>
      </c>
      <c r="G2146" s="5"/>
      <c r="H2146" s="5"/>
    </row>
    <row r="2147" spans="1:8" x14ac:dyDescent="0.25">
      <c r="A2147" s="1">
        <v>41983</v>
      </c>
      <c r="B2147" t="s">
        <v>45</v>
      </c>
      <c r="C2147">
        <v>146</v>
      </c>
      <c r="D2147" s="3">
        <f>VLOOKUP(F2147,$H$5:$I$14,2,0)</f>
        <v>2.23</v>
      </c>
      <c r="E2147" s="3">
        <f t="shared" si="66"/>
        <v>325.58</v>
      </c>
      <c r="F2147" s="5">
        <f t="shared" si="67"/>
        <v>2014</v>
      </c>
      <c r="G2147" s="5"/>
      <c r="H2147" s="5"/>
    </row>
    <row r="2148" spans="1:8" x14ac:dyDescent="0.25">
      <c r="A2148" s="1">
        <v>41984</v>
      </c>
      <c r="B2148" t="s">
        <v>58</v>
      </c>
      <c r="C2148">
        <v>197</v>
      </c>
      <c r="D2148" s="3">
        <f>VLOOKUP(F2148,$H$5:$I$14,2,0)</f>
        <v>2.23</v>
      </c>
      <c r="E2148" s="3">
        <f t="shared" si="66"/>
        <v>439.31</v>
      </c>
      <c r="F2148" s="5">
        <f t="shared" si="67"/>
        <v>2014</v>
      </c>
      <c r="G2148" s="5"/>
      <c r="H2148" s="5"/>
    </row>
    <row r="2149" spans="1:8" x14ac:dyDescent="0.25">
      <c r="A2149" s="1">
        <v>41986</v>
      </c>
      <c r="B2149" t="s">
        <v>17</v>
      </c>
      <c r="C2149">
        <v>482</v>
      </c>
      <c r="D2149" s="3">
        <f>VLOOKUP(F2149,$H$5:$I$14,2,0)</f>
        <v>2.23</v>
      </c>
      <c r="E2149" s="3">
        <f t="shared" si="66"/>
        <v>1074.8599999999999</v>
      </c>
      <c r="F2149" s="5">
        <f t="shared" si="67"/>
        <v>2014</v>
      </c>
      <c r="G2149" s="5"/>
      <c r="H2149" s="5"/>
    </row>
    <row r="2150" spans="1:8" x14ac:dyDescent="0.25">
      <c r="A2150" s="1">
        <v>41988</v>
      </c>
      <c r="B2150" t="s">
        <v>8</v>
      </c>
      <c r="C2150">
        <v>43</v>
      </c>
      <c r="D2150" s="3">
        <f>VLOOKUP(F2150,$H$5:$I$14,2,0)</f>
        <v>2.23</v>
      </c>
      <c r="E2150" s="3">
        <f t="shared" si="66"/>
        <v>95.89</v>
      </c>
      <c r="F2150" s="5">
        <f t="shared" si="67"/>
        <v>2014</v>
      </c>
      <c r="G2150" s="5"/>
      <c r="H2150" s="5"/>
    </row>
    <row r="2151" spans="1:8" x14ac:dyDescent="0.25">
      <c r="A2151" s="1">
        <v>41989</v>
      </c>
      <c r="B2151" t="s">
        <v>22</v>
      </c>
      <c r="C2151">
        <v>367</v>
      </c>
      <c r="D2151" s="3">
        <f>VLOOKUP(F2151,$H$5:$I$14,2,0)</f>
        <v>2.23</v>
      </c>
      <c r="E2151" s="3">
        <f t="shared" si="66"/>
        <v>818.41</v>
      </c>
      <c r="F2151" s="5">
        <f t="shared" si="67"/>
        <v>2014</v>
      </c>
      <c r="G2151" s="5"/>
      <c r="H2151" s="5"/>
    </row>
    <row r="2152" spans="1:8" x14ac:dyDescent="0.25">
      <c r="A2152" s="1">
        <v>41989</v>
      </c>
      <c r="B2152" t="s">
        <v>14</v>
      </c>
      <c r="C2152">
        <v>274</v>
      </c>
      <c r="D2152" s="3">
        <f>VLOOKUP(F2152,$H$5:$I$14,2,0)</f>
        <v>2.23</v>
      </c>
      <c r="E2152" s="3">
        <f t="shared" si="66"/>
        <v>611.02</v>
      </c>
      <c r="F2152" s="5">
        <f t="shared" si="67"/>
        <v>2014</v>
      </c>
      <c r="G2152" s="5"/>
      <c r="H2152" s="5"/>
    </row>
    <row r="2153" spans="1:8" x14ac:dyDescent="0.25">
      <c r="A2153" s="1">
        <v>41991</v>
      </c>
      <c r="B2153" t="s">
        <v>17</v>
      </c>
      <c r="C2153">
        <v>283</v>
      </c>
      <c r="D2153" s="3">
        <f>VLOOKUP(F2153,$H$5:$I$14,2,0)</f>
        <v>2.23</v>
      </c>
      <c r="E2153" s="3">
        <f t="shared" si="66"/>
        <v>631.09</v>
      </c>
      <c r="F2153" s="5">
        <f t="shared" si="67"/>
        <v>2014</v>
      </c>
      <c r="G2153" s="5"/>
      <c r="H2153" s="5"/>
    </row>
    <row r="2154" spans="1:8" x14ac:dyDescent="0.25">
      <c r="A2154" s="1">
        <v>41992</v>
      </c>
      <c r="B2154" t="s">
        <v>55</v>
      </c>
      <c r="C2154">
        <v>98</v>
      </c>
      <c r="D2154" s="3">
        <f>VLOOKUP(F2154,$H$5:$I$14,2,0)</f>
        <v>2.23</v>
      </c>
      <c r="E2154" s="3">
        <f t="shared" si="66"/>
        <v>218.54</v>
      </c>
      <c r="F2154" s="5">
        <f t="shared" si="67"/>
        <v>2014</v>
      </c>
      <c r="G2154" s="5"/>
      <c r="H2154" s="5"/>
    </row>
    <row r="2155" spans="1:8" x14ac:dyDescent="0.25">
      <c r="A2155" s="1">
        <v>41993</v>
      </c>
      <c r="B2155" t="s">
        <v>22</v>
      </c>
      <c r="C2155">
        <v>485</v>
      </c>
      <c r="D2155" s="3">
        <f>VLOOKUP(F2155,$H$5:$I$14,2,0)</f>
        <v>2.23</v>
      </c>
      <c r="E2155" s="3">
        <f t="shared" si="66"/>
        <v>1081.55</v>
      </c>
      <c r="F2155" s="5">
        <f t="shared" si="67"/>
        <v>2014</v>
      </c>
      <c r="G2155" s="5"/>
      <c r="H2155" s="5"/>
    </row>
    <row r="2156" spans="1:8" x14ac:dyDescent="0.25">
      <c r="A2156" s="1">
        <v>41994</v>
      </c>
      <c r="B2156" t="s">
        <v>167</v>
      </c>
      <c r="C2156">
        <v>3</v>
      </c>
      <c r="D2156" s="3">
        <f>VLOOKUP(F2156,$H$5:$I$14,2,0)</f>
        <v>2.23</v>
      </c>
      <c r="E2156" s="3">
        <f t="shared" si="66"/>
        <v>6.6899999999999995</v>
      </c>
      <c r="F2156" s="5">
        <f t="shared" si="67"/>
        <v>2014</v>
      </c>
      <c r="G2156" s="5"/>
      <c r="H2156" s="5"/>
    </row>
    <row r="2157" spans="1:8" x14ac:dyDescent="0.25">
      <c r="A2157" s="1">
        <v>41996</v>
      </c>
      <c r="B2157" t="s">
        <v>45</v>
      </c>
      <c r="C2157">
        <v>331</v>
      </c>
      <c r="D2157" s="3">
        <f>VLOOKUP(F2157,$H$5:$I$14,2,0)</f>
        <v>2.23</v>
      </c>
      <c r="E2157" s="3">
        <f t="shared" si="66"/>
        <v>738.13</v>
      </c>
      <c r="F2157" s="5">
        <f t="shared" si="67"/>
        <v>2014</v>
      </c>
      <c r="G2157" s="5"/>
      <c r="H2157" s="5"/>
    </row>
    <row r="2158" spans="1:8" x14ac:dyDescent="0.25">
      <c r="A2158" s="1">
        <v>41997</v>
      </c>
      <c r="B2158" t="s">
        <v>8</v>
      </c>
      <c r="C2158">
        <v>150</v>
      </c>
      <c r="D2158" s="3">
        <f>VLOOKUP(F2158,$H$5:$I$14,2,0)</f>
        <v>2.23</v>
      </c>
      <c r="E2158" s="3">
        <f t="shared" si="66"/>
        <v>334.5</v>
      </c>
      <c r="F2158" s="5">
        <f t="shared" si="67"/>
        <v>2014</v>
      </c>
      <c r="G2158" s="5"/>
      <c r="H2158" s="5"/>
    </row>
    <row r="2159" spans="1:8" x14ac:dyDescent="0.25">
      <c r="A2159" s="1">
        <v>41998</v>
      </c>
      <c r="B2159" t="s">
        <v>7</v>
      </c>
      <c r="C2159">
        <v>463</v>
      </c>
      <c r="D2159" s="3">
        <f>VLOOKUP(F2159,$H$5:$I$14,2,0)</f>
        <v>2.23</v>
      </c>
      <c r="E2159" s="3">
        <f t="shared" si="66"/>
        <v>1032.49</v>
      </c>
      <c r="F2159" s="5">
        <f t="shared" si="67"/>
        <v>2014</v>
      </c>
      <c r="G2159" s="5"/>
      <c r="H2159" s="5"/>
    </row>
    <row r="2160" spans="1:8" x14ac:dyDescent="0.25">
      <c r="A2160" s="1">
        <v>41999</v>
      </c>
      <c r="B2160" t="s">
        <v>159</v>
      </c>
      <c r="C2160">
        <v>8</v>
      </c>
      <c r="D2160" s="3">
        <f>VLOOKUP(F2160,$H$5:$I$14,2,0)</f>
        <v>2.23</v>
      </c>
      <c r="E2160" s="3">
        <f t="shared" si="66"/>
        <v>17.84</v>
      </c>
      <c r="F2160" s="5">
        <f t="shared" si="67"/>
        <v>2014</v>
      </c>
      <c r="G2160" s="5"/>
      <c r="H2160" s="5"/>
    </row>
    <row r="2161" spans="1:8" x14ac:dyDescent="0.25">
      <c r="A2161" s="1">
        <v>41999</v>
      </c>
      <c r="B2161" t="s">
        <v>12</v>
      </c>
      <c r="C2161">
        <v>178</v>
      </c>
      <c r="D2161" s="3">
        <f>VLOOKUP(F2161,$H$5:$I$14,2,0)</f>
        <v>2.23</v>
      </c>
      <c r="E2161" s="3">
        <f t="shared" si="66"/>
        <v>396.94</v>
      </c>
      <c r="F2161" s="5">
        <f t="shared" si="67"/>
        <v>2014</v>
      </c>
      <c r="G2161" s="5"/>
      <c r="H2161" s="5"/>
    </row>
    <row r="2162" spans="1:8" x14ac:dyDescent="0.25">
      <c r="A2162" s="1">
        <v>42001</v>
      </c>
      <c r="B2162" t="s">
        <v>19</v>
      </c>
      <c r="C2162">
        <v>166</v>
      </c>
      <c r="D2162" s="3">
        <f>VLOOKUP(F2162,$H$5:$I$14,2,0)</f>
        <v>2.23</v>
      </c>
      <c r="E2162" s="3">
        <f t="shared" si="66"/>
        <v>370.18</v>
      </c>
      <c r="F2162" s="5">
        <f t="shared" si="67"/>
        <v>2014</v>
      </c>
      <c r="G2162" s="5"/>
      <c r="H2162" s="5"/>
    </row>
    <row r="2163" spans="1:8" x14ac:dyDescent="0.25">
      <c r="A2163" s="1">
        <v>42002</v>
      </c>
      <c r="B2163" t="s">
        <v>232</v>
      </c>
      <c r="C2163">
        <v>14</v>
      </c>
      <c r="D2163" s="3">
        <f>VLOOKUP(F2163,$H$5:$I$14,2,0)</f>
        <v>2.23</v>
      </c>
      <c r="E2163" s="3">
        <f t="shared" si="66"/>
        <v>31.22</v>
      </c>
      <c r="F2163" s="5">
        <f t="shared" si="67"/>
        <v>2014</v>
      </c>
      <c r="G2163" s="5"/>
      <c r="H21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3"/>
  <sheetViews>
    <sheetView topLeftCell="A13" workbookViewId="0">
      <selection activeCell="K32" sqref="K32"/>
    </sheetView>
  </sheetViews>
  <sheetFormatPr defaultRowHeight="15" x14ac:dyDescent="0.25"/>
  <cols>
    <col min="1" max="1" width="16.85546875" customWidth="1"/>
    <col min="2" max="2" width="23.42578125" customWidth="1"/>
    <col min="3" max="3" width="14.7109375" customWidth="1"/>
    <col min="5" max="6" width="5" customWidth="1"/>
    <col min="7" max="7" width="6.140625" customWidth="1"/>
    <col min="8" max="8" width="5" customWidth="1"/>
    <col min="10" max="10" width="14.42578125" customWidth="1"/>
    <col min="11" max="11" width="29.7109375" customWidth="1"/>
    <col min="12" max="12" width="19" bestFit="1" customWidth="1"/>
  </cols>
  <sheetData>
    <row r="1" spans="1:11" x14ac:dyDescent="0.25">
      <c r="A1" t="s">
        <v>241</v>
      </c>
      <c r="B1" t="s">
        <v>242</v>
      </c>
      <c r="C1" t="s">
        <v>243</v>
      </c>
      <c r="D1" t="s">
        <v>249</v>
      </c>
    </row>
    <row r="2" spans="1:11" x14ac:dyDescent="0.25">
      <c r="A2" s="1">
        <v>38353</v>
      </c>
      <c r="B2" t="s">
        <v>0</v>
      </c>
      <c r="C2">
        <v>10</v>
      </c>
      <c r="D2">
        <f>YEAR(A2)</f>
        <v>2005</v>
      </c>
    </row>
    <row r="3" spans="1:11" x14ac:dyDescent="0.25">
      <c r="A3" s="1">
        <v>38356</v>
      </c>
      <c r="B3" t="s">
        <v>1</v>
      </c>
      <c r="C3">
        <v>2</v>
      </c>
      <c r="D3">
        <f t="shared" ref="D3:D66" si="0">YEAR(A3)</f>
        <v>2005</v>
      </c>
    </row>
    <row r="4" spans="1:11" x14ac:dyDescent="0.25">
      <c r="A4" s="1">
        <v>38357</v>
      </c>
      <c r="B4" t="s">
        <v>2</v>
      </c>
      <c r="C4">
        <v>2</v>
      </c>
      <c r="D4">
        <f t="shared" si="0"/>
        <v>2005</v>
      </c>
    </row>
    <row r="5" spans="1:11" x14ac:dyDescent="0.25">
      <c r="A5" s="1">
        <v>38362</v>
      </c>
      <c r="B5" t="s">
        <v>3</v>
      </c>
      <c r="C5">
        <v>5</v>
      </c>
      <c r="D5">
        <f t="shared" si="0"/>
        <v>2005</v>
      </c>
      <c r="G5" s="2"/>
      <c r="J5" t="s">
        <v>240</v>
      </c>
    </row>
    <row r="6" spans="1:11" x14ac:dyDescent="0.25">
      <c r="A6" s="1">
        <v>38363</v>
      </c>
      <c r="B6" t="s">
        <v>4</v>
      </c>
      <c r="C6">
        <v>14</v>
      </c>
      <c r="D6">
        <f t="shared" si="0"/>
        <v>2005</v>
      </c>
      <c r="G6" s="2"/>
      <c r="J6">
        <v>2005</v>
      </c>
      <c r="K6" s="3">
        <v>2</v>
      </c>
    </row>
    <row r="7" spans="1:11" x14ac:dyDescent="0.25">
      <c r="A7" s="1">
        <v>38365</v>
      </c>
      <c r="B7" t="s">
        <v>5</v>
      </c>
      <c r="C7">
        <v>436</v>
      </c>
      <c r="D7">
        <f t="shared" si="0"/>
        <v>2005</v>
      </c>
      <c r="G7" s="2"/>
      <c r="J7">
        <v>2006</v>
      </c>
      <c r="K7" s="3">
        <v>2.0499999999999998</v>
      </c>
    </row>
    <row r="8" spans="1:11" x14ac:dyDescent="0.25">
      <c r="A8" s="1">
        <v>38366</v>
      </c>
      <c r="B8" t="s">
        <v>6</v>
      </c>
      <c r="C8">
        <v>95</v>
      </c>
      <c r="D8">
        <f t="shared" si="0"/>
        <v>2005</v>
      </c>
      <c r="G8" s="2"/>
      <c r="J8">
        <v>2007</v>
      </c>
      <c r="K8" s="3">
        <v>2.09</v>
      </c>
    </row>
    <row r="9" spans="1:11" x14ac:dyDescent="0.25">
      <c r="A9" s="1">
        <v>38370</v>
      </c>
      <c r="B9" t="s">
        <v>7</v>
      </c>
      <c r="C9">
        <v>350</v>
      </c>
      <c r="D9">
        <f t="shared" si="0"/>
        <v>2005</v>
      </c>
      <c r="G9" s="2"/>
      <c r="J9">
        <v>2008</v>
      </c>
      <c r="K9" s="3">
        <v>2.15</v>
      </c>
    </row>
    <row r="10" spans="1:11" x14ac:dyDescent="0.25">
      <c r="A10" s="1">
        <v>38371</v>
      </c>
      <c r="B10" t="s">
        <v>7</v>
      </c>
      <c r="C10">
        <v>231</v>
      </c>
      <c r="D10">
        <f t="shared" si="0"/>
        <v>2005</v>
      </c>
      <c r="G10" s="2"/>
      <c r="J10">
        <v>2009</v>
      </c>
      <c r="K10" s="3">
        <v>2.13</v>
      </c>
    </row>
    <row r="11" spans="1:11" x14ac:dyDescent="0.25">
      <c r="A11" s="1">
        <v>38372</v>
      </c>
      <c r="B11" t="s">
        <v>8</v>
      </c>
      <c r="C11">
        <v>38</v>
      </c>
      <c r="D11">
        <f t="shared" si="0"/>
        <v>2005</v>
      </c>
      <c r="G11" s="2"/>
      <c r="J11">
        <v>2010</v>
      </c>
      <c r="K11" s="3">
        <v>2.1</v>
      </c>
    </row>
    <row r="12" spans="1:11" x14ac:dyDescent="0.25">
      <c r="A12" s="1">
        <v>38374</v>
      </c>
      <c r="B12" t="s">
        <v>9</v>
      </c>
      <c r="C12">
        <v>440</v>
      </c>
      <c r="D12">
        <f t="shared" si="0"/>
        <v>2005</v>
      </c>
      <c r="G12" s="2"/>
      <c r="J12">
        <v>2011</v>
      </c>
      <c r="K12" s="3">
        <v>2.2000000000000002</v>
      </c>
    </row>
    <row r="13" spans="1:11" x14ac:dyDescent="0.25">
      <c r="A13" s="1">
        <v>38376</v>
      </c>
      <c r="B13" t="s">
        <v>10</v>
      </c>
      <c r="C13">
        <v>120</v>
      </c>
      <c r="D13">
        <f t="shared" si="0"/>
        <v>2005</v>
      </c>
      <c r="J13">
        <v>2012</v>
      </c>
      <c r="K13" s="3">
        <v>2.25</v>
      </c>
    </row>
    <row r="14" spans="1:11" x14ac:dyDescent="0.25">
      <c r="A14" s="1">
        <v>38377</v>
      </c>
      <c r="B14" t="s">
        <v>11</v>
      </c>
      <c r="C14">
        <v>11</v>
      </c>
      <c r="D14">
        <f t="shared" si="0"/>
        <v>2005</v>
      </c>
      <c r="J14">
        <v>2013</v>
      </c>
      <c r="K14" s="3">
        <v>2.2200000000000002</v>
      </c>
    </row>
    <row r="15" spans="1:11" x14ac:dyDescent="0.25">
      <c r="A15" s="1">
        <v>38378</v>
      </c>
      <c r="B15" t="s">
        <v>12</v>
      </c>
      <c r="C15">
        <v>36</v>
      </c>
      <c r="D15">
        <f t="shared" si="0"/>
        <v>2005</v>
      </c>
      <c r="J15">
        <v>2014</v>
      </c>
      <c r="K15" s="3">
        <v>2.23</v>
      </c>
    </row>
    <row r="16" spans="1:11" x14ac:dyDescent="0.25">
      <c r="A16" s="1">
        <v>38379</v>
      </c>
      <c r="B16" t="s">
        <v>10</v>
      </c>
      <c r="C16">
        <v>51</v>
      </c>
      <c r="D16">
        <f t="shared" si="0"/>
        <v>2005</v>
      </c>
    </row>
    <row r="17" spans="1:11" x14ac:dyDescent="0.25">
      <c r="A17" s="1">
        <v>38385</v>
      </c>
      <c r="B17" t="s">
        <v>7</v>
      </c>
      <c r="C17">
        <v>465</v>
      </c>
      <c r="D17">
        <f t="shared" si="0"/>
        <v>2005</v>
      </c>
    </row>
    <row r="18" spans="1:11" x14ac:dyDescent="0.25">
      <c r="A18" s="1">
        <v>38386</v>
      </c>
      <c r="B18" t="s">
        <v>13</v>
      </c>
      <c r="C18">
        <v>8</v>
      </c>
      <c r="D18">
        <f t="shared" si="0"/>
        <v>2005</v>
      </c>
    </row>
    <row r="19" spans="1:11" x14ac:dyDescent="0.25">
      <c r="A19" s="1">
        <v>38388</v>
      </c>
      <c r="B19" t="s">
        <v>14</v>
      </c>
      <c r="C19">
        <v>287</v>
      </c>
      <c r="D19">
        <f t="shared" si="0"/>
        <v>2005</v>
      </c>
    </row>
    <row r="20" spans="1:11" x14ac:dyDescent="0.25">
      <c r="A20" s="1">
        <v>38388</v>
      </c>
      <c r="B20" t="s">
        <v>15</v>
      </c>
      <c r="C20">
        <v>12</v>
      </c>
      <c r="D20">
        <f t="shared" si="0"/>
        <v>2005</v>
      </c>
    </row>
    <row r="21" spans="1:11" x14ac:dyDescent="0.25">
      <c r="A21" s="1">
        <v>38393</v>
      </c>
      <c r="B21" t="s">
        <v>16</v>
      </c>
      <c r="C21">
        <v>6</v>
      </c>
      <c r="D21">
        <f t="shared" si="0"/>
        <v>2005</v>
      </c>
    </row>
    <row r="22" spans="1:11" x14ac:dyDescent="0.25">
      <c r="A22" s="1">
        <v>38397</v>
      </c>
      <c r="B22" t="s">
        <v>17</v>
      </c>
      <c r="C22">
        <v>321</v>
      </c>
      <c r="D22">
        <f t="shared" si="0"/>
        <v>2005</v>
      </c>
      <c r="J22" s="6" t="s">
        <v>516</v>
      </c>
      <c r="K22" t="s">
        <v>251</v>
      </c>
    </row>
    <row r="23" spans="1:11" x14ac:dyDescent="0.25">
      <c r="A23" s="1">
        <v>38401</v>
      </c>
      <c r="B23" t="s">
        <v>18</v>
      </c>
      <c r="C23">
        <v>99</v>
      </c>
      <c r="D23">
        <f t="shared" si="0"/>
        <v>2005</v>
      </c>
      <c r="J23" s="7">
        <v>2005</v>
      </c>
      <c r="K23" s="5">
        <v>27016</v>
      </c>
    </row>
    <row r="24" spans="1:11" x14ac:dyDescent="0.25">
      <c r="A24" s="1">
        <v>38401</v>
      </c>
      <c r="B24" t="s">
        <v>19</v>
      </c>
      <c r="C24">
        <v>91</v>
      </c>
      <c r="D24">
        <f t="shared" si="0"/>
        <v>2005</v>
      </c>
      <c r="J24" s="7">
        <v>2006</v>
      </c>
      <c r="K24" s="5">
        <v>27226</v>
      </c>
    </row>
    <row r="25" spans="1:11" x14ac:dyDescent="0.25">
      <c r="A25" s="1">
        <v>38407</v>
      </c>
      <c r="B25" t="s">
        <v>14</v>
      </c>
      <c r="C25">
        <v>118</v>
      </c>
      <c r="D25">
        <f t="shared" si="0"/>
        <v>2005</v>
      </c>
      <c r="J25" s="7">
        <v>2007</v>
      </c>
      <c r="K25" s="5">
        <v>31720</v>
      </c>
    </row>
    <row r="26" spans="1:11" x14ac:dyDescent="0.25">
      <c r="A26" s="1">
        <v>38408</v>
      </c>
      <c r="B26" t="s">
        <v>20</v>
      </c>
      <c r="C26">
        <v>58</v>
      </c>
      <c r="D26">
        <f t="shared" si="0"/>
        <v>2005</v>
      </c>
      <c r="J26" s="7">
        <v>2008</v>
      </c>
      <c r="K26" s="5">
        <v>36523</v>
      </c>
    </row>
    <row r="27" spans="1:11" x14ac:dyDescent="0.25">
      <c r="A27" s="1">
        <v>38409</v>
      </c>
      <c r="B27" t="s">
        <v>21</v>
      </c>
      <c r="C27">
        <v>16</v>
      </c>
      <c r="D27">
        <f t="shared" si="0"/>
        <v>2005</v>
      </c>
      <c r="J27" s="7">
        <v>2009</v>
      </c>
      <c r="K27" s="5">
        <v>30764</v>
      </c>
    </row>
    <row r="28" spans="1:11" x14ac:dyDescent="0.25">
      <c r="A28" s="1">
        <v>38409</v>
      </c>
      <c r="B28" t="s">
        <v>22</v>
      </c>
      <c r="C28">
        <v>348</v>
      </c>
      <c r="D28">
        <f t="shared" si="0"/>
        <v>2005</v>
      </c>
      <c r="J28" s="7">
        <v>2010</v>
      </c>
      <c r="K28" s="5">
        <v>32521</v>
      </c>
    </row>
    <row r="29" spans="1:11" x14ac:dyDescent="0.25">
      <c r="A29" s="1">
        <v>38410</v>
      </c>
      <c r="B29" t="s">
        <v>5</v>
      </c>
      <c r="C29">
        <v>336</v>
      </c>
      <c r="D29">
        <f t="shared" si="0"/>
        <v>2005</v>
      </c>
      <c r="J29" s="7">
        <v>2011</v>
      </c>
      <c r="K29" s="5">
        <v>23778</v>
      </c>
    </row>
    <row r="30" spans="1:11" x14ac:dyDescent="0.25">
      <c r="A30" s="1">
        <v>38410</v>
      </c>
      <c r="B30" t="s">
        <v>22</v>
      </c>
      <c r="C30">
        <v>435</v>
      </c>
      <c r="D30">
        <f t="shared" si="0"/>
        <v>2005</v>
      </c>
      <c r="J30" s="7">
        <v>2012</v>
      </c>
      <c r="K30" s="5">
        <v>26976</v>
      </c>
    </row>
    <row r="31" spans="1:11" x14ac:dyDescent="0.25">
      <c r="A31" s="1">
        <v>38410</v>
      </c>
      <c r="B31" t="s">
        <v>23</v>
      </c>
      <c r="C31">
        <v>110</v>
      </c>
      <c r="D31">
        <f t="shared" si="0"/>
        <v>2005</v>
      </c>
      <c r="J31" s="7">
        <v>2013</v>
      </c>
      <c r="K31" s="5">
        <v>28419</v>
      </c>
    </row>
    <row r="32" spans="1:11" x14ac:dyDescent="0.25">
      <c r="A32" s="1">
        <v>38412</v>
      </c>
      <c r="B32" t="s">
        <v>24</v>
      </c>
      <c r="C32">
        <v>204</v>
      </c>
      <c r="D32">
        <f t="shared" si="0"/>
        <v>2005</v>
      </c>
      <c r="J32" s="7">
        <v>2014</v>
      </c>
      <c r="K32" s="5">
        <v>35284</v>
      </c>
    </row>
    <row r="33" spans="1:11" x14ac:dyDescent="0.25">
      <c r="A33" s="1">
        <v>38412</v>
      </c>
      <c r="B33" t="s">
        <v>18</v>
      </c>
      <c r="C33">
        <v>20</v>
      </c>
      <c r="D33">
        <f t="shared" si="0"/>
        <v>2005</v>
      </c>
      <c r="J33" s="7" t="s">
        <v>250</v>
      </c>
      <c r="K33" s="5">
        <v>300227</v>
      </c>
    </row>
    <row r="34" spans="1:11" x14ac:dyDescent="0.25">
      <c r="A34" s="1">
        <v>38414</v>
      </c>
      <c r="B34" t="s">
        <v>25</v>
      </c>
      <c r="C34">
        <v>102</v>
      </c>
      <c r="D34">
        <f t="shared" si="0"/>
        <v>2005</v>
      </c>
    </row>
    <row r="35" spans="1:11" x14ac:dyDescent="0.25">
      <c r="A35" s="1">
        <v>38416</v>
      </c>
      <c r="B35" t="s">
        <v>26</v>
      </c>
      <c r="C35">
        <v>48</v>
      </c>
      <c r="D35">
        <f t="shared" si="0"/>
        <v>2005</v>
      </c>
    </row>
    <row r="36" spans="1:11" x14ac:dyDescent="0.25">
      <c r="A36" s="1">
        <v>38418</v>
      </c>
      <c r="B36" t="s">
        <v>22</v>
      </c>
      <c r="C36">
        <v>329</v>
      </c>
      <c r="D36">
        <f t="shared" si="0"/>
        <v>2005</v>
      </c>
    </row>
    <row r="37" spans="1:11" x14ac:dyDescent="0.25">
      <c r="A37" s="1">
        <v>38420</v>
      </c>
      <c r="B37" t="s">
        <v>27</v>
      </c>
      <c r="C37">
        <v>16</v>
      </c>
      <c r="D37">
        <f t="shared" si="0"/>
        <v>2005</v>
      </c>
    </row>
    <row r="38" spans="1:11" x14ac:dyDescent="0.25">
      <c r="A38" s="1">
        <v>38421</v>
      </c>
      <c r="B38" t="s">
        <v>28</v>
      </c>
      <c r="C38">
        <v>102</v>
      </c>
      <c r="D38">
        <f t="shared" si="0"/>
        <v>2005</v>
      </c>
    </row>
    <row r="39" spans="1:11" x14ac:dyDescent="0.25">
      <c r="A39" s="1">
        <v>38421</v>
      </c>
      <c r="B39" t="s">
        <v>14</v>
      </c>
      <c r="C39">
        <v>309</v>
      </c>
      <c r="D39">
        <f t="shared" si="0"/>
        <v>2005</v>
      </c>
    </row>
    <row r="40" spans="1:11" x14ac:dyDescent="0.25">
      <c r="A40" s="1">
        <v>38423</v>
      </c>
      <c r="B40" t="s">
        <v>5</v>
      </c>
      <c r="C40">
        <v>331</v>
      </c>
      <c r="D40">
        <f t="shared" si="0"/>
        <v>2005</v>
      </c>
    </row>
    <row r="41" spans="1:11" x14ac:dyDescent="0.25">
      <c r="A41" s="1">
        <v>38428</v>
      </c>
      <c r="B41" t="s">
        <v>29</v>
      </c>
      <c r="C41">
        <v>3</v>
      </c>
      <c r="D41">
        <f t="shared" si="0"/>
        <v>2005</v>
      </c>
    </row>
    <row r="42" spans="1:11" x14ac:dyDescent="0.25">
      <c r="A42" s="1">
        <v>38429</v>
      </c>
      <c r="B42" t="s">
        <v>30</v>
      </c>
      <c r="C42">
        <v>76</v>
      </c>
      <c r="D42">
        <f t="shared" si="0"/>
        <v>2005</v>
      </c>
    </row>
    <row r="43" spans="1:11" x14ac:dyDescent="0.25">
      <c r="A43" s="1">
        <v>38429</v>
      </c>
      <c r="B43" t="s">
        <v>31</v>
      </c>
      <c r="C43">
        <v>196</v>
      </c>
      <c r="D43">
        <f t="shared" si="0"/>
        <v>2005</v>
      </c>
    </row>
    <row r="44" spans="1:11" x14ac:dyDescent="0.25">
      <c r="A44" s="1">
        <v>38431</v>
      </c>
      <c r="B44" t="s">
        <v>18</v>
      </c>
      <c r="C44">
        <v>54</v>
      </c>
      <c r="D44">
        <f t="shared" si="0"/>
        <v>2005</v>
      </c>
    </row>
    <row r="45" spans="1:11" x14ac:dyDescent="0.25">
      <c r="A45" s="1">
        <v>38435</v>
      </c>
      <c r="B45" t="s">
        <v>9</v>
      </c>
      <c r="C45">
        <v>277</v>
      </c>
      <c r="D45">
        <f t="shared" si="0"/>
        <v>2005</v>
      </c>
    </row>
    <row r="46" spans="1:11" x14ac:dyDescent="0.25">
      <c r="A46" s="1">
        <v>38437</v>
      </c>
      <c r="B46" t="s">
        <v>32</v>
      </c>
      <c r="C46">
        <v>7</v>
      </c>
      <c r="D46">
        <f t="shared" si="0"/>
        <v>2005</v>
      </c>
    </row>
    <row r="47" spans="1:11" x14ac:dyDescent="0.25">
      <c r="A47" s="1">
        <v>38439</v>
      </c>
      <c r="B47" t="s">
        <v>33</v>
      </c>
      <c r="C47">
        <v>12</v>
      </c>
      <c r="D47">
        <f t="shared" si="0"/>
        <v>2005</v>
      </c>
    </row>
    <row r="48" spans="1:11" x14ac:dyDescent="0.25">
      <c r="A48" s="1">
        <v>38440</v>
      </c>
      <c r="B48" t="s">
        <v>34</v>
      </c>
      <c r="C48">
        <v>7</v>
      </c>
      <c r="D48">
        <f t="shared" si="0"/>
        <v>2005</v>
      </c>
    </row>
    <row r="49" spans="1:4" x14ac:dyDescent="0.25">
      <c r="A49" s="1">
        <v>38442</v>
      </c>
      <c r="B49" t="s">
        <v>7</v>
      </c>
      <c r="C49">
        <v>416</v>
      </c>
      <c r="D49">
        <f t="shared" si="0"/>
        <v>2005</v>
      </c>
    </row>
    <row r="50" spans="1:4" x14ac:dyDescent="0.25">
      <c r="A50" s="1">
        <v>38445</v>
      </c>
      <c r="B50" t="s">
        <v>7</v>
      </c>
      <c r="C50">
        <v>263</v>
      </c>
      <c r="D50">
        <f t="shared" si="0"/>
        <v>2005</v>
      </c>
    </row>
    <row r="51" spans="1:4" x14ac:dyDescent="0.25">
      <c r="A51" s="1">
        <v>38448</v>
      </c>
      <c r="B51" t="s">
        <v>1</v>
      </c>
      <c r="C51">
        <v>15</v>
      </c>
      <c r="D51">
        <f t="shared" si="0"/>
        <v>2005</v>
      </c>
    </row>
    <row r="52" spans="1:4" x14ac:dyDescent="0.25">
      <c r="A52" s="1">
        <v>38452</v>
      </c>
      <c r="B52" t="s">
        <v>25</v>
      </c>
      <c r="C52">
        <v>194</v>
      </c>
      <c r="D52">
        <f t="shared" si="0"/>
        <v>2005</v>
      </c>
    </row>
    <row r="53" spans="1:4" x14ac:dyDescent="0.25">
      <c r="A53" s="1">
        <v>38453</v>
      </c>
      <c r="B53" t="s">
        <v>35</v>
      </c>
      <c r="C53">
        <v>120</v>
      </c>
      <c r="D53">
        <f t="shared" si="0"/>
        <v>2005</v>
      </c>
    </row>
    <row r="54" spans="1:4" x14ac:dyDescent="0.25">
      <c r="A54" s="1">
        <v>38454</v>
      </c>
      <c r="B54" t="s">
        <v>7</v>
      </c>
      <c r="C54">
        <v>175</v>
      </c>
      <c r="D54">
        <f t="shared" si="0"/>
        <v>2005</v>
      </c>
    </row>
    <row r="55" spans="1:4" x14ac:dyDescent="0.25">
      <c r="A55" s="1">
        <v>38456</v>
      </c>
      <c r="B55" t="s">
        <v>36</v>
      </c>
      <c r="C55">
        <v>12</v>
      </c>
      <c r="D55">
        <f t="shared" si="0"/>
        <v>2005</v>
      </c>
    </row>
    <row r="56" spans="1:4" x14ac:dyDescent="0.25">
      <c r="A56" s="1">
        <v>38457</v>
      </c>
      <c r="B56" t="s">
        <v>37</v>
      </c>
      <c r="C56">
        <v>174</v>
      </c>
      <c r="D56">
        <f t="shared" si="0"/>
        <v>2005</v>
      </c>
    </row>
    <row r="57" spans="1:4" x14ac:dyDescent="0.25">
      <c r="A57" s="1">
        <v>38458</v>
      </c>
      <c r="B57" t="s">
        <v>38</v>
      </c>
      <c r="C57">
        <v>3</v>
      </c>
      <c r="D57">
        <f t="shared" si="0"/>
        <v>2005</v>
      </c>
    </row>
    <row r="58" spans="1:4" x14ac:dyDescent="0.25">
      <c r="A58" s="1">
        <v>38459</v>
      </c>
      <c r="B58" t="s">
        <v>39</v>
      </c>
      <c r="C58">
        <v>149</v>
      </c>
      <c r="D58">
        <f t="shared" si="0"/>
        <v>2005</v>
      </c>
    </row>
    <row r="59" spans="1:4" x14ac:dyDescent="0.25">
      <c r="A59" s="1">
        <v>38460</v>
      </c>
      <c r="B59" t="s">
        <v>17</v>
      </c>
      <c r="C59">
        <v>492</v>
      </c>
      <c r="D59">
        <f t="shared" si="0"/>
        <v>2005</v>
      </c>
    </row>
    <row r="60" spans="1:4" x14ac:dyDescent="0.25">
      <c r="A60" s="1">
        <v>38460</v>
      </c>
      <c r="B60" t="s">
        <v>40</v>
      </c>
      <c r="C60">
        <v>2</v>
      </c>
      <c r="D60">
        <f t="shared" si="0"/>
        <v>2005</v>
      </c>
    </row>
    <row r="61" spans="1:4" x14ac:dyDescent="0.25">
      <c r="A61" s="1">
        <v>38461</v>
      </c>
      <c r="B61" t="s">
        <v>14</v>
      </c>
      <c r="C61">
        <v>298</v>
      </c>
      <c r="D61">
        <f t="shared" si="0"/>
        <v>2005</v>
      </c>
    </row>
    <row r="62" spans="1:4" x14ac:dyDescent="0.25">
      <c r="A62" s="1">
        <v>38472</v>
      </c>
      <c r="B62" t="s">
        <v>17</v>
      </c>
      <c r="C62">
        <v>201</v>
      </c>
      <c r="D62">
        <f t="shared" si="0"/>
        <v>2005</v>
      </c>
    </row>
    <row r="63" spans="1:4" x14ac:dyDescent="0.25">
      <c r="A63" s="1">
        <v>38473</v>
      </c>
      <c r="B63" t="s">
        <v>41</v>
      </c>
      <c r="C63">
        <v>15</v>
      </c>
      <c r="D63">
        <f t="shared" si="0"/>
        <v>2005</v>
      </c>
    </row>
    <row r="64" spans="1:4" x14ac:dyDescent="0.25">
      <c r="A64" s="1">
        <v>38473</v>
      </c>
      <c r="B64" t="s">
        <v>14</v>
      </c>
      <c r="C64">
        <v>319</v>
      </c>
      <c r="D64">
        <f t="shared" si="0"/>
        <v>2005</v>
      </c>
    </row>
    <row r="65" spans="1:4" x14ac:dyDescent="0.25">
      <c r="A65" s="1">
        <v>38474</v>
      </c>
      <c r="B65" t="s">
        <v>42</v>
      </c>
      <c r="C65">
        <v>9</v>
      </c>
      <c r="D65">
        <f t="shared" si="0"/>
        <v>2005</v>
      </c>
    </row>
    <row r="66" spans="1:4" x14ac:dyDescent="0.25">
      <c r="A66" s="1">
        <v>38476</v>
      </c>
      <c r="B66" t="s">
        <v>43</v>
      </c>
      <c r="C66">
        <v>15</v>
      </c>
      <c r="D66">
        <f t="shared" si="0"/>
        <v>2005</v>
      </c>
    </row>
    <row r="67" spans="1:4" x14ac:dyDescent="0.25">
      <c r="A67" s="1">
        <v>38479</v>
      </c>
      <c r="B67" t="s">
        <v>22</v>
      </c>
      <c r="C67">
        <v>444</v>
      </c>
      <c r="D67">
        <f t="shared" ref="D67:D130" si="1">YEAR(A67)</f>
        <v>2005</v>
      </c>
    </row>
    <row r="68" spans="1:4" x14ac:dyDescent="0.25">
      <c r="A68" s="1">
        <v>38479</v>
      </c>
      <c r="B68" t="s">
        <v>44</v>
      </c>
      <c r="C68">
        <v>13</v>
      </c>
      <c r="D68">
        <f t="shared" si="1"/>
        <v>2005</v>
      </c>
    </row>
    <row r="69" spans="1:4" x14ac:dyDescent="0.25">
      <c r="A69" s="1">
        <v>38481</v>
      </c>
      <c r="B69" t="s">
        <v>45</v>
      </c>
      <c r="C69">
        <v>366</v>
      </c>
      <c r="D69">
        <f t="shared" si="1"/>
        <v>2005</v>
      </c>
    </row>
    <row r="70" spans="1:4" x14ac:dyDescent="0.25">
      <c r="A70" s="1">
        <v>38492</v>
      </c>
      <c r="B70" t="s">
        <v>9</v>
      </c>
      <c r="C70">
        <v>259</v>
      </c>
      <c r="D70">
        <f t="shared" si="1"/>
        <v>2005</v>
      </c>
    </row>
    <row r="71" spans="1:4" x14ac:dyDescent="0.25">
      <c r="A71" s="1">
        <v>38493</v>
      </c>
      <c r="B71" t="s">
        <v>46</v>
      </c>
      <c r="C71">
        <v>16</v>
      </c>
      <c r="D71">
        <f t="shared" si="1"/>
        <v>2005</v>
      </c>
    </row>
    <row r="72" spans="1:4" x14ac:dyDescent="0.25">
      <c r="A72" s="1">
        <v>38496</v>
      </c>
      <c r="B72" t="s">
        <v>28</v>
      </c>
      <c r="C72">
        <v>49</v>
      </c>
      <c r="D72">
        <f t="shared" si="1"/>
        <v>2005</v>
      </c>
    </row>
    <row r="73" spans="1:4" x14ac:dyDescent="0.25">
      <c r="A73" s="1">
        <v>38497</v>
      </c>
      <c r="B73" t="s">
        <v>47</v>
      </c>
      <c r="C73">
        <v>3</v>
      </c>
      <c r="D73">
        <f t="shared" si="1"/>
        <v>2005</v>
      </c>
    </row>
    <row r="74" spans="1:4" x14ac:dyDescent="0.25">
      <c r="A74" s="1">
        <v>38497</v>
      </c>
      <c r="B74" t="s">
        <v>22</v>
      </c>
      <c r="C74">
        <v>251</v>
      </c>
      <c r="D74">
        <f t="shared" si="1"/>
        <v>2005</v>
      </c>
    </row>
    <row r="75" spans="1:4" x14ac:dyDescent="0.25">
      <c r="A75" s="1">
        <v>38499</v>
      </c>
      <c r="B75" t="s">
        <v>30</v>
      </c>
      <c r="C75">
        <v>179</v>
      </c>
      <c r="D75">
        <f t="shared" si="1"/>
        <v>2005</v>
      </c>
    </row>
    <row r="76" spans="1:4" x14ac:dyDescent="0.25">
      <c r="A76" s="1">
        <v>38501</v>
      </c>
      <c r="B76" t="s">
        <v>10</v>
      </c>
      <c r="C76">
        <v>116</v>
      </c>
      <c r="D76">
        <f t="shared" si="1"/>
        <v>2005</v>
      </c>
    </row>
    <row r="77" spans="1:4" x14ac:dyDescent="0.25">
      <c r="A77" s="1">
        <v>38501</v>
      </c>
      <c r="B77" t="s">
        <v>48</v>
      </c>
      <c r="C77">
        <v>13</v>
      </c>
      <c r="D77">
        <f t="shared" si="1"/>
        <v>2005</v>
      </c>
    </row>
    <row r="78" spans="1:4" x14ac:dyDescent="0.25">
      <c r="A78" s="1">
        <v>38503</v>
      </c>
      <c r="B78" t="s">
        <v>49</v>
      </c>
      <c r="C78">
        <v>3</v>
      </c>
      <c r="D78">
        <f t="shared" si="1"/>
        <v>2005</v>
      </c>
    </row>
    <row r="79" spans="1:4" x14ac:dyDescent="0.25">
      <c r="A79" s="1">
        <v>38503</v>
      </c>
      <c r="B79" t="s">
        <v>50</v>
      </c>
      <c r="C79">
        <v>253</v>
      </c>
      <c r="D79">
        <f t="shared" si="1"/>
        <v>2005</v>
      </c>
    </row>
    <row r="80" spans="1:4" x14ac:dyDescent="0.25">
      <c r="A80" s="1">
        <v>38510</v>
      </c>
      <c r="B80" t="s">
        <v>23</v>
      </c>
      <c r="C80">
        <v>83</v>
      </c>
      <c r="D80">
        <f t="shared" si="1"/>
        <v>2005</v>
      </c>
    </row>
    <row r="81" spans="1:4" x14ac:dyDescent="0.25">
      <c r="A81" s="1">
        <v>38512</v>
      </c>
      <c r="B81" t="s">
        <v>18</v>
      </c>
      <c r="C81">
        <v>177</v>
      </c>
      <c r="D81">
        <f t="shared" si="1"/>
        <v>2005</v>
      </c>
    </row>
    <row r="82" spans="1:4" x14ac:dyDescent="0.25">
      <c r="A82" s="1">
        <v>38512</v>
      </c>
      <c r="B82" t="s">
        <v>51</v>
      </c>
      <c r="C82">
        <v>7</v>
      </c>
      <c r="D82">
        <f t="shared" si="1"/>
        <v>2005</v>
      </c>
    </row>
    <row r="83" spans="1:4" x14ac:dyDescent="0.25">
      <c r="A83" s="1">
        <v>38513</v>
      </c>
      <c r="B83" t="s">
        <v>52</v>
      </c>
      <c r="C83">
        <v>46</v>
      </c>
      <c r="D83">
        <f t="shared" si="1"/>
        <v>2005</v>
      </c>
    </row>
    <row r="84" spans="1:4" x14ac:dyDescent="0.25">
      <c r="A84" s="1">
        <v>38514</v>
      </c>
      <c r="B84" t="s">
        <v>53</v>
      </c>
      <c r="C84">
        <v>2</v>
      </c>
      <c r="D84">
        <f t="shared" si="1"/>
        <v>2005</v>
      </c>
    </row>
    <row r="85" spans="1:4" x14ac:dyDescent="0.25">
      <c r="A85" s="1">
        <v>38515</v>
      </c>
      <c r="B85" t="s">
        <v>3</v>
      </c>
      <c r="C85">
        <v>9</v>
      </c>
      <c r="D85">
        <f t="shared" si="1"/>
        <v>2005</v>
      </c>
    </row>
    <row r="86" spans="1:4" x14ac:dyDescent="0.25">
      <c r="A86" s="1">
        <v>38517</v>
      </c>
      <c r="B86" t="s">
        <v>54</v>
      </c>
      <c r="C86">
        <v>3</v>
      </c>
      <c r="D86">
        <f t="shared" si="1"/>
        <v>2005</v>
      </c>
    </row>
    <row r="87" spans="1:4" x14ac:dyDescent="0.25">
      <c r="A87" s="1">
        <v>38517</v>
      </c>
      <c r="B87" t="s">
        <v>55</v>
      </c>
      <c r="C87">
        <v>67</v>
      </c>
      <c r="D87">
        <f t="shared" si="1"/>
        <v>2005</v>
      </c>
    </row>
    <row r="88" spans="1:4" x14ac:dyDescent="0.25">
      <c r="A88" s="1">
        <v>38517</v>
      </c>
      <c r="B88" t="s">
        <v>45</v>
      </c>
      <c r="C88">
        <v>425</v>
      </c>
      <c r="D88">
        <f t="shared" si="1"/>
        <v>2005</v>
      </c>
    </row>
    <row r="89" spans="1:4" x14ac:dyDescent="0.25">
      <c r="A89" s="1">
        <v>38518</v>
      </c>
      <c r="B89" t="s">
        <v>5</v>
      </c>
      <c r="C89">
        <v>453</v>
      </c>
      <c r="D89">
        <f t="shared" si="1"/>
        <v>2005</v>
      </c>
    </row>
    <row r="90" spans="1:4" x14ac:dyDescent="0.25">
      <c r="A90" s="1">
        <v>38523</v>
      </c>
      <c r="B90" t="s">
        <v>22</v>
      </c>
      <c r="C90">
        <v>212</v>
      </c>
      <c r="D90">
        <f t="shared" si="1"/>
        <v>2005</v>
      </c>
    </row>
    <row r="91" spans="1:4" x14ac:dyDescent="0.25">
      <c r="A91" s="1">
        <v>38525</v>
      </c>
      <c r="B91" t="s">
        <v>56</v>
      </c>
      <c r="C91">
        <v>19</v>
      </c>
      <c r="D91">
        <f t="shared" si="1"/>
        <v>2005</v>
      </c>
    </row>
    <row r="92" spans="1:4" x14ac:dyDescent="0.25">
      <c r="A92" s="1">
        <v>38526</v>
      </c>
      <c r="B92" t="s">
        <v>6</v>
      </c>
      <c r="C92">
        <v>81</v>
      </c>
      <c r="D92">
        <f t="shared" si="1"/>
        <v>2005</v>
      </c>
    </row>
    <row r="93" spans="1:4" x14ac:dyDescent="0.25">
      <c r="A93" s="1">
        <v>38528</v>
      </c>
      <c r="B93" t="s">
        <v>57</v>
      </c>
      <c r="C93">
        <v>7</v>
      </c>
      <c r="D93">
        <f t="shared" si="1"/>
        <v>2005</v>
      </c>
    </row>
    <row r="94" spans="1:4" x14ac:dyDescent="0.25">
      <c r="A94" s="1">
        <v>38529</v>
      </c>
      <c r="B94" t="s">
        <v>58</v>
      </c>
      <c r="C94">
        <v>179</v>
      </c>
      <c r="D94">
        <f t="shared" si="1"/>
        <v>2005</v>
      </c>
    </row>
    <row r="95" spans="1:4" x14ac:dyDescent="0.25">
      <c r="A95" s="1">
        <v>38531</v>
      </c>
      <c r="B95" t="s">
        <v>14</v>
      </c>
      <c r="C95">
        <v>222</v>
      </c>
      <c r="D95">
        <f t="shared" si="1"/>
        <v>2005</v>
      </c>
    </row>
    <row r="96" spans="1:4" x14ac:dyDescent="0.25">
      <c r="A96" s="1">
        <v>38532</v>
      </c>
      <c r="B96" t="s">
        <v>59</v>
      </c>
      <c r="C96">
        <v>14</v>
      </c>
      <c r="D96">
        <f t="shared" si="1"/>
        <v>2005</v>
      </c>
    </row>
    <row r="97" spans="1:4" x14ac:dyDescent="0.25">
      <c r="A97" s="1">
        <v>38534</v>
      </c>
      <c r="B97" t="s">
        <v>60</v>
      </c>
      <c r="C97">
        <v>15</v>
      </c>
      <c r="D97">
        <f t="shared" si="1"/>
        <v>2005</v>
      </c>
    </row>
    <row r="98" spans="1:4" x14ac:dyDescent="0.25">
      <c r="A98" s="1">
        <v>38536</v>
      </c>
      <c r="B98" t="s">
        <v>61</v>
      </c>
      <c r="C98">
        <v>97</v>
      </c>
      <c r="D98">
        <f t="shared" si="1"/>
        <v>2005</v>
      </c>
    </row>
    <row r="99" spans="1:4" x14ac:dyDescent="0.25">
      <c r="A99" s="1">
        <v>38542</v>
      </c>
      <c r="B99" t="s">
        <v>20</v>
      </c>
      <c r="C99">
        <v>142</v>
      </c>
      <c r="D99">
        <f t="shared" si="1"/>
        <v>2005</v>
      </c>
    </row>
    <row r="100" spans="1:4" x14ac:dyDescent="0.25">
      <c r="A100" s="1">
        <v>38546</v>
      </c>
      <c r="B100" t="s">
        <v>45</v>
      </c>
      <c r="C100">
        <v>214</v>
      </c>
      <c r="D100">
        <f t="shared" si="1"/>
        <v>2005</v>
      </c>
    </row>
    <row r="101" spans="1:4" x14ac:dyDescent="0.25">
      <c r="A101" s="1">
        <v>38546</v>
      </c>
      <c r="B101" t="s">
        <v>14</v>
      </c>
      <c r="C101">
        <v>408</v>
      </c>
      <c r="D101">
        <f t="shared" si="1"/>
        <v>2005</v>
      </c>
    </row>
    <row r="102" spans="1:4" x14ac:dyDescent="0.25">
      <c r="A102" s="1">
        <v>38547</v>
      </c>
      <c r="B102" t="s">
        <v>12</v>
      </c>
      <c r="C102">
        <v>144</v>
      </c>
      <c r="D102">
        <f t="shared" si="1"/>
        <v>2005</v>
      </c>
    </row>
    <row r="103" spans="1:4" x14ac:dyDescent="0.25">
      <c r="A103" s="1">
        <v>38547</v>
      </c>
      <c r="B103" t="s">
        <v>6</v>
      </c>
      <c r="C103">
        <v>173</v>
      </c>
      <c r="D103">
        <f t="shared" si="1"/>
        <v>2005</v>
      </c>
    </row>
    <row r="104" spans="1:4" x14ac:dyDescent="0.25">
      <c r="A104" s="1">
        <v>38549</v>
      </c>
      <c r="B104" t="s">
        <v>62</v>
      </c>
      <c r="C104">
        <v>15</v>
      </c>
      <c r="D104">
        <f t="shared" si="1"/>
        <v>2005</v>
      </c>
    </row>
    <row r="105" spans="1:4" x14ac:dyDescent="0.25">
      <c r="A105" s="1">
        <v>38551</v>
      </c>
      <c r="B105" t="s">
        <v>50</v>
      </c>
      <c r="C105">
        <v>433</v>
      </c>
      <c r="D105">
        <f t="shared" si="1"/>
        <v>2005</v>
      </c>
    </row>
    <row r="106" spans="1:4" x14ac:dyDescent="0.25">
      <c r="A106" s="1">
        <v>38555</v>
      </c>
      <c r="B106" t="s">
        <v>63</v>
      </c>
      <c r="C106">
        <v>137</v>
      </c>
      <c r="D106">
        <f t="shared" si="1"/>
        <v>2005</v>
      </c>
    </row>
    <row r="107" spans="1:4" x14ac:dyDescent="0.25">
      <c r="A107" s="1">
        <v>38558</v>
      </c>
      <c r="B107" t="s">
        <v>50</v>
      </c>
      <c r="C107">
        <v>118</v>
      </c>
      <c r="D107">
        <f t="shared" si="1"/>
        <v>2005</v>
      </c>
    </row>
    <row r="108" spans="1:4" x14ac:dyDescent="0.25">
      <c r="A108" s="1">
        <v>38558</v>
      </c>
      <c r="B108" t="s">
        <v>9</v>
      </c>
      <c r="C108">
        <v>158</v>
      </c>
      <c r="D108">
        <f t="shared" si="1"/>
        <v>2005</v>
      </c>
    </row>
    <row r="109" spans="1:4" x14ac:dyDescent="0.25">
      <c r="A109" s="1">
        <v>38559</v>
      </c>
      <c r="B109" t="s">
        <v>44</v>
      </c>
      <c r="C109">
        <v>13</v>
      </c>
      <c r="D109">
        <f t="shared" si="1"/>
        <v>2005</v>
      </c>
    </row>
    <row r="110" spans="1:4" x14ac:dyDescent="0.25">
      <c r="A110" s="1">
        <v>38560</v>
      </c>
      <c r="B110" t="s">
        <v>64</v>
      </c>
      <c r="C110">
        <v>2</v>
      </c>
      <c r="D110">
        <f t="shared" si="1"/>
        <v>2005</v>
      </c>
    </row>
    <row r="111" spans="1:4" x14ac:dyDescent="0.25">
      <c r="A111" s="1">
        <v>38562</v>
      </c>
      <c r="B111" t="s">
        <v>50</v>
      </c>
      <c r="C111">
        <v>467</v>
      </c>
      <c r="D111">
        <f t="shared" si="1"/>
        <v>2005</v>
      </c>
    </row>
    <row r="112" spans="1:4" x14ac:dyDescent="0.25">
      <c r="A112" s="1">
        <v>38563</v>
      </c>
      <c r="B112" t="s">
        <v>65</v>
      </c>
      <c r="C112">
        <v>9</v>
      </c>
      <c r="D112">
        <f t="shared" si="1"/>
        <v>2005</v>
      </c>
    </row>
    <row r="113" spans="1:4" x14ac:dyDescent="0.25">
      <c r="A113" s="1">
        <v>38567</v>
      </c>
      <c r="B113" t="s">
        <v>66</v>
      </c>
      <c r="C113">
        <v>189</v>
      </c>
      <c r="D113">
        <f t="shared" si="1"/>
        <v>2005</v>
      </c>
    </row>
    <row r="114" spans="1:4" x14ac:dyDescent="0.25">
      <c r="A114" s="1">
        <v>38568</v>
      </c>
      <c r="B114" t="s">
        <v>67</v>
      </c>
      <c r="C114">
        <v>19</v>
      </c>
      <c r="D114">
        <f t="shared" si="1"/>
        <v>2005</v>
      </c>
    </row>
    <row r="115" spans="1:4" x14ac:dyDescent="0.25">
      <c r="A115" s="1">
        <v>38569</v>
      </c>
      <c r="B115" t="s">
        <v>9</v>
      </c>
      <c r="C115">
        <v>172</v>
      </c>
      <c r="D115">
        <f t="shared" si="1"/>
        <v>2005</v>
      </c>
    </row>
    <row r="116" spans="1:4" x14ac:dyDescent="0.25">
      <c r="A116" s="1">
        <v>38570</v>
      </c>
      <c r="B116" t="s">
        <v>55</v>
      </c>
      <c r="C116">
        <v>84</v>
      </c>
      <c r="D116">
        <f t="shared" si="1"/>
        <v>2005</v>
      </c>
    </row>
    <row r="117" spans="1:4" x14ac:dyDescent="0.25">
      <c r="A117" s="1">
        <v>38570</v>
      </c>
      <c r="B117" t="s">
        <v>68</v>
      </c>
      <c r="C117">
        <v>8</v>
      </c>
      <c r="D117">
        <f t="shared" si="1"/>
        <v>2005</v>
      </c>
    </row>
    <row r="118" spans="1:4" x14ac:dyDescent="0.25">
      <c r="A118" s="1">
        <v>38570</v>
      </c>
      <c r="B118" t="s">
        <v>69</v>
      </c>
      <c r="C118">
        <v>66</v>
      </c>
      <c r="D118">
        <f t="shared" si="1"/>
        <v>2005</v>
      </c>
    </row>
    <row r="119" spans="1:4" x14ac:dyDescent="0.25">
      <c r="A119" s="1">
        <v>38571</v>
      </c>
      <c r="B119" t="s">
        <v>37</v>
      </c>
      <c r="C119">
        <v>35</v>
      </c>
      <c r="D119">
        <f t="shared" si="1"/>
        <v>2005</v>
      </c>
    </row>
    <row r="120" spans="1:4" x14ac:dyDescent="0.25">
      <c r="A120" s="1">
        <v>38572</v>
      </c>
      <c r="B120" t="s">
        <v>30</v>
      </c>
      <c r="C120">
        <v>91</v>
      </c>
      <c r="D120">
        <f t="shared" si="1"/>
        <v>2005</v>
      </c>
    </row>
    <row r="121" spans="1:4" x14ac:dyDescent="0.25">
      <c r="A121" s="1">
        <v>38577</v>
      </c>
      <c r="B121" t="s">
        <v>7</v>
      </c>
      <c r="C121">
        <v>396</v>
      </c>
      <c r="D121">
        <f t="shared" si="1"/>
        <v>2005</v>
      </c>
    </row>
    <row r="122" spans="1:4" x14ac:dyDescent="0.25">
      <c r="A122" s="1">
        <v>38577</v>
      </c>
      <c r="B122" t="s">
        <v>70</v>
      </c>
      <c r="C122">
        <v>6</v>
      </c>
      <c r="D122">
        <f t="shared" si="1"/>
        <v>2005</v>
      </c>
    </row>
    <row r="123" spans="1:4" x14ac:dyDescent="0.25">
      <c r="A123" s="1">
        <v>38579</v>
      </c>
      <c r="B123" t="s">
        <v>28</v>
      </c>
      <c r="C123">
        <v>47</v>
      </c>
      <c r="D123">
        <f t="shared" si="1"/>
        <v>2005</v>
      </c>
    </row>
    <row r="124" spans="1:4" x14ac:dyDescent="0.25">
      <c r="A124" s="1">
        <v>38581</v>
      </c>
      <c r="B124" t="s">
        <v>19</v>
      </c>
      <c r="C124">
        <v>41</v>
      </c>
      <c r="D124">
        <f t="shared" si="1"/>
        <v>2005</v>
      </c>
    </row>
    <row r="125" spans="1:4" x14ac:dyDescent="0.25">
      <c r="A125" s="1">
        <v>38582</v>
      </c>
      <c r="B125" t="s">
        <v>71</v>
      </c>
      <c r="C125">
        <v>136</v>
      </c>
      <c r="D125">
        <f t="shared" si="1"/>
        <v>2005</v>
      </c>
    </row>
    <row r="126" spans="1:4" x14ac:dyDescent="0.25">
      <c r="A126" s="1">
        <v>38583</v>
      </c>
      <c r="B126" t="s">
        <v>72</v>
      </c>
      <c r="C126">
        <v>16</v>
      </c>
      <c r="D126">
        <f t="shared" si="1"/>
        <v>2005</v>
      </c>
    </row>
    <row r="127" spans="1:4" x14ac:dyDescent="0.25">
      <c r="A127" s="1">
        <v>38585</v>
      </c>
      <c r="B127" t="s">
        <v>73</v>
      </c>
      <c r="C127">
        <v>18</v>
      </c>
      <c r="D127">
        <f t="shared" si="1"/>
        <v>2005</v>
      </c>
    </row>
    <row r="128" spans="1:4" x14ac:dyDescent="0.25">
      <c r="A128" s="1">
        <v>38589</v>
      </c>
      <c r="B128" t="s">
        <v>74</v>
      </c>
      <c r="C128">
        <v>11</v>
      </c>
      <c r="D128">
        <f t="shared" si="1"/>
        <v>2005</v>
      </c>
    </row>
    <row r="129" spans="1:4" x14ac:dyDescent="0.25">
      <c r="A129" s="1">
        <v>38589</v>
      </c>
      <c r="B129" t="s">
        <v>75</v>
      </c>
      <c r="C129">
        <v>8</v>
      </c>
      <c r="D129">
        <f t="shared" si="1"/>
        <v>2005</v>
      </c>
    </row>
    <row r="130" spans="1:4" x14ac:dyDescent="0.25">
      <c r="A130" s="1">
        <v>38589</v>
      </c>
      <c r="B130" t="s">
        <v>76</v>
      </c>
      <c r="C130">
        <v>16</v>
      </c>
      <c r="D130">
        <f t="shared" si="1"/>
        <v>2005</v>
      </c>
    </row>
    <row r="131" spans="1:4" x14ac:dyDescent="0.25">
      <c r="A131" s="1">
        <v>38589</v>
      </c>
      <c r="B131" t="s">
        <v>28</v>
      </c>
      <c r="C131">
        <v>54</v>
      </c>
      <c r="D131">
        <f t="shared" ref="D131:D194" si="2">YEAR(A131)</f>
        <v>2005</v>
      </c>
    </row>
    <row r="132" spans="1:4" x14ac:dyDescent="0.25">
      <c r="A132" s="1">
        <v>38590</v>
      </c>
      <c r="B132" t="s">
        <v>50</v>
      </c>
      <c r="C132">
        <v>299</v>
      </c>
      <c r="D132">
        <f t="shared" si="2"/>
        <v>2005</v>
      </c>
    </row>
    <row r="133" spans="1:4" x14ac:dyDescent="0.25">
      <c r="A133" s="1">
        <v>38592</v>
      </c>
      <c r="B133" t="s">
        <v>69</v>
      </c>
      <c r="C133">
        <v>168</v>
      </c>
      <c r="D133">
        <f t="shared" si="2"/>
        <v>2005</v>
      </c>
    </row>
    <row r="134" spans="1:4" x14ac:dyDescent="0.25">
      <c r="A134" s="1">
        <v>38593</v>
      </c>
      <c r="B134" t="s">
        <v>9</v>
      </c>
      <c r="C134">
        <v>106</v>
      </c>
      <c r="D134">
        <f t="shared" si="2"/>
        <v>2005</v>
      </c>
    </row>
    <row r="135" spans="1:4" x14ac:dyDescent="0.25">
      <c r="A135" s="1">
        <v>38594</v>
      </c>
      <c r="B135" t="s">
        <v>12</v>
      </c>
      <c r="C135">
        <v>41</v>
      </c>
      <c r="D135">
        <f t="shared" si="2"/>
        <v>2005</v>
      </c>
    </row>
    <row r="136" spans="1:4" x14ac:dyDescent="0.25">
      <c r="A136" s="1">
        <v>38594</v>
      </c>
      <c r="B136" t="s">
        <v>39</v>
      </c>
      <c r="C136">
        <v>31</v>
      </c>
      <c r="D136">
        <f t="shared" si="2"/>
        <v>2005</v>
      </c>
    </row>
    <row r="137" spans="1:4" x14ac:dyDescent="0.25">
      <c r="A137" s="1">
        <v>38596</v>
      </c>
      <c r="B137" t="s">
        <v>77</v>
      </c>
      <c r="C137">
        <v>8</v>
      </c>
      <c r="D137">
        <f t="shared" si="2"/>
        <v>2005</v>
      </c>
    </row>
    <row r="138" spans="1:4" x14ac:dyDescent="0.25">
      <c r="A138" s="1">
        <v>38599</v>
      </c>
      <c r="B138" t="s">
        <v>19</v>
      </c>
      <c r="C138">
        <v>63</v>
      </c>
      <c r="D138">
        <f t="shared" si="2"/>
        <v>2005</v>
      </c>
    </row>
    <row r="139" spans="1:4" x14ac:dyDescent="0.25">
      <c r="A139" s="1">
        <v>38602</v>
      </c>
      <c r="B139" t="s">
        <v>5</v>
      </c>
      <c r="C139">
        <v>368</v>
      </c>
      <c r="D139">
        <f t="shared" si="2"/>
        <v>2005</v>
      </c>
    </row>
    <row r="140" spans="1:4" x14ac:dyDescent="0.25">
      <c r="A140" s="1">
        <v>38603</v>
      </c>
      <c r="B140" t="s">
        <v>78</v>
      </c>
      <c r="C140">
        <v>106</v>
      </c>
      <c r="D140">
        <f t="shared" si="2"/>
        <v>2005</v>
      </c>
    </row>
    <row r="141" spans="1:4" x14ac:dyDescent="0.25">
      <c r="A141" s="1">
        <v>38604</v>
      </c>
      <c r="B141" t="s">
        <v>8</v>
      </c>
      <c r="C141">
        <v>47</v>
      </c>
      <c r="D141">
        <f t="shared" si="2"/>
        <v>2005</v>
      </c>
    </row>
    <row r="142" spans="1:4" x14ac:dyDescent="0.25">
      <c r="A142" s="1">
        <v>38604</v>
      </c>
      <c r="B142" t="s">
        <v>50</v>
      </c>
      <c r="C142">
        <v>447</v>
      </c>
      <c r="D142">
        <f t="shared" si="2"/>
        <v>2005</v>
      </c>
    </row>
    <row r="143" spans="1:4" x14ac:dyDescent="0.25">
      <c r="A143" s="1">
        <v>38605</v>
      </c>
      <c r="B143" t="s">
        <v>69</v>
      </c>
      <c r="C143">
        <v>106</v>
      </c>
      <c r="D143">
        <f t="shared" si="2"/>
        <v>2005</v>
      </c>
    </row>
    <row r="144" spans="1:4" x14ac:dyDescent="0.25">
      <c r="A144" s="1">
        <v>38606</v>
      </c>
      <c r="B144" t="s">
        <v>79</v>
      </c>
      <c r="C144">
        <v>13</v>
      </c>
      <c r="D144">
        <f t="shared" si="2"/>
        <v>2005</v>
      </c>
    </row>
    <row r="145" spans="1:4" x14ac:dyDescent="0.25">
      <c r="A145" s="1">
        <v>38606</v>
      </c>
      <c r="B145" t="s">
        <v>52</v>
      </c>
      <c r="C145">
        <v>89</v>
      </c>
      <c r="D145">
        <f t="shared" si="2"/>
        <v>2005</v>
      </c>
    </row>
    <row r="146" spans="1:4" x14ac:dyDescent="0.25">
      <c r="A146" s="1">
        <v>38606</v>
      </c>
      <c r="B146" t="s">
        <v>31</v>
      </c>
      <c r="C146">
        <v>105</v>
      </c>
      <c r="D146">
        <f t="shared" si="2"/>
        <v>2005</v>
      </c>
    </row>
    <row r="147" spans="1:4" x14ac:dyDescent="0.25">
      <c r="A147" s="1">
        <v>38606</v>
      </c>
      <c r="B147" t="s">
        <v>7</v>
      </c>
      <c r="C147">
        <v>147</v>
      </c>
      <c r="D147">
        <f t="shared" si="2"/>
        <v>2005</v>
      </c>
    </row>
    <row r="148" spans="1:4" x14ac:dyDescent="0.25">
      <c r="A148" s="1">
        <v>38608</v>
      </c>
      <c r="B148" t="s">
        <v>9</v>
      </c>
      <c r="C148">
        <v>309</v>
      </c>
      <c r="D148">
        <f t="shared" si="2"/>
        <v>2005</v>
      </c>
    </row>
    <row r="149" spans="1:4" x14ac:dyDescent="0.25">
      <c r="A149" s="1">
        <v>38610</v>
      </c>
      <c r="B149" t="s">
        <v>28</v>
      </c>
      <c r="C149">
        <v>47</v>
      </c>
      <c r="D149">
        <f t="shared" si="2"/>
        <v>2005</v>
      </c>
    </row>
    <row r="150" spans="1:4" x14ac:dyDescent="0.25">
      <c r="A150" s="1">
        <v>38612</v>
      </c>
      <c r="B150" t="s">
        <v>50</v>
      </c>
      <c r="C150">
        <v>404</v>
      </c>
      <c r="D150">
        <f t="shared" si="2"/>
        <v>2005</v>
      </c>
    </row>
    <row r="151" spans="1:4" x14ac:dyDescent="0.25">
      <c r="A151" s="1">
        <v>38612</v>
      </c>
      <c r="B151" t="s">
        <v>80</v>
      </c>
      <c r="C151">
        <v>39</v>
      </c>
      <c r="D151">
        <f t="shared" si="2"/>
        <v>2005</v>
      </c>
    </row>
    <row r="152" spans="1:4" x14ac:dyDescent="0.25">
      <c r="A152" s="1">
        <v>38612</v>
      </c>
      <c r="B152" t="s">
        <v>12</v>
      </c>
      <c r="C152">
        <v>61</v>
      </c>
      <c r="D152">
        <f t="shared" si="2"/>
        <v>2005</v>
      </c>
    </row>
    <row r="153" spans="1:4" x14ac:dyDescent="0.25">
      <c r="A153" s="1">
        <v>38615</v>
      </c>
      <c r="B153" t="s">
        <v>66</v>
      </c>
      <c r="C153">
        <v>89</v>
      </c>
      <c r="D153">
        <f t="shared" si="2"/>
        <v>2005</v>
      </c>
    </row>
    <row r="154" spans="1:4" x14ac:dyDescent="0.25">
      <c r="A154" s="1">
        <v>38617</v>
      </c>
      <c r="B154" t="s">
        <v>23</v>
      </c>
      <c r="C154">
        <v>127</v>
      </c>
      <c r="D154">
        <f t="shared" si="2"/>
        <v>2005</v>
      </c>
    </row>
    <row r="155" spans="1:4" x14ac:dyDescent="0.25">
      <c r="A155" s="1">
        <v>38620</v>
      </c>
      <c r="B155" t="s">
        <v>18</v>
      </c>
      <c r="C155">
        <v>81</v>
      </c>
      <c r="D155">
        <f t="shared" si="2"/>
        <v>2005</v>
      </c>
    </row>
    <row r="156" spans="1:4" x14ac:dyDescent="0.25">
      <c r="A156" s="1">
        <v>38623</v>
      </c>
      <c r="B156" t="s">
        <v>45</v>
      </c>
      <c r="C156">
        <v>433</v>
      </c>
      <c r="D156">
        <f t="shared" si="2"/>
        <v>2005</v>
      </c>
    </row>
    <row r="157" spans="1:4" x14ac:dyDescent="0.25">
      <c r="A157" s="1">
        <v>38623</v>
      </c>
      <c r="B157" t="s">
        <v>9</v>
      </c>
      <c r="C157">
        <v>284</v>
      </c>
      <c r="D157">
        <f t="shared" si="2"/>
        <v>2005</v>
      </c>
    </row>
    <row r="158" spans="1:4" x14ac:dyDescent="0.25">
      <c r="A158" s="1">
        <v>38624</v>
      </c>
      <c r="B158" t="s">
        <v>6</v>
      </c>
      <c r="C158">
        <v>122</v>
      </c>
      <c r="D158">
        <f t="shared" si="2"/>
        <v>2005</v>
      </c>
    </row>
    <row r="159" spans="1:4" x14ac:dyDescent="0.25">
      <c r="A159" s="1">
        <v>38626</v>
      </c>
      <c r="B159" t="s">
        <v>80</v>
      </c>
      <c r="C159">
        <v>193</v>
      </c>
      <c r="D159">
        <f t="shared" si="2"/>
        <v>2005</v>
      </c>
    </row>
    <row r="160" spans="1:4" x14ac:dyDescent="0.25">
      <c r="A160" s="1">
        <v>38628</v>
      </c>
      <c r="B160" t="s">
        <v>28</v>
      </c>
      <c r="C160">
        <v>118</v>
      </c>
      <c r="D160">
        <f t="shared" si="2"/>
        <v>2005</v>
      </c>
    </row>
    <row r="161" spans="1:4" x14ac:dyDescent="0.25">
      <c r="A161" s="1">
        <v>38629</v>
      </c>
      <c r="B161" t="s">
        <v>5</v>
      </c>
      <c r="C161">
        <v>173</v>
      </c>
      <c r="D161">
        <f t="shared" si="2"/>
        <v>2005</v>
      </c>
    </row>
    <row r="162" spans="1:4" x14ac:dyDescent="0.25">
      <c r="A162" s="1">
        <v>38632</v>
      </c>
      <c r="B162" t="s">
        <v>22</v>
      </c>
      <c r="C162">
        <v>392</v>
      </c>
      <c r="D162">
        <f t="shared" si="2"/>
        <v>2005</v>
      </c>
    </row>
    <row r="163" spans="1:4" x14ac:dyDescent="0.25">
      <c r="A163" s="1">
        <v>38633</v>
      </c>
      <c r="B163" t="s">
        <v>16</v>
      </c>
      <c r="C163">
        <v>8</v>
      </c>
      <c r="D163">
        <f t="shared" si="2"/>
        <v>2005</v>
      </c>
    </row>
    <row r="164" spans="1:4" x14ac:dyDescent="0.25">
      <c r="A164" s="1">
        <v>38638</v>
      </c>
      <c r="B164" t="s">
        <v>28</v>
      </c>
      <c r="C164">
        <v>132</v>
      </c>
      <c r="D164">
        <f t="shared" si="2"/>
        <v>2005</v>
      </c>
    </row>
    <row r="165" spans="1:4" x14ac:dyDescent="0.25">
      <c r="A165" s="1">
        <v>38638</v>
      </c>
      <c r="B165" t="s">
        <v>8</v>
      </c>
      <c r="C165">
        <v>76</v>
      </c>
      <c r="D165">
        <f t="shared" si="2"/>
        <v>2005</v>
      </c>
    </row>
    <row r="166" spans="1:4" x14ac:dyDescent="0.25">
      <c r="A166" s="1">
        <v>38639</v>
      </c>
      <c r="B166" t="s">
        <v>81</v>
      </c>
      <c r="C166">
        <v>17</v>
      </c>
      <c r="D166">
        <f t="shared" si="2"/>
        <v>2005</v>
      </c>
    </row>
    <row r="167" spans="1:4" x14ac:dyDescent="0.25">
      <c r="A167" s="1">
        <v>38640</v>
      </c>
      <c r="B167" t="s">
        <v>82</v>
      </c>
      <c r="C167">
        <v>17</v>
      </c>
      <c r="D167">
        <f t="shared" si="2"/>
        <v>2005</v>
      </c>
    </row>
    <row r="168" spans="1:4" x14ac:dyDescent="0.25">
      <c r="A168" s="1">
        <v>38643</v>
      </c>
      <c r="B168" t="s">
        <v>83</v>
      </c>
      <c r="C168">
        <v>2</v>
      </c>
      <c r="D168">
        <f t="shared" si="2"/>
        <v>2005</v>
      </c>
    </row>
    <row r="169" spans="1:4" x14ac:dyDescent="0.25">
      <c r="A169" s="1">
        <v>38645</v>
      </c>
      <c r="B169" t="s">
        <v>19</v>
      </c>
      <c r="C169">
        <v>125</v>
      </c>
      <c r="D169">
        <f t="shared" si="2"/>
        <v>2005</v>
      </c>
    </row>
    <row r="170" spans="1:4" x14ac:dyDescent="0.25">
      <c r="A170" s="1">
        <v>38646</v>
      </c>
      <c r="B170" t="s">
        <v>50</v>
      </c>
      <c r="C170">
        <v>234</v>
      </c>
      <c r="D170">
        <f t="shared" si="2"/>
        <v>2005</v>
      </c>
    </row>
    <row r="171" spans="1:4" x14ac:dyDescent="0.25">
      <c r="A171" s="1">
        <v>38652</v>
      </c>
      <c r="B171" t="s">
        <v>69</v>
      </c>
      <c r="C171">
        <v>53</v>
      </c>
      <c r="D171">
        <f t="shared" si="2"/>
        <v>2005</v>
      </c>
    </row>
    <row r="172" spans="1:4" x14ac:dyDescent="0.25">
      <c r="A172" s="1">
        <v>38653</v>
      </c>
      <c r="B172" t="s">
        <v>37</v>
      </c>
      <c r="C172">
        <v>165</v>
      </c>
      <c r="D172">
        <f t="shared" si="2"/>
        <v>2005</v>
      </c>
    </row>
    <row r="173" spans="1:4" x14ac:dyDescent="0.25">
      <c r="A173" s="1">
        <v>38653</v>
      </c>
      <c r="B173" t="s">
        <v>10</v>
      </c>
      <c r="C173">
        <v>177</v>
      </c>
      <c r="D173">
        <f t="shared" si="2"/>
        <v>2005</v>
      </c>
    </row>
    <row r="174" spans="1:4" x14ac:dyDescent="0.25">
      <c r="A174" s="1">
        <v>38655</v>
      </c>
      <c r="B174" t="s">
        <v>18</v>
      </c>
      <c r="C174">
        <v>103</v>
      </c>
      <c r="D174">
        <f t="shared" si="2"/>
        <v>2005</v>
      </c>
    </row>
    <row r="175" spans="1:4" x14ac:dyDescent="0.25">
      <c r="A175" s="1">
        <v>38657</v>
      </c>
      <c r="B175" t="s">
        <v>84</v>
      </c>
      <c r="C175">
        <v>2</v>
      </c>
      <c r="D175">
        <f t="shared" si="2"/>
        <v>2005</v>
      </c>
    </row>
    <row r="176" spans="1:4" x14ac:dyDescent="0.25">
      <c r="A176" s="1">
        <v>38657</v>
      </c>
      <c r="B176" t="s">
        <v>9</v>
      </c>
      <c r="C176">
        <v>279</v>
      </c>
      <c r="D176">
        <f t="shared" si="2"/>
        <v>2005</v>
      </c>
    </row>
    <row r="177" spans="1:4" x14ac:dyDescent="0.25">
      <c r="A177" s="1">
        <v>38662</v>
      </c>
      <c r="B177" t="s">
        <v>30</v>
      </c>
      <c r="C177">
        <v>185</v>
      </c>
      <c r="D177">
        <f t="shared" si="2"/>
        <v>2005</v>
      </c>
    </row>
    <row r="178" spans="1:4" x14ac:dyDescent="0.25">
      <c r="A178" s="1">
        <v>38663</v>
      </c>
      <c r="B178" t="s">
        <v>7</v>
      </c>
      <c r="C178">
        <v>434</v>
      </c>
      <c r="D178">
        <f t="shared" si="2"/>
        <v>2005</v>
      </c>
    </row>
    <row r="179" spans="1:4" x14ac:dyDescent="0.25">
      <c r="A179" s="1">
        <v>38667</v>
      </c>
      <c r="B179" t="s">
        <v>85</v>
      </c>
      <c r="C179">
        <v>10</v>
      </c>
      <c r="D179">
        <f t="shared" si="2"/>
        <v>2005</v>
      </c>
    </row>
    <row r="180" spans="1:4" x14ac:dyDescent="0.25">
      <c r="A180" s="1">
        <v>38669</v>
      </c>
      <c r="B180" t="s">
        <v>86</v>
      </c>
      <c r="C180">
        <v>9</v>
      </c>
      <c r="D180">
        <f t="shared" si="2"/>
        <v>2005</v>
      </c>
    </row>
    <row r="181" spans="1:4" x14ac:dyDescent="0.25">
      <c r="A181" s="1">
        <v>38670</v>
      </c>
      <c r="B181" t="s">
        <v>24</v>
      </c>
      <c r="C181">
        <v>383</v>
      </c>
      <c r="D181">
        <f t="shared" si="2"/>
        <v>2005</v>
      </c>
    </row>
    <row r="182" spans="1:4" x14ac:dyDescent="0.25">
      <c r="A182" s="1">
        <v>38670</v>
      </c>
      <c r="B182" t="s">
        <v>30</v>
      </c>
      <c r="C182">
        <v>189</v>
      </c>
      <c r="D182">
        <f t="shared" si="2"/>
        <v>2005</v>
      </c>
    </row>
    <row r="183" spans="1:4" x14ac:dyDescent="0.25">
      <c r="A183" s="1">
        <v>38672</v>
      </c>
      <c r="B183" t="s">
        <v>12</v>
      </c>
      <c r="C183">
        <v>161</v>
      </c>
      <c r="D183">
        <f t="shared" si="2"/>
        <v>2005</v>
      </c>
    </row>
    <row r="184" spans="1:4" x14ac:dyDescent="0.25">
      <c r="A184" s="1">
        <v>38672</v>
      </c>
      <c r="B184" t="s">
        <v>63</v>
      </c>
      <c r="C184">
        <v>115</v>
      </c>
      <c r="D184">
        <f t="shared" si="2"/>
        <v>2005</v>
      </c>
    </row>
    <row r="185" spans="1:4" x14ac:dyDescent="0.25">
      <c r="A185" s="1">
        <v>38674</v>
      </c>
      <c r="B185" t="s">
        <v>69</v>
      </c>
      <c r="C185">
        <v>58</v>
      </c>
      <c r="D185">
        <f t="shared" si="2"/>
        <v>2005</v>
      </c>
    </row>
    <row r="186" spans="1:4" x14ac:dyDescent="0.25">
      <c r="A186" s="1">
        <v>38674</v>
      </c>
      <c r="B186" t="s">
        <v>87</v>
      </c>
      <c r="C186">
        <v>16</v>
      </c>
      <c r="D186">
        <f t="shared" si="2"/>
        <v>2005</v>
      </c>
    </row>
    <row r="187" spans="1:4" x14ac:dyDescent="0.25">
      <c r="A187" s="1">
        <v>38675</v>
      </c>
      <c r="B187" t="s">
        <v>53</v>
      </c>
      <c r="C187">
        <v>17</v>
      </c>
      <c r="D187">
        <f t="shared" si="2"/>
        <v>2005</v>
      </c>
    </row>
    <row r="188" spans="1:4" x14ac:dyDescent="0.25">
      <c r="A188" s="1">
        <v>38676</v>
      </c>
      <c r="B188" t="s">
        <v>5</v>
      </c>
      <c r="C188">
        <v>177</v>
      </c>
      <c r="D188">
        <f t="shared" si="2"/>
        <v>2005</v>
      </c>
    </row>
    <row r="189" spans="1:4" x14ac:dyDescent="0.25">
      <c r="A189" s="1">
        <v>38677</v>
      </c>
      <c r="B189" t="s">
        <v>78</v>
      </c>
      <c r="C189">
        <v>33</v>
      </c>
      <c r="D189">
        <f t="shared" si="2"/>
        <v>2005</v>
      </c>
    </row>
    <row r="190" spans="1:4" x14ac:dyDescent="0.25">
      <c r="A190" s="1">
        <v>38680</v>
      </c>
      <c r="B190" t="s">
        <v>18</v>
      </c>
      <c r="C190">
        <v>60</v>
      </c>
      <c r="D190">
        <f t="shared" si="2"/>
        <v>2005</v>
      </c>
    </row>
    <row r="191" spans="1:4" x14ac:dyDescent="0.25">
      <c r="A191" s="1">
        <v>38682</v>
      </c>
      <c r="B191" t="s">
        <v>88</v>
      </c>
      <c r="C191">
        <v>8</v>
      </c>
      <c r="D191">
        <f t="shared" si="2"/>
        <v>2005</v>
      </c>
    </row>
    <row r="192" spans="1:4" x14ac:dyDescent="0.25">
      <c r="A192" s="1">
        <v>38687</v>
      </c>
      <c r="B192" t="s">
        <v>9</v>
      </c>
      <c r="C192">
        <v>317</v>
      </c>
      <c r="D192">
        <f t="shared" si="2"/>
        <v>2005</v>
      </c>
    </row>
    <row r="193" spans="1:4" x14ac:dyDescent="0.25">
      <c r="A193" s="1">
        <v>38689</v>
      </c>
      <c r="B193" t="s">
        <v>89</v>
      </c>
      <c r="C193">
        <v>3</v>
      </c>
      <c r="D193">
        <f t="shared" si="2"/>
        <v>2005</v>
      </c>
    </row>
    <row r="194" spans="1:4" x14ac:dyDescent="0.25">
      <c r="A194" s="1">
        <v>38691</v>
      </c>
      <c r="B194" t="s">
        <v>90</v>
      </c>
      <c r="C194">
        <v>16</v>
      </c>
      <c r="D194">
        <f t="shared" si="2"/>
        <v>2005</v>
      </c>
    </row>
    <row r="195" spans="1:4" x14ac:dyDescent="0.25">
      <c r="A195" s="1">
        <v>38700</v>
      </c>
      <c r="B195" t="s">
        <v>65</v>
      </c>
      <c r="C195">
        <v>2</v>
      </c>
      <c r="D195">
        <f t="shared" ref="D195:D258" si="3">YEAR(A195)</f>
        <v>2005</v>
      </c>
    </row>
    <row r="196" spans="1:4" x14ac:dyDescent="0.25">
      <c r="A196" s="1">
        <v>38705</v>
      </c>
      <c r="B196" t="s">
        <v>10</v>
      </c>
      <c r="C196">
        <v>161</v>
      </c>
      <c r="D196">
        <f t="shared" si="3"/>
        <v>2005</v>
      </c>
    </row>
    <row r="197" spans="1:4" x14ac:dyDescent="0.25">
      <c r="A197" s="1">
        <v>38708</v>
      </c>
      <c r="B197" t="s">
        <v>37</v>
      </c>
      <c r="C197">
        <v>187</v>
      </c>
      <c r="D197">
        <f t="shared" si="3"/>
        <v>2005</v>
      </c>
    </row>
    <row r="198" spans="1:4" x14ac:dyDescent="0.25">
      <c r="A198" s="1">
        <v>38708</v>
      </c>
      <c r="B198" t="s">
        <v>91</v>
      </c>
      <c r="C198">
        <v>17</v>
      </c>
      <c r="D198">
        <f t="shared" si="3"/>
        <v>2005</v>
      </c>
    </row>
    <row r="199" spans="1:4" x14ac:dyDescent="0.25">
      <c r="A199" s="1">
        <v>38709</v>
      </c>
      <c r="B199" t="s">
        <v>92</v>
      </c>
      <c r="C199">
        <v>5</v>
      </c>
      <c r="D199">
        <f t="shared" si="3"/>
        <v>2005</v>
      </c>
    </row>
    <row r="200" spans="1:4" x14ac:dyDescent="0.25">
      <c r="A200" s="1">
        <v>38711</v>
      </c>
      <c r="B200" t="s">
        <v>53</v>
      </c>
      <c r="C200">
        <v>10</v>
      </c>
      <c r="D200">
        <f t="shared" si="3"/>
        <v>2005</v>
      </c>
    </row>
    <row r="201" spans="1:4" x14ac:dyDescent="0.25">
      <c r="A201" s="1">
        <v>38711</v>
      </c>
      <c r="B201" t="s">
        <v>14</v>
      </c>
      <c r="C201">
        <v>225</v>
      </c>
      <c r="D201">
        <f t="shared" si="3"/>
        <v>2005</v>
      </c>
    </row>
    <row r="202" spans="1:4" x14ac:dyDescent="0.25">
      <c r="A202" s="1">
        <v>38716</v>
      </c>
      <c r="B202" t="s">
        <v>17</v>
      </c>
      <c r="C202">
        <v>367</v>
      </c>
      <c r="D202">
        <f t="shared" si="3"/>
        <v>2005</v>
      </c>
    </row>
    <row r="203" spans="1:4" x14ac:dyDescent="0.25">
      <c r="A203" s="1">
        <v>38721</v>
      </c>
      <c r="B203" t="s">
        <v>14</v>
      </c>
      <c r="C203">
        <v>295</v>
      </c>
      <c r="D203">
        <f t="shared" si="3"/>
        <v>2006</v>
      </c>
    </row>
    <row r="204" spans="1:4" x14ac:dyDescent="0.25">
      <c r="A204" s="1">
        <v>38725</v>
      </c>
      <c r="B204" t="s">
        <v>55</v>
      </c>
      <c r="C204">
        <v>26</v>
      </c>
      <c r="D204">
        <f t="shared" si="3"/>
        <v>2006</v>
      </c>
    </row>
    <row r="205" spans="1:4" x14ac:dyDescent="0.25">
      <c r="A205" s="1">
        <v>38725</v>
      </c>
      <c r="B205" t="s">
        <v>93</v>
      </c>
      <c r="C205">
        <v>16</v>
      </c>
      <c r="D205">
        <f t="shared" si="3"/>
        <v>2006</v>
      </c>
    </row>
    <row r="206" spans="1:4" x14ac:dyDescent="0.25">
      <c r="A206" s="1">
        <v>38729</v>
      </c>
      <c r="B206" t="s">
        <v>9</v>
      </c>
      <c r="C206">
        <v>165</v>
      </c>
      <c r="D206">
        <f t="shared" si="3"/>
        <v>2006</v>
      </c>
    </row>
    <row r="207" spans="1:4" x14ac:dyDescent="0.25">
      <c r="A207" s="1">
        <v>38729</v>
      </c>
      <c r="B207" t="s">
        <v>94</v>
      </c>
      <c r="C207">
        <v>20</v>
      </c>
      <c r="D207">
        <f t="shared" si="3"/>
        <v>2006</v>
      </c>
    </row>
    <row r="208" spans="1:4" x14ac:dyDescent="0.25">
      <c r="A208" s="1">
        <v>38734</v>
      </c>
      <c r="B208" t="s">
        <v>95</v>
      </c>
      <c r="C208">
        <v>2</v>
      </c>
      <c r="D208">
        <f t="shared" si="3"/>
        <v>2006</v>
      </c>
    </row>
    <row r="209" spans="1:4" x14ac:dyDescent="0.25">
      <c r="A209" s="1">
        <v>38734</v>
      </c>
      <c r="B209" t="s">
        <v>96</v>
      </c>
      <c r="C209">
        <v>7</v>
      </c>
      <c r="D209">
        <f t="shared" si="3"/>
        <v>2006</v>
      </c>
    </row>
    <row r="210" spans="1:4" x14ac:dyDescent="0.25">
      <c r="A210" s="1">
        <v>38734</v>
      </c>
      <c r="B210" t="s">
        <v>29</v>
      </c>
      <c r="C210">
        <v>7</v>
      </c>
      <c r="D210">
        <f t="shared" si="3"/>
        <v>2006</v>
      </c>
    </row>
    <row r="211" spans="1:4" x14ac:dyDescent="0.25">
      <c r="A211" s="1">
        <v>38734</v>
      </c>
      <c r="B211" t="s">
        <v>78</v>
      </c>
      <c r="C211">
        <v>72</v>
      </c>
      <c r="D211">
        <f t="shared" si="3"/>
        <v>2006</v>
      </c>
    </row>
    <row r="212" spans="1:4" x14ac:dyDescent="0.25">
      <c r="A212" s="1">
        <v>38735</v>
      </c>
      <c r="B212" t="s">
        <v>71</v>
      </c>
      <c r="C212">
        <v>59</v>
      </c>
      <c r="D212">
        <f t="shared" si="3"/>
        <v>2006</v>
      </c>
    </row>
    <row r="213" spans="1:4" x14ac:dyDescent="0.25">
      <c r="A213" s="1">
        <v>38736</v>
      </c>
      <c r="B213" t="s">
        <v>45</v>
      </c>
      <c r="C213">
        <v>212</v>
      </c>
      <c r="D213">
        <f t="shared" si="3"/>
        <v>2006</v>
      </c>
    </row>
    <row r="214" spans="1:4" x14ac:dyDescent="0.25">
      <c r="A214" s="1">
        <v>38741</v>
      </c>
      <c r="B214" t="s">
        <v>17</v>
      </c>
      <c r="C214">
        <v>195</v>
      </c>
      <c r="D214">
        <f t="shared" si="3"/>
        <v>2006</v>
      </c>
    </row>
    <row r="215" spans="1:4" x14ac:dyDescent="0.25">
      <c r="A215" s="1">
        <v>38741</v>
      </c>
      <c r="B215" t="s">
        <v>57</v>
      </c>
      <c r="C215">
        <v>16</v>
      </c>
      <c r="D215">
        <f t="shared" si="3"/>
        <v>2006</v>
      </c>
    </row>
    <row r="216" spans="1:4" x14ac:dyDescent="0.25">
      <c r="A216" s="1">
        <v>38745</v>
      </c>
      <c r="B216" t="s">
        <v>12</v>
      </c>
      <c r="C216">
        <v>187</v>
      </c>
      <c r="D216">
        <f t="shared" si="3"/>
        <v>2006</v>
      </c>
    </row>
    <row r="217" spans="1:4" x14ac:dyDescent="0.25">
      <c r="A217" s="1">
        <v>38751</v>
      </c>
      <c r="B217" t="s">
        <v>17</v>
      </c>
      <c r="C217">
        <v>369</v>
      </c>
      <c r="D217">
        <f t="shared" si="3"/>
        <v>2006</v>
      </c>
    </row>
    <row r="218" spans="1:4" x14ac:dyDescent="0.25">
      <c r="A218" s="1">
        <v>38754</v>
      </c>
      <c r="B218" t="s">
        <v>35</v>
      </c>
      <c r="C218">
        <v>190</v>
      </c>
      <c r="D218">
        <f t="shared" si="3"/>
        <v>2006</v>
      </c>
    </row>
    <row r="219" spans="1:4" x14ac:dyDescent="0.25">
      <c r="A219" s="1">
        <v>38754</v>
      </c>
      <c r="B219" t="s">
        <v>14</v>
      </c>
      <c r="C219">
        <v>453</v>
      </c>
      <c r="D219">
        <f t="shared" si="3"/>
        <v>2006</v>
      </c>
    </row>
    <row r="220" spans="1:4" x14ac:dyDescent="0.25">
      <c r="A220" s="1">
        <v>38754</v>
      </c>
      <c r="B220" t="s">
        <v>22</v>
      </c>
      <c r="C220">
        <v>223</v>
      </c>
      <c r="D220">
        <f t="shared" si="3"/>
        <v>2006</v>
      </c>
    </row>
    <row r="221" spans="1:4" x14ac:dyDescent="0.25">
      <c r="A221" s="1">
        <v>38755</v>
      </c>
      <c r="B221" t="s">
        <v>64</v>
      </c>
      <c r="C221">
        <v>1</v>
      </c>
      <c r="D221">
        <f t="shared" si="3"/>
        <v>2006</v>
      </c>
    </row>
    <row r="222" spans="1:4" x14ac:dyDescent="0.25">
      <c r="A222" s="1">
        <v>38757</v>
      </c>
      <c r="B222" t="s">
        <v>55</v>
      </c>
      <c r="C222">
        <v>170</v>
      </c>
      <c r="D222">
        <f t="shared" si="3"/>
        <v>2006</v>
      </c>
    </row>
    <row r="223" spans="1:4" x14ac:dyDescent="0.25">
      <c r="A223" s="1">
        <v>38757</v>
      </c>
      <c r="B223" t="s">
        <v>86</v>
      </c>
      <c r="C223">
        <v>19</v>
      </c>
      <c r="D223">
        <f t="shared" si="3"/>
        <v>2006</v>
      </c>
    </row>
    <row r="224" spans="1:4" x14ac:dyDescent="0.25">
      <c r="A224" s="1">
        <v>38757</v>
      </c>
      <c r="B224" t="s">
        <v>17</v>
      </c>
      <c r="C224">
        <v>464</v>
      </c>
      <c r="D224">
        <f t="shared" si="3"/>
        <v>2006</v>
      </c>
    </row>
    <row r="225" spans="1:4" x14ac:dyDescent="0.25">
      <c r="A225" s="1">
        <v>38761</v>
      </c>
      <c r="B225" t="s">
        <v>7</v>
      </c>
      <c r="C225">
        <v>230</v>
      </c>
      <c r="D225">
        <f t="shared" si="3"/>
        <v>2006</v>
      </c>
    </row>
    <row r="226" spans="1:4" x14ac:dyDescent="0.25">
      <c r="A226" s="1">
        <v>38765</v>
      </c>
      <c r="B226" t="s">
        <v>9</v>
      </c>
      <c r="C226">
        <v>387</v>
      </c>
      <c r="D226">
        <f t="shared" si="3"/>
        <v>2006</v>
      </c>
    </row>
    <row r="227" spans="1:4" x14ac:dyDescent="0.25">
      <c r="A227" s="1">
        <v>38766</v>
      </c>
      <c r="B227" t="s">
        <v>45</v>
      </c>
      <c r="C227">
        <v>264</v>
      </c>
      <c r="D227">
        <f t="shared" si="3"/>
        <v>2006</v>
      </c>
    </row>
    <row r="228" spans="1:4" x14ac:dyDescent="0.25">
      <c r="A228" s="1">
        <v>38767</v>
      </c>
      <c r="B228" t="s">
        <v>18</v>
      </c>
      <c r="C228">
        <v>163</v>
      </c>
      <c r="D228">
        <f t="shared" si="3"/>
        <v>2006</v>
      </c>
    </row>
    <row r="229" spans="1:4" x14ac:dyDescent="0.25">
      <c r="A229" s="1">
        <v>38768</v>
      </c>
      <c r="B229" t="s">
        <v>36</v>
      </c>
      <c r="C229">
        <v>14</v>
      </c>
      <c r="D229">
        <f t="shared" si="3"/>
        <v>2006</v>
      </c>
    </row>
    <row r="230" spans="1:4" x14ac:dyDescent="0.25">
      <c r="A230" s="1">
        <v>38769</v>
      </c>
      <c r="B230" t="s">
        <v>71</v>
      </c>
      <c r="C230">
        <v>98</v>
      </c>
      <c r="D230">
        <f t="shared" si="3"/>
        <v>2006</v>
      </c>
    </row>
    <row r="231" spans="1:4" x14ac:dyDescent="0.25">
      <c r="A231" s="1">
        <v>38780</v>
      </c>
      <c r="B231" t="s">
        <v>97</v>
      </c>
      <c r="C231">
        <v>16</v>
      </c>
      <c r="D231">
        <f t="shared" si="3"/>
        <v>2006</v>
      </c>
    </row>
    <row r="232" spans="1:4" x14ac:dyDescent="0.25">
      <c r="A232" s="1">
        <v>38780</v>
      </c>
      <c r="B232" t="s">
        <v>26</v>
      </c>
      <c r="C232">
        <v>80</v>
      </c>
      <c r="D232">
        <f t="shared" si="3"/>
        <v>2006</v>
      </c>
    </row>
    <row r="233" spans="1:4" x14ac:dyDescent="0.25">
      <c r="A233" s="1">
        <v>38784</v>
      </c>
      <c r="B233" t="s">
        <v>39</v>
      </c>
      <c r="C233">
        <v>127</v>
      </c>
      <c r="D233">
        <f t="shared" si="3"/>
        <v>2006</v>
      </c>
    </row>
    <row r="234" spans="1:4" x14ac:dyDescent="0.25">
      <c r="A234" s="1">
        <v>38786</v>
      </c>
      <c r="B234" t="s">
        <v>19</v>
      </c>
      <c r="C234">
        <v>170</v>
      </c>
      <c r="D234">
        <f t="shared" si="3"/>
        <v>2006</v>
      </c>
    </row>
    <row r="235" spans="1:4" x14ac:dyDescent="0.25">
      <c r="A235" s="1">
        <v>38787</v>
      </c>
      <c r="B235" t="s">
        <v>61</v>
      </c>
      <c r="C235">
        <v>28</v>
      </c>
      <c r="D235">
        <f t="shared" si="3"/>
        <v>2006</v>
      </c>
    </row>
    <row r="236" spans="1:4" x14ac:dyDescent="0.25">
      <c r="A236" s="1">
        <v>38788</v>
      </c>
      <c r="B236" t="s">
        <v>98</v>
      </c>
      <c r="C236">
        <v>12</v>
      </c>
      <c r="D236">
        <f t="shared" si="3"/>
        <v>2006</v>
      </c>
    </row>
    <row r="237" spans="1:4" x14ac:dyDescent="0.25">
      <c r="A237" s="1">
        <v>38790</v>
      </c>
      <c r="B237" t="s">
        <v>99</v>
      </c>
      <c r="C237">
        <v>10</v>
      </c>
      <c r="D237">
        <f t="shared" si="3"/>
        <v>2006</v>
      </c>
    </row>
    <row r="238" spans="1:4" x14ac:dyDescent="0.25">
      <c r="A238" s="1">
        <v>38791</v>
      </c>
      <c r="B238" t="s">
        <v>30</v>
      </c>
      <c r="C238">
        <v>65</v>
      </c>
      <c r="D238">
        <f t="shared" si="3"/>
        <v>2006</v>
      </c>
    </row>
    <row r="239" spans="1:4" x14ac:dyDescent="0.25">
      <c r="A239" s="1">
        <v>38792</v>
      </c>
      <c r="B239" t="s">
        <v>100</v>
      </c>
      <c r="C239">
        <v>17</v>
      </c>
      <c r="D239">
        <f t="shared" si="3"/>
        <v>2006</v>
      </c>
    </row>
    <row r="240" spans="1:4" x14ac:dyDescent="0.25">
      <c r="A240" s="1">
        <v>38792</v>
      </c>
      <c r="B240" t="s">
        <v>9</v>
      </c>
      <c r="C240">
        <v>262</v>
      </c>
      <c r="D240">
        <f t="shared" si="3"/>
        <v>2006</v>
      </c>
    </row>
    <row r="241" spans="1:4" x14ac:dyDescent="0.25">
      <c r="A241" s="1">
        <v>38792</v>
      </c>
      <c r="B241" t="s">
        <v>101</v>
      </c>
      <c r="C241">
        <v>20</v>
      </c>
      <c r="D241">
        <f t="shared" si="3"/>
        <v>2006</v>
      </c>
    </row>
    <row r="242" spans="1:4" x14ac:dyDescent="0.25">
      <c r="A242" s="1">
        <v>38801</v>
      </c>
      <c r="B242" t="s">
        <v>7</v>
      </c>
      <c r="C242">
        <v>224</v>
      </c>
      <c r="D242">
        <f t="shared" si="3"/>
        <v>2006</v>
      </c>
    </row>
    <row r="243" spans="1:4" x14ac:dyDescent="0.25">
      <c r="A243" s="1">
        <v>38808</v>
      </c>
      <c r="B243" t="s">
        <v>52</v>
      </c>
      <c r="C243">
        <v>199</v>
      </c>
      <c r="D243">
        <f t="shared" si="3"/>
        <v>2006</v>
      </c>
    </row>
    <row r="244" spans="1:4" x14ac:dyDescent="0.25">
      <c r="A244" s="1">
        <v>38813</v>
      </c>
      <c r="B244" t="s">
        <v>30</v>
      </c>
      <c r="C244">
        <v>70</v>
      </c>
      <c r="D244">
        <f t="shared" si="3"/>
        <v>2006</v>
      </c>
    </row>
    <row r="245" spans="1:4" x14ac:dyDescent="0.25">
      <c r="A245" s="1">
        <v>38815</v>
      </c>
      <c r="B245" t="s">
        <v>102</v>
      </c>
      <c r="C245">
        <v>171</v>
      </c>
      <c r="D245">
        <f t="shared" si="3"/>
        <v>2006</v>
      </c>
    </row>
    <row r="246" spans="1:4" x14ac:dyDescent="0.25">
      <c r="A246" s="1">
        <v>38815</v>
      </c>
      <c r="B246" t="s">
        <v>103</v>
      </c>
      <c r="C246">
        <v>1</v>
      </c>
      <c r="D246">
        <f t="shared" si="3"/>
        <v>2006</v>
      </c>
    </row>
    <row r="247" spans="1:4" x14ac:dyDescent="0.25">
      <c r="A247" s="1">
        <v>38817</v>
      </c>
      <c r="B247" t="s">
        <v>94</v>
      </c>
      <c r="C247">
        <v>13</v>
      </c>
      <c r="D247">
        <f t="shared" si="3"/>
        <v>2006</v>
      </c>
    </row>
    <row r="248" spans="1:4" x14ac:dyDescent="0.25">
      <c r="A248" s="1">
        <v>38818</v>
      </c>
      <c r="B248" t="s">
        <v>9</v>
      </c>
      <c r="C248">
        <v>293</v>
      </c>
      <c r="D248">
        <f t="shared" si="3"/>
        <v>2006</v>
      </c>
    </row>
    <row r="249" spans="1:4" x14ac:dyDescent="0.25">
      <c r="A249" s="1">
        <v>38818</v>
      </c>
      <c r="B249" t="s">
        <v>87</v>
      </c>
      <c r="C249">
        <v>11</v>
      </c>
      <c r="D249">
        <f t="shared" si="3"/>
        <v>2006</v>
      </c>
    </row>
    <row r="250" spans="1:4" x14ac:dyDescent="0.25">
      <c r="A250" s="1">
        <v>38820</v>
      </c>
      <c r="B250" t="s">
        <v>50</v>
      </c>
      <c r="C250">
        <v>162</v>
      </c>
      <c r="D250">
        <f t="shared" si="3"/>
        <v>2006</v>
      </c>
    </row>
    <row r="251" spans="1:4" x14ac:dyDescent="0.25">
      <c r="A251" s="1">
        <v>38821</v>
      </c>
      <c r="B251" t="s">
        <v>58</v>
      </c>
      <c r="C251">
        <v>187</v>
      </c>
      <c r="D251">
        <f t="shared" si="3"/>
        <v>2006</v>
      </c>
    </row>
    <row r="252" spans="1:4" x14ac:dyDescent="0.25">
      <c r="A252" s="1">
        <v>38822</v>
      </c>
      <c r="B252" t="s">
        <v>18</v>
      </c>
      <c r="C252">
        <v>192</v>
      </c>
      <c r="D252">
        <f t="shared" si="3"/>
        <v>2006</v>
      </c>
    </row>
    <row r="253" spans="1:4" x14ac:dyDescent="0.25">
      <c r="A253" s="1">
        <v>38824</v>
      </c>
      <c r="B253" t="s">
        <v>24</v>
      </c>
      <c r="C253">
        <v>127</v>
      </c>
      <c r="D253">
        <f t="shared" si="3"/>
        <v>2006</v>
      </c>
    </row>
    <row r="254" spans="1:4" x14ac:dyDescent="0.25">
      <c r="A254" s="1">
        <v>38826</v>
      </c>
      <c r="B254" t="s">
        <v>9</v>
      </c>
      <c r="C254">
        <v>198</v>
      </c>
      <c r="D254">
        <f t="shared" si="3"/>
        <v>2006</v>
      </c>
    </row>
    <row r="255" spans="1:4" x14ac:dyDescent="0.25">
      <c r="A255" s="1">
        <v>38826</v>
      </c>
      <c r="B255" t="s">
        <v>104</v>
      </c>
      <c r="C255">
        <v>4</v>
      </c>
      <c r="D255">
        <f t="shared" si="3"/>
        <v>2006</v>
      </c>
    </row>
    <row r="256" spans="1:4" x14ac:dyDescent="0.25">
      <c r="A256" s="1">
        <v>38826</v>
      </c>
      <c r="B256" t="s">
        <v>17</v>
      </c>
      <c r="C256">
        <v>110</v>
      </c>
      <c r="D256">
        <f t="shared" si="3"/>
        <v>2006</v>
      </c>
    </row>
    <row r="257" spans="1:4" x14ac:dyDescent="0.25">
      <c r="A257" s="1">
        <v>38826</v>
      </c>
      <c r="B257" t="s">
        <v>18</v>
      </c>
      <c r="C257">
        <v>123</v>
      </c>
      <c r="D257">
        <f t="shared" si="3"/>
        <v>2006</v>
      </c>
    </row>
    <row r="258" spans="1:4" x14ac:dyDescent="0.25">
      <c r="A258" s="1">
        <v>38827</v>
      </c>
      <c r="B258" t="s">
        <v>66</v>
      </c>
      <c r="C258">
        <v>159</v>
      </c>
      <c r="D258">
        <f t="shared" si="3"/>
        <v>2006</v>
      </c>
    </row>
    <row r="259" spans="1:4" x14ac:dyDescent="0.25">
      <c r="A259" s="1">
        <v>38828</v>
      </c>
      <c r="B259" t="s">
        <v>105</v>
      </c>
      <c r="C259">
        <v>19</v>
      </c>
      <c r="D259">
        <f t="shared" ref="D259:D322" si="4">YEAR(A259)</f>
        <v>2006</v>
      </c>
    </row>
    <row r="260" spans="1:4" x14ac:dyDescent="0.25">
      <c r="A260" s="1">
        <v>38834</v>
      </c>
      <c r="B260" t="s">
        <v>22</v>
      </c>
      <c r="C260">
        <v>289</v>
      </c>
      <c r="D260">
        <f t="shared" si="4"/>
        <v>2006</v>
      </c>
    </row>
    <row r="261" spans="1:4" x14ac:dyDescent="0.25">
      <c r="A261" s="1">
        <v>38834</v>
      </c>
      <c r="B261" t="s">
        <v>23</v>
      </c>
      <c r="C261">
        <v>136</v>
      </c>
      <c r="D261">
        <f t="shared" si="4"/>
        <v>2006</v>
      </c>
    </row>
    <row r="262" spans="1:4" x14ac:dyDescent="0.25">
      <c r="A262" s="1">
        <v>38845</v>
      </c>
      <c r="B262" t="s">
        <v>25</v>
      </c>
      <c r="C262">
        <v>41</v>
      </c>
      <c r="D262">
        <f t="shared" si="4"/>
        <v>2006</v>
      </c>
    </row>
    <row r="263" spans="1:4" x14ac:dyDescent="0.25">
      <c r="A263" s="1">
        <v>38846</v>
      </c>
      <c r="B263" t="s">
        <v>45</v>
      </c>
      <c r="C263">
        <v>385</v>
      </c>
      <c r="D263">
        <f t="shared" si="4"/>
        <v>2006</v>
      </c>
    </row>
    <row r="264" spans="1:4" x14ac:dyDescent="0.25">
      <c r="A264" s="1">
        <v>38847</v>
      </c>
      <c r="B264" t="s">
        <v>106</v>
      </c>
      <c r="C264">
        <v>17</v>
      </c>
      <c r="D264">
        <f t="shared" si="4"/>
        <v>2006</v>
      </c>
    </row>
    <row r="265" spans="1:4" x14ac:dyDescent="0.25">
      <c r="A265" s="1">
        <v>38847</v>
      </c>
      <c r="B265" t="s">
        <v>107</v>
      </c>
      <c r="C265">
        <v>20</v>
      </c>
      <c r="D265">
        <f t="shared" si="4"/>
        <v>2006</v>
      </c>
    </row>
    <row r="266" spans="1:4" x14ac:dyDescent="0.25">
      <c r="A266" s="1">
        <v>38851</v>
      </c>
      <c r="B266" t="s">
        <v>108</v>
      </c>
      <c r="C266">
        <v>19</v>
      </c>
      <c r="D266">
        <f t="shared" si="4"/>
        <v>2006</v>
      </c>
    </row>
    <row r="267" spans="1:4" x14ac:dyDescent="0.25">
      <c r="A267" s="1">
        <v>38852</v>
      </c>
      <c r="B267" t="s">
        <v>43</v>
      </c>
      <c r="C267">
        <v>13</v>
      </c>
      <c r="D267">
        <f t="shared" si="4"/>
        <v>2006</v>
      </c>
    </row>
    <row r="268" spans="1:4" x14ac:dyDescent="0.25">
      <c r="A268" s="1">
        <v>38853</v>
      </c>
      <c r="B268" t="s">
        <v>97</v>
      </c>
      <c r="C268">
        <v>13</v>
      </c>
      <c r="D268">
        <f t="shared" si="4"/>
        <v>2006</v>
      </c>
    </row>
    <row r="269" spans="1:4" x14ac:dyDescent="0.25">
      <c r="A269" s="1">
        <v>38855</v>
      </c>
      <c r="B269" t="s">
        <v>80</v>
      </c>
      <c r="C269">
        <v>168</v>
      </c>
      <c r="D269">
        <f t="shared" si="4"/>
        <v>2006</v>
      </c>
    </row>
    <row r="270" spans="1:4" x14ac:dyDescent="0.25">
      <c r="A270" s="1">
        <v>38855</v>
      </c>
      <c r="B270" t="s">
        <v>109</v>
      </c>
      <c r="C270">
        <v>18</v>
      </c>
      <c r="D270">
        <f t="shared" si="4"/>
        <v>2006</v>
      </c>
    </row>
    <row r="271" spans="1:4" x14ac:dyDescent="0.25">
      <c r="A271" s="1">
        <v>38855</v>
      </c>
      <c r="B271" t="s">
        <v>14</v>
      </c>
      <c r="C271">
        <v>131</v>
      </c>
      <c r="D271">
        <f t="shared" si="4"/>
        <v>2006</v>
      </c>
    </row>
    <row r="272" spans="1:4" x14ac:dyDescent="0.25">
      <c r="A272" s="1">
        <v>38856</v>
      </c>
      <c r="B272" t="s">
        <v>22</v>
      </c>
      <c r="C272">
        <v>187</v>
      </c>
      <c r="D272">
        <f t="shared" si="4"/>
        <v>2006</v>
      </c>
    </row>
    <row r="273" spans="1:4" x14ac:dyDescent="0.25">
      <c r="A273" s="1">
        <v>38857</v>
      </c>
      <c r="B273" t="s">
        <v>24</v>
      </c>
      <c r="C273">
        <v>412</v>
      </c>
      <c r="D273">
        <f t="shared" si="4"/>
        <v>2006</v>
      </c>
    </row>
    <row r="274" spans="1:4" x14ac:dyDescent="0.25">
      <c r="A274" s="1">
        <v>38859</v>
      </c>
      <c r="B274" t="s">
        <v>6</v>
      </c>
      <c r="C274">
        <v>40</v>
      </c>
      <c r="D274">
        <f t="shared" si="4"/>
        <v>2006</v>
      </c>
    </row>
    <row r="275" spans="1:4" x14ac:dyDescent="0.25">
      <c r="A275" s="1">
        <v>38860</v>
      </c>
      <c r="B275" t="s">
        <v>37</v>
      </c>
      <c r="C275">
        <v>166</v>
      </c>
      <c r="D275">
        <f t="shared" si="4"/>
        <v>2006</v>
      </c>
    </row>
    <row r="276" spans="1:4" x14ac:dyDescent="0.25">
      <c r="A276" s="1">
        <v>38861</v>
      </c>
      <c r="B276" t="s">
        <v>66</v>
      </c>
      <c r="C276">
        <v>173</v>
      </c>
      <c r="D276">
        <f t="shared" si="4"/>
        <v>2006</v>
      </c>
    </row>
    <row r="277" spans="1:4" x14ac:dyDescent="0.25">
      <c r="A277" s="1">
        <v>38862</v>
      </c>
      <c r="B277" t="s">
        <v>110</v>
      </c>
      <c r="C277">
        <v>2</v>
      </c>
      <c r="D277">
        <f t="shared" si="4"/>
        <v>2006</v>
      </c>
    </row>
    <row r="278" spans="1:4" x14ac:dyDescent="0.25">
      <c r="A278" s="1">
        <v>38862</v>
      </c>
      <c r="B278" t="s">
        <v>111</v>
      </c>
      <c r="C278">
        <v>18</v>
      </c>
      <c r="D278">
        <f t="shared" si="4"/>
        <v>2006</v>
      </c>
    </row>
    <row r="279" spans="1:4" x14ac:dyDescent="0.25">
      <c r="A279" s="1">
        <v>38863</v>
      </c>
      <c r="B279" t="s">
        <v>112</v>
      </c>
      <c r="C279">
        <v>15</v>
      </c>
      <c r="D279">
        <f t="shared" si="4"/>
        <v>2006</v>
      </c>
    </row>
    <row r="280" spans="1:4" x14ac:dyDescent="0.25">
      <c r="A280" s="1">
        <v>38864</v>
      </c>
      <c r="B280" t="s">
        <v>102</v>
      </c>
      <c r="C280">
        <v>243</v>
      </c>
      <c r="D280">
        <f t="shared" si="4"/>
        <v>2006</v>
      </c>
    </row>
    <row r="281" spans="1:4" x14ac:dyDescent="0.25">
      <c r="A281" s="1">
        <v>38865</v>
      </c>
      <c r="B281" t="s">
        <v>17</v>
      </c>
      <c r="C281">
        <v>460</v>
      </c>
      <c r="D281">
        <f t="shared" si="4"/>
        <v>2006</v>
      </c>
    </row>
    <row r="282" spans="1:4" x14ac:dyDescent="0.25">
      <c r="A282" s="1">
        <v>38865</v>
      </c>
      <c r="B282" t="s">
        <v>113</v>
      </c>
      <c r="C282">
        <v>8</v>
      </c>
      <c r="D282">
        <f t="shared" si="4"/>
        <v>2006</v>
      </c>
    </row>
    <row r="283" spans="1:4" x14ac:dyDescent="0.25">
      <c r="A283" s="1">
        <v>38866</v>
      </c>
      <c r="B283" t="s">
        <v>8</v>
      </c>
      <c r="C283">
        <v>150</v>
      </c>
      <c r="D283">
        <f t="shared" si="4"/>
        <v>2006</v>
      </c>
    </row>
    <row r="284" spans="1:4" x14ac:dyDescent="0.25">
      <c r="A284" s="1">
        <v>38867</v>
      </c>
      <c r="B284" t="s">
        <v>52</v>
      </c>
      <c r="C284">
        <v>72</v>
      </c>
      <c r="D284">
        <f t="shared" si="4"/>
        <v>2006</v>
      </c>
    </row>
    <row r="285" spans="1:4" x14ac:dyDescent="0.25">
      <c r="A285" s="1">
        <v>38867</v>
      </c>
      <c r="B285" t="s">
        <v>9</v>
      </c>
      <c r="C285">
        <v>217</v>
      </c>
      <c r="D285">
        <f t="shared" si="4"/>
        <v>2006</v>
      </c>
    </row>
    <row r="286" spans="1:4" x14ac:dyDescent="0.25">
      <c r="A286" s="1">
        <v>38870</v>
      </c>
      <c r="B286" t="s">
        <v>39</v>
      </c>
      <c r="C286">
        <v>164</v>
      </c>
      <c r="D286">
        <f t="shared" si="4"/>
        <v>2006</v>
      </c>
    </row>
    <row r="287" spans="1:4" x14ac:dyDescent="0.25">
      <c r="A287" s="1">
        <v>38870</v>
      </c>
      <c r="B287" t="s">
        <v>45</v>
      </c>
      <c r="C287">
        <v>429</v>
      </c>
      <c r="D287">
        <f t="shared" si="4"/>
        <v>2006</v>
      </c>
    </row>
    <row r="288" spans="1:4" x14ac:dyDescent="0.25">
      <c r="A288" s="1">
        <v>38875</v>
      </c>
      <c r="B288" t="s">
        <v>8</v>
      </c>
      <c r="C288">
        <v>63</v>
      </c>
      <c r="D288">
        <f t="shared" si="4"/>
        <v>2006</v>
      </c>
    </row>
    <row r="289" spans="1:4" x14ac:dyDescent="0.25">
      <c r="A289" s="1">
        <v>38878</v>
      </c>
      <c r="B289" t="s">
        <v>30</v>
      </c>
      <c r="C289">
        <v>106</v>
      </c>
      <c r="D289">
        <f t="shared" si="4"/>
        <v>2006</v>
      </c>
    </row>
    <row r="290" spans="1:4" x14ac:dyDescent="0.25">
      <c r="A290" s="1">
        <v>38886</v>
      </c>
      <c r="B290" t="s">
        <v>22</v>
      </c>
      <c r="C290">
        <v>136</v>
      </c>
      <c r="D290">
        <f t="shared" si="4"/>
        <v>2006</v>
      </c>
    </row>
    <row r="291" spans="1:4" x14ac:dyDescent="0.25">
      <c r="A291" s="1">
        <v>38887</v>
      </c>
      <c r="B291" t="s">
        <v>114</v>
      </c>
      <c r="C291">
        <v>7</v>
      </c>
      <c r="D291">
        <f t="shared" si="4"/>
        <v>2006</v>
      </c>
    </row>
    <row r="292" spans="1:4" x14ac:dyDescent="0.25">
      <c r="A292" s="1">
        <v>38896</v>
      </c>
      <c r="B292" t="s">
        <v>12</v>
      </c>
      <c r="C292">
        <v>114</v>
      </c>
      <c r="D292">
        <f t="shared" si="4"/>
        <v>2006</v>
      </c>
    </row>
    <row r="293" spans="1:4" x14ac:dyDescent="0.25">
      <c r="A293" s="1">
        <v>38896</v>
      </c>
      <c r="B293" t="s">
        <v>115</v>
      </c>
      <c r="C293">
        <v>12</v>
      </c>
      <c r="D293">
        <f t="shared" si="4"/>
        <v>2006</v>
      </c>
    </row>
    <row r="294" spans="1:4" x14ac:dyDescent="0.25">
      <c r="A294" s="1">
        <v>38902</v>
      </c>
      <c r="B294" t="s">
        <v>9</v>
      </c>
      <c r="C294">
        <v>443</v>
      </c>
      <c r="D294">
        <f t="shared" si="4"/>
        <v>2006</v>
      </c>
    </row>
    <row r="295" spans="1:4" x14ac:dyDescent="0.25">
      <c r="A295" s="1">
        <v>38904</v>
      </c>
      <c r="B295" t="s">
        <v>52</v>
      </c>
      <c r="C295">
        <v>73</v>
      </c>
      <c r="D295">
        <f t="shared" si="4"/>
        <v>2006</v>
      </c>
    </row>
    <row r="296" spans="1:4" x14ac:dyDescent="0.25">
      <c r="A296" s="1">
        <v>38907</v>
      </c>
      <c r="B296" t="s">
        <v>116</v>
      </c>
      <c r="C296">
        <v>15</v>
      </c>
      <c r="D296">
        <f t="shared" si="4"/>
        <v>2006</v>
      </c>
    </row>
    <row r="297" spans="1:4" x14ac:dyDescent="0.25">
      <c r="A297" s="1">
        <v>38907</v>
      </c>
      <c r="B297" t="s">
        <v>117</v>
      </c>
      <c r="C297">
        <v>9</v>
      </c>
      <c r="D297">
        <f t="shared" si="4"/>
        <v>2006</v>
      </c>
    </row>
    <row r="298" spans="1:4" x14ac:dyDescent="0.25">
      <c r="A298" s="1">
        <v>38908</v>
      </c>
      <c r="B298" t="s">
        <v>118</v>
      </c>
      <c r="C298">
        <v>20</v>
      </c>
      <c r="D298">
        <f t="shared" si="4"/>
        <v>2006</v>
      </c>
    </row>
    <row r="299" spans="1:4" x14ac:dyDescent="0.25">
      <c r="A299" s="1">
        <v>38910</v>
      </c>
      <c r="B299" t="s">
        <v>119</v>
      </c>
      <c r="C299">
        <v>9</v>
      </c>
      <c r="D299">
        <f t="shared" si="4"/>
        <v>2006</v>
      </c>
    </row>
    <row r="300" spans="1:4" x14ac:dyDescent="0.25">
      <c r="A300" s="1">
        <v>38911</v>
      </c>
      <c r="B300" t="s">
        <v>120</v>
      </c>
      <c r="C300">
        <v>88</v>
      </c>
      <c r="D300">
        <f t="shared" si="4"/>
        <v>2006</v>
      </c>
    </row>
    <row r="301" spans="1:4" x14ac:dyDescent="0.25">
      <c r="A301" s="1">
        <v>38911</v>
      </c>
      <c r="B301" t="s">
        <v>7</v>
      </c>
      <c r="C301">
        <v>139</v>
      </c>
      <c r="D301">
        <f t="shared" si="4"/>
        <v>2006</v>
      </c>
    </row>
    <row r="302" spans="1:4" x14ac:dyDescent="0.25">
      <c r="A302" s="1">
        <v>38912</v>
      </c>
      <c r="B302" t="s">
        <v>22</v>
      </c>
      <c r="C302">
        <v>346</v>
      </c>
      <c r="D302">
        <f t="shared" si="4"/>
        <v>2006</v>
      </c>
    </row>
    <row r="303" spans="1:4" x14ac:dyDescent="0.25">
      <c r="A303" s="1">
        <v>38918</v>
      </c>
      <c r="B303" t="s">
        <v>121</v>
      </c>
      <c r="C303">
        <v>3</v>
      </c>
      <c r="D303">
        <f t="shared" si="4"/>
        <v>2006</v>
      </c>
    </row>
    <row r="304" spans="1:4" x14ac:dyDescent="0.25">
      <c r="A304" s="1">
        <v>38918</v>
      </c>
      <c r="B304" t="s">
        <v>122</v>
      </c>
      <c r="C304">
        <v>9</v>
      </c>
      <c r="D304">
        <f t="shared" si="4"/>
        <v>2006</v>
      </c>
    </row>
    <row r="305" spans="1:4" x14ac:dyDescent="0.25">
      <c r="A305" s="1">
        <v>38918</v>
      </c>
      <c r="B305" t="s">
        <v>9</v>
      </c>
      <c r="C305">
        <v>323</v>
      </c>
      <c r="D305">
        <f t="shared" si="4"/>
        <v>2006</v>
      </c>
    </row>
    <row r="306" spans="1:4" x14ac:dyDescent="0.25">
      <c r="A306" s="1">
        <v>38919</v>
      </c>
      <c r="B306" t="s">
        <v>102</v>
      </c>
      <c r="C306">
        <v>382</v>
      </c>
      <c r="D306">
        <f t="shared" si="4"/>
        <v>2006</v>
      </c>
    </row>
    <row r="307" spans="1:4" x14ac:dyDescent="0.25">
      <c r="A307" s="1">
        <v>38923</v>
      </c>
      <c r="B307" t="s">
        <v>17</v>
      </c>
      <c r="C307">
        <v>296</v>
      </c>
      <c r="D307">
        <f t="shared" si="4"/>
        <v>2006</v>
      </c>
    </row>
    <row r="308" spans="1:4" x14ac:dyDescent="0.25">
      <c r="A308" s="1">
        <v>38924</v>
      </c>
      <c r="B308" t="s">
        <v>5</v>
      </c>
      <c r="C308">
        <v>121</v>
      </c>
      <c r="D308">
        <f t="shared" si="4"/>
        <v>2006</v>
      </c>
    </row>
    <row r="309" spans="1:4" x14ac:dyDescent="0.25">
      <c r="A309" s="1">
        <v>38924</v>
      </c>
      <c r="B309" t="s">
        <v>25</v>
      </c>
      <c r="C309">
        <v>157</v>
      </c>
      <c r="D309">
        <f t="shared" si="4"/>
        <v>2006</v>
      </c>
    </row>
    <row r="310" spans="1:4" x14ac:dyDescent="0.25">
      <c r="A310" s="1">
        <v>38926</v>
      </c>
      <c r="B310" t="s">
        <v>9</v>
      </c>
      <c r="C310">
        <v>497</v>
      </c>
      <c r="D310">
        <f t="shared" si="4"/>
        <v>2006</v>
      </c>
    </row>
    <row r="311" spans="1:4" x14ac:dyDescent="0.25">
      <c r="A311" s="1">
        <v>38927</v>
      </c>
      <c r="B311" t="s">
        <v>9</v>
      </c>
      <c r="C311">
        <v>103</v>
      </c>
      <c r="D311">
        <f t="shared" si="4"/>
        <v>2006</v>
      </c>
    </row>
    <row r="312" spans="1:4" x14ac:dyDescent="0.25">
      <c r="A312" s="1">
        <v>38928</v>
      </c>
      <c r="B312" t="s">
        <v>30</v>
      </c>
      <c r="C312">
        <v>142</v>
      </c>
      <c r="D312">
        <f t="shared" si="4"/>
        <v>2006</v>
      </c>
    </row>
    <row r="313" spans="1:4" x14ac:dyDescent="0.25">
      <c r="A313" s="1">
        <v>38929</v>
      </c>
      <c r="B313" t="s">
        <v>23</v>
      </c>
      <c r="C313">
        <v>144</v>
      </c>
      <c r="D313">
        <f t="shared" si="4"/>
        <v>2006</v>
      </c>
    </row>
    <row r="314" spans="1:4" x14ac:dyDescent="0.25">
      <c r="A314" s="1">
        <v>38931</v>
      </c>
      <c r="B314" t="s">
        <v>100</v>
      </c>
      <c r="C314">
        <v>8</v>
      </c>
      <c r="D314">
        <f t="shared" si="4"/>
        <v>2006</v>
      </c>
    </row>
    <row r="315" spans="1:4" x14ac:dyDescent="0.25">
      <c r="A315" s="1">
        <v>38936</v>
      </c>
      <c r="B315" t="s">
        <v>55</v>
      </c>
      <c r="C315">
        <v>172</v>
      </c>
      <c r="D315">
        <f t="shared" si="4"/>
        <v>2006</v>
      </c>
    </row>
    <row r="316" spans="1:4" x14ac:dyDescent="0.25">
      <c r="A316" s="1">
        <v>38940</v>
      </c>
      <c r="B316" t="s">
        <v>7</v>
      </c>
      <c r="C316">
        <v>290</v>
      </c>
      <c r="D316">
        <f t="shared" si="4"/>
        <v>2006</v>
      </c>
    </row>
    <row r="317" spans="1:4" x14ac:dyDescent="0.25">
      <c r="A317" s="1">
        <v>38942</v>
      </c>
      <c r="B317" t="s">
        <v>14</v>
      </c>
      <c r="C317">
        <v>422</v>
      </c>
      <c r="D317">
        <f t="shared" si="4"/>
        <v>2006</v>
      </c>
    </row>
    <row r="318" spans="1:4" x14ac:dyDescent="0.25">
      <c r="A318" s="1">
        <v>38945</v>
      </c>
      <c r="B318" t="s">
        <v>109</v>
      </c>
      <c r="C318">
        <v>12</v>
      </c>
      <c r="D318">
        <f t="shared" si="4"/>
        <v>2006</v>
      </c>
    </row>
    <row r="319" spans="1:4" x14ac:dyDescent="0.25">
      <c r="A319" s="1">
        <v>38948</v>
      </c>
      <c r="B319" t="s">
        <v>55</v>
      </c>
      <c r="C319">
        <v>104</v>
      </c>
      <c r="D319">
        <f t="shared" si="4"/>
        <v>2006</v>
      </c>
    </row>
    <row r="320" spans="1:4" x14ac:dyDescent="0.25">
      <c r="A320" s="1">
        <v>38949</v>
      </c>
      <c r="B320" t="s">
        <v>35</v>
      </c>
      <c r="C320">
        <v>97</v>
      </c>
      <c r="D320">
        <f t="shared" si="4"/>
        <v>2006</v>
      </c>
    </row>
    <row r="321" spans="1:4" x14ac:dyDescent="0.25">
      <c r="A321" s="1">
        <v>38950</v>
      </c>
      <c r="B321" t="s">
        <v>26</v>
      </c>
      <c r="C321">
        <v>179</v>
      </c>
      <c r="D321">
        <f t="shared" si="4"/>
        <v>2006</v>
      </c>
    </row>
    <row r="322" spans="1:4" x14ac:dyDescent="0.25">
      <c r="A322" s="1">
        <v>38953</v>
      </c>
      <c r="B322" t="s">
        <v>50</v>
      </c>
      <c r="C322">
        <v>256</v>
      </c>
      <c r="D322">
        <f t="shared" si="4"/>
        <v>2006</v>
      </c>
    </row>
    <row r="323" spans="1:4" x14ac:dyDescent="0.25">
      <c r="A323" s="1">
        <v>38954</v>
      </c>
      <c r="B323" t="s">
        <v>113</v>
      </c>
      <c r="C323">
        <v>20</v>
      </c>
      <c r="D323">
        <f t="shared" ref="D323:D386" si="5">YEAR(A323)</f>
        <v>2006</v>
      </c>
    </row>
    <row r="324" spans="1:4" x14ac:dyDescent="0.25">
      <c r="A324" s="1">
        <v>38954</v>
      </c>
      <c r="B324" t="s">
        <v>105</v>
      </c>
      <c r="C324">
        <v>10</v>
      </c>
      <c r="D324">
        <f t="shared" si="5"/>
        <v>2006</v>
      </c>
    </row>
    <row r="325" spans="1:4" x14ac:dyDescent="0.25">
      <c r="A325" s="1">
        <v>38955</v>
      </c>
      <c r="B325" t="s">
        <v>7</v>
      </c>
      <c r="C325">
        <v>407</v>
      </c>
      <c r="D325">
        <f t="shared" si="5"/>
        <v>2006</v>
      </c>
    </row>
    <row r="326" spans="1:4" x14ac:dyDescent="0.25">
      <c r="A326" s="1">
        <v>38956</v>
      </c>
      <c r="B326" t="s">
        <v>22</v>
      </c>
      <c r="C326">
        <v>297</v>
      </c>
      <c r="D326">
        <f t="shared" si="5"/>
        <v>2006</v>
      </c>
    </row>
    <row r="327" spans="1:4" x14ac:dyDescent="0.25">
      <c r="A327" s="1">
        <v>38956</v>
      </c>
      <c r="B327" t="s">
        <v>71</v>
      </c>
      <c r="C327">
        <v>133</v>
      </c>
      <c r="D327">
        <f t="shared" si="5"/>
        <v>2006</v>
      </c>
    </row>
    <row r="328" spans="1:4" x14ac:dyDescent="0.25">
      <c r="A328" s="1">
        <v>38956</v>
      </c>
      <c r="B328" t="s">
        <v>35</v>
      </c>
      <c r="C328">
        <v>33</v>
      </c>
      <c r="D328">
        <f t="shared" si="5"/>
        <v>2006</v>
      </c>
    </row>
    <row r="329" spans="1:4" x14ac:dyDescent="0.25">
      <c r="A329" s="1">
        <v>38959</v>
      </c>
      <c r="B329" t="s">
        <v>14</v>
      </c>
      <c r="C329">
        <v>220</v>
      </c>
      <c r="D329">
        <f t="shared" si="5"/>
        <v>2006</v>
      </c>
    </row>
    <row r="330" spans="1:4" x14ac:dyDescent="0.25">
      <c r="A330" s="1">
        <v>38959</v>
      </c>
      <c r="B330" t="s">
        <v>28</v>
      </c>
      <c r="C330">
        <v>114</v>
      </c>
      <c r="D330">
        <f t="shared" si="5"/>
        <v>2006</v>
      </c>
    </row>
    <row r="331" spans="1:4" x14ac:dyDescent="0.25">
      <c r="A331" s="1">
        <v>38962</v>
      </c>
      <c r="B331" t="s">
        <v>8</v>
      </c>
      <c r="C331">
        <v>130</v>
      </c>
      <c r="D331">
        <f t="shared" si="5"/>
        <v>2006</v>
      </c>
    </row>
    <row r="332" spans="1:4" x14ac:dyDescent="0.25">
      <c r="A332" s="1">
        <v>38962</v>
      </c>
      <c r="B332" t="s">
        <v>30</v>
      </c>
      <c r="C332">
        <v>52</v>
      </c>
      <c r="D332">
        <f t="shared" si="5"/>
        <v>2006</v>
      </c>
    </row>
    <row r="333" spans="1:4" x14ac:dyDescent="0.25">
      <c r="A333" s="1">
        <v>38962</v>
      </c>
      <c r="B333" t="s">
        <v>28</v>
      </c>
      <c r="C333">
        <v>33</v>
      </c>
      <c r="D333">
        <f t="shared" si="5"/>
        <v>2006</v>
      </c>
    </row>
    <row r="334" spans="1:4" x14ac:dyDescent="0.25">
      <c r="A334" s="1">
        <v>38963</v>
      </c>
      <c r="B334" t="s">
        <v>61</v>
      </c>
      <c r="C334">
        <v>57</v>
      </c>
      <c r="D334">
        <f t="shared" si="5"/>
        <v>2006</v>
      </c>
    </row>
    <row r="335" spans="1:4" x14ac:dyDescent="0.25">
      <c r="A335" s="1">
        <v>38965</v>
      </c>
      <c r="B335" t="s">
        <v>123</v>
      </c>
      <c r="C335">
        <v>190</v>
      </c>
      <c r="D335">
        <f t="shared" si="5"/>
        <v>2006</v>
      </c>
    </row>
    <row r="336" spans="1:4" x14ac:dyDescent="0.25">
      <c r="A336" s="1">
        <v>38965</v>
      </c>
      <c r="B336" t="s">
        <v>84</v>
      </c>
      <c r="C336">
        <v>8</v>
      </c>
      <c r="D336">
        <f t="shared" si="5"/>
        <v>2006</v>
      </c>
    </row>
    <row r="337" spans="1:4" x14ac:dyDescent="0.25">
      <c r="A337" s="1">
        <v>38965</v>
      </c>
      <c r="B337" t="s">
        <v>7</v>
      </c>
      <c r="C337">
        <v>255</v>
      </c>
      <c r="D337">
        <f t="shared" si="5"/>
        <v>2006</v>
      </c>
    </row>
    <row r="338" spans="1:4" x14ac:dyDescent="0.25">
      <c r="A338" s="1">
        <v>38967</v>
      </c>
      <c r="B338" t="s">
        <v>71</v>
      </c>
      <c r="C338">
        <v>108</v>
      </c>
      <c r="D338">
        <f t="shared" si="5"/>
        <v>2006</v>
      </c>
    </row>
    <row r="339" spans="1:4" x14ac:dyDescent="0.25">
      <c r="A339" s="1">
        <v>38971</v>
      </c>
      <c r="B339" t="s">
        <v>18</v>
      </c>
      <c r="C339">
        <v>78</v>
      </c>
      <c r="D339">
        <f t="shared" si="5"/>
        <v>2006</v>
      </c>
    </row>
    <row r="340" spans="1:4" x14ac:dyDescent="0.25">
      <c r="A340" s="1">
        <v>38972</v>
      </c>
      <c r="B340" t="s">
        <v>7</v>
      </c>
      <c r="C340">
        <v>364</v>
      </c>
      <c r="D340">
        <f t="shared" si="5"/>
        <v>2006</v>
      </c>
    </row>
    <row r="341" spans="1:4" x14ac:dyDescent="0.25">
      <c r="A341" s="1">
        <v>38973</v>
      </c>
      <c r="B341" t="s">
        <v>66</v>
      </c>
      <c r="C341">
        <v>52</v>
      </c>
      <c r="D341">
        <f t="shared" si="5"/>
        <v>2006</v>
      </c>
    </row>
    <row r="342" spans="1:4" x14ac:dyDescent="0.25">
      <c r="A342" s="1">
        <v>38974</v>
      </c>
      <c r="B342" t="s">
        <v>102</v>
      </c>
      <c r="C342">
        <v>343</v>
      </c>
      <c r="D342">
        <f t="shared" si="5"/>
        <v>2006</v>
      </c>
    </row>
    <row r="343" spans="1:4" x14ac:dyDescent="0.25">
      <c r="A343" s="1">
        <v>38976</v>
      </c>
      <c r="B343" t="s">
        <v>52</v>
      </c>
      <c r="C343">
        <v>197</v>
      </c>
      <c r="D343">
        <f t="shared" si="5"/>
        <v>2006</v>
      </c>
    </row>
    <row r="344" spans="1:4" x14ac:dyDescent="0.25">
      <c r="A344" s="1">
        <v>38977</v>
      </c>
      <c r="B344" t="s">
        <v>124</v>
      </c>
      <c r="C344">
        <v>4</v>
      </c>
      <c r="D344">
        <f t="shared" si="5"/>
        <v>2006</v>
      </c>
    </row>
    <row r="345" spans="1:4" x14ac:dyDescent="0.25">
      <c r="A345" s="1">
        <v>38978</v>
      </c>
      <c r="B345" t="s">
        <v>125</v>
      </c>
      <c r="C345">
        <v>8</v>
      </c>
      <c r="D345">
        <f t="shared" si="5"/>
        <v>2006</v>
      </c>
    </row>
    <row r="346" spans="1:4" x14ac:dyDescent="0.25">
      <c r="A346" s="1">
        <v>38978</v>
      </c>
      <c r="B346" t="s">
        <v>56</v>
      </c>
      <c r="C346">
        <v>11</v>
      </c>
      <c r="D346">
        <f t="shared" si="5"/>
        <v>2006</v>
      </c>
    </row>
    <row r="347" spans="1:4" x14ac:dyDescent="0.25">
      <c r="A347" s="1">
        <v>38978</v>
      </c>
      <c r="B347" t="s">
        <v>72</v>
      </c>
      <c r="C347">
        <v>10</v>
      </c>
      <c r="D347">
        <f t="shared" si="5"/>
        <v>2006</v>
      </c>
    </row>
    <row r="348" spans="1:4" x14ac:dyDescent="0.25">
      <c r="A348" s="1">
        <v>38981</v>
      </c>
      <c r="B348" t="s">
        <v>61</v>
      </c>
      <c r="C348">
        <v>96</v>
      </c>
      <c r="D348">
        <f t="shared" si="5"/>
        <v>2006</v>
      </c>
    </row>
    <row r="349" spans="1:4" x14ac:dyDescent="0.25">
      <c r="A349" s="1">
        <v>38981</v>
      </c>
      <c r="B349" t="s">
        <v>55</v>
      </c>
      <c r="C349">
        <v>30</v>
      </c>
      <c r="D349">
        <f t="shared" si="5"/>
        <v>2006</v>
      </c>
    </row>
    <row r="350" spans="1:4" x14ac:dyDescent="0.25">
      <c r="A350" s="1">
        <v>38982</v>
      </c>
      <c r="B350" t="s">
        <v>126</v>
      </c>
      <c r="C350">
        <v>17</v>
      </c>
      <c r="D350">
        <f t="shared" si="5"/>
        <v>2006</v>
      </c>
    </row>
    <row r="351" spans="1:4" x14ac:dyDescent="0.25">
      <c r="A351" s="1">
        <v>38985</v>
      </c>
      <c r="B351" t="s">
        <v>122</v>
      </c>
      <c r="C351">
        <v>17</v>
      </c>
      <c r="D351">
        <f t="shared" si="5"/>
        <v>2006</v>
      </c>
    </row>
    <row r="352" spans="1:4" x14ac:dyDescent="0.25">
      <c r="A352" s="1">
        <v>38985</v>
      </c>
      <c r="B352" t="s">
        <v>12</v>
      </c>
      <c r="C352">
        <v>180</v>
      </c>
      <c r="D352">
        <f t="shared" si="5"/>
        <v>2006</v>
      </c>
    </row>
    <row r="353" spans="1:4" x14ac:dyDescent="0.25">
      <c r="A353" s="1">
        <v>38985</v>
      </c>
      <c r="B353" t="s">
        <v>31</v>
      </c>
      <c r="C353">
        <v>94</v>
      </c>
      <c r="D353">
        <f t="shared" si="5"/>
        <v>2006</v>
      </c>
    </row>
    <row r="354" spans="1:4" x14ac:dyDescent="0.25">
      <c r="A354" s="1">
        <v>38986</v>
      </c>
      <c r="B354" t="s">
        <v>39</v>
      </c>
      <c r="C354">
        <v>45</v>
      </c>
      <c r="D354">
        <f t="shared" si="5"/>
        <v>2006</v>
      </c>
    </row>
    <row r="355" spans="1:4" x14ac:dyDescent="0.25">
      <c r="A355" s="1">
        <v>38987</v>
      </c>
      <c r="B355" t="s">
        <v>7</v>
      </c>
      <c r="C355">
        <v>380</v>
      </c>
      <c r="D355">
        <f t="shared" si="5"/>
        <v>2006</v>
      </c>
    </row>
    <row r="356" spans="1:4" x14ac:dyDescent="0.25">
      <c r="A356" s="1">
        <v>38987</v>
      </c>
      <c r="B356" t="s">
        <v>43</v>
      </c>
      <c r="C356">
        <v>5</v>
      </c>
      <c r="D356">
        <f t="shared" si="5"/>
        <v>2006</v>
      </c>
    </row>
    <row r="357" spans="1:4" x14ac:dyDescent="0.25">
      <c r="A357" s="1">
        <v>38991</v>
      </c>
      <c r="B357" t="s">
        <v>37</v>
      </c>
      <c r="C357">
        <v>170</v>
      </c>
      <c r="D357">
        <f t="shared" si="5"/>
        <v>2006</v>
      </c>
    </row>
    <row r="358" spans="1:4" x14ac:dyDescent="0.25">
      <c r="A358" s="1">
        <v>38995</v>
      </c>
      <c r="B358" t="s">
        <v>45</v>
      </c>
      <c r="C358">
        <v>198</v>
      </c>
      <c r="D358">
        <f t="shared" si="5"/>
        <v>2006</v>
      </c>
    </row>
    <row r="359" spans="1:4" x14ac:dyDescent="0.25">
      <c r="A359" s="1">
        <v>38998</v>
      </c>
      <c r="B359" t="s">
        <v>17</v>
      </c>
      <c r="C359">
        <v>283</v>
      </c>
      <c r="D359">
        <f t="shared" si="5"/>
        <v>2006</v>
      </c>
    </row>
    <row r="360" spans="1:4" x14ac:dyDescent="0.25">
      <c r="A360" s="1">
        <v>39001</v>
      </c>
      <c r="B360" t="s">
        <v>123</v>
      </c>
      <c r="C360">
        <v>42</v>
      </c>
      <c r="D360">
        <f t="shared" si="5"/>
        <v>2006</v>
      </c>
    </row>
    <row r="361" spans="1:4" x14ac:dyDescent="0.25">
      <c r="A361" s="1">
        <v>39003</v>
      </c>
      <c r="B361" t="s">
        <v>6</v>
      </c>
      <c r="C361">
        <v>163</v>
      </c>
      <c r="D361">
        <f t="shared" si="5"/>
        <v>2006</v>
      </c>
    </row>
    <row r="362" spans="1:4" x14ac:dyDescent="0.25">
      <c r="A362" s="1">
        <v>39009</v>
      </c>
      <c r="B362" t="s">
        <v>17</v>
      </c>
      <c r="C362">
        <v>115</v>
      </c>
      <c r="D362">
        <f t="shared" si="5"/>
        <v>2006</v>
      </c>
    </row>
    <row r="363" spans="1:4" x14ac:dyDescent="0.25">
      <c r="A363" s="1">
        <v>39014</v>
      </c>
      <c r="B363" t="s">
        <v>71</v>
      </c>
      <c r="C363">
        <v>75</v>
      </c>
      <c r="D363">
        <f t="shared" si="5"/>
        <v>2006</v>
      </c>
    </row>
    <row r="364" spans="1:4" x14ac:dyDescent="0.25">
      <c r="A364" s="1">
        <v>39015</v>
      </c>
      <c r="B364" t="s">
        <v>45</v>
      </c>
      <c r="C364">
        <v>403</v>
      </c>
      <c r="D364">
        <f t="shared" si="5"/>
        <v>2006</v>
      </c>
    </row>
    <row r="365" spans="1:4" x14ac:dyDescent="0.25">
      <c r="A365" s="1">
        <v>39019</v>
      </c>
      <c r="B365" t="s">
        <v>17</v>
      </c>
      <c r="C365">
        <v>465</v>
      </c>
      <c r="D365">
        <f t="shared" si="5"/>
        <v>2006</v>
      </c>
    </row>
    <row r="366" spans="1:4" x14ac:dyDescent="0.25">
      <c r="A366" s="1">
        <v>39021</v>
      </c>
      <c r="B366" t="s">
        <v>6</v>
      </c>
      <c r="C366">
        <v>194</v>
      </c>
      <c r="D366">
        <f t="shared" si="5"/>
        <v>2006</v>
      </c>
    </row>
    <row r="367" spans="1:4" x14ac:dyDescent="0.25">
      <c r="A367" s="1">
        <v>39021</v>
      </c>
      <c r="B367" t="s">
        <v>69</v>
      </c>
      <c r="C367">
        <v>122</v>
      </c>
      <c r="D367">
        <f t="shared" si="5"/>
        <v>2006</v>
      </c>
    </row>
    <row r="368" spans="1:4" x14ac:dyDescent="0.25">
      <c r="A368" s="1">
        <v>39021</v>
      </c>
      <c r="B368" t="s">
        <v>19</v>
      </c>
      <c r="C368">
        <v>186</v>
      </c>
      <c r="D368">
        <f t="shared" si="5"/>
        <v>2006</v>
      </c>
    </row>
    <row r="369" spans="1:4" x14ac:dyDescent="0.25">
      <c r="A369" s="1">
        <v>39026</v>
      </c>
      <c r="B369" t="s">
        <v>12</v>
      </c>
      <c r="C369">
        <v>137</v>
      </c>
      <c r="D369">
        <f t="shared" si="5"/>
        <v>2006</v>
      </c>
    </row>
    <row r="370" spans="1:4" x14ac:dyDescent="0.25">
      <c r="A370" s="1">
        <v>39029</v>
      </c>
      <c r="B370" t="s">
        <v>79</v>
      </c>
      <c r="C370">
        <v>10</v>
      </c>
      <c r="D370">
        <f t="shared" si="5"/>
        <v>2006</v>
      </c>
    </row>
    <row r="371" spans="1:4" x14ac:dyDescent="0.25">
      <c r="A371" s="1">
        <v>39032</v>
      </c>
      <c r="B371" t="s">
        <v>50</v>
      </c>
      <c r="C371">
        <v>437</v>
      </c>
      <c r="D371">
        <f t="shared" si="5"/>
        <v>2006</v>
      </c>
    </row>
    <row r="372" spans="1:4" x14ac:dyDescent="0.25">
      <c r="A372" s="1">
        <v>39034</v>
      </c>
      <c r="B372" t="s">
        <v>127</v>
      </c>
      <c r="C372">
        <v>20</v>
      </c>
      <c r="D372">
        <f t="shared" si="5"/>
        <v>2006</v>
      </c>
    </row>
    <row r="373" spans="1:4" x14ac:dyDescent="0.25">
      <c r="A373" s="1">
        <v>39035</v>
      </c>
      <c r="B373" t="s">
        <v>14</v>
      </c>
      <c r="C373">
        <v>108</v>
      </c>
      <c r="D373">
        <f t="shared" si="5"/>
        <v>2006</v>
      </c>
    </row>
    <row r="374" spans="1:4" x14ac:dyDescent="0.25">
      <c r="A374" s="1">
        <v>39040</v>
      </c>
      <c r="B374" t="s">
        <v>37</v>
      </c>
      <c r="C374">
        <v>62</v>
      </c>
      <c r="D374">
        <f t="shared" si="5"/>
        <v>2006</v>
      </c>
    </row>
    <row r="375" spans="1:4" x14ac:dyDescent="0.25">
      <c r="A375" s="1">
        <v>39040</v>
      </c>
      <c r="B375" t="s">
        <v>7</v>
      </c>
      <c r="C375">
        <v>426</v>
      </c>
      <c r="D375">
        <f t="shared" si="5"/>
        <v>2006</v>
      </c>
    </row>
    <row r="376" spans="1:4" x14ac:dyDescent="0.25">
      <c r="A376" s="1">
        <v>39043</v>
      </c>
      <c r="B376" t="s">
        <v>45</v>
      </c>
      <c r="C376">
        <v>303</v>
      </c>
      <c r="D376">
        <f t="shared" si="5"/>
        <v>2006</v>
      </c>
    </row>
    <row r="377" spans="1:4" x14ac:dyDescent="0.25">
      <c r="A377" s="1">
        <v>39044</v>
      </c>
      <c r="B377" t="s">
        <v>0</v>
      </c>
      <c r="C377">
        <v>20</v>
      </c>
      <c r="D377">
        <f t="shared" si="5"/>
        <v>2006</v>
      </c>
    </row>
    <row r="378" spans="1:4" x14ac:dyDescent="0.25">
      <c r="A378" s="1">
        <v>39047</v>
      </c>
      <c r="B378" t="s">
        <v>9</v>
      </c>
      <c r="C378">
        <v>237</v>
      </c>
      <c r="D378">
        <f t="shared" si="5"/>
        <v>2006</v>
      </c>
    </row>
    <row r="379" spans="1:4" x14ac:dyDescent="0.25">
      <c r="A379" s="1">
        <v>39048</v>
      </c>
      <c r="B379" t="s">
        <v>23</v>
      </c>
      <c r="C379">
        <v>151</v>
      </c>
      <c r="D379">
        <f t="shared" si="5"/>
        <v>2006</v>
      </c>
    </row>
    <row r="380" spans="1:4" x14ac:dyDescent="0.25">
      <c r="A380" s="1">
        <v>39049</v>
      </c>
      <c r="B380" t="s">
        <v>128</v>
      </c>
      <c r="C380">
        <v>6</v>
      </c>
      <c r="D380">
        <f t="shared" si="5"/>
        <v>2006</v>
      </c>
    </row>
    <row r="381" spans="1:4" x14ac:dyDescent="0.25">
      <c r="A381" s="1">
        <v>39052</v>
      </c>
      <c r="B381" t="s">
        <v>6</v>
      </c>
      <c r="C381">
        <v>124</v>
      </c>
      <c r="D381">
        <f t="shared" si="5"/>
        <v>2006</v>
      </c>
    </row>
    <row r="382" spans="1:4" x14ac:dyDescent="0.25">
      <c r="A382" s="1">
        <v>39054</v>
      </c>
      <c r="B382" t="s">
        <v>129</v>
      </c>
      <c r="C382">
        <v>7</v>
      </c>
      <c r="D382">
        <f t="shared" si="5"/>
        <v>2006</v>
      </c>
    </row>
    <row r="383" spans="1:4" x14ac:dyDescent="0.25">
      <c r="A383" s="1">
        <v>39055</v>
      </c>
      <c r="B383" t="s">
        <v>130</v>
      </c>
      <c r="C383">
        <v>7</v>
      </c>
      <c r="D383">
        <f t="shared" si="5"/>
        <v>2006</v>
      </c>
    </row>
    <row r="384" spans="1:4" x14ac:dyDescent="0.25">
      <c r="A384" s="1">
        <v>39057</v>
      </c>
      <c r="B384" t="s">
        <v>45</v>
      </c>
      <c r="C384">
        <v>105</v>
      </c>
      <c r="D384">
        <f t="shared" si="5"/>
        <v>2006</v>
      </c>
    </row>
    <row r="385" spans="1:4" x14ac:dyDescent="0.25">
      <c r="A385" s="1">
        <v>39058</v>
      </c>
      <c r="B385" t="s">
        <v>69</v>
      </c>
      <c r="C385">
        <v>58</v>
      </c>
      <c r="D385">
        <f t="shared" si="5"/>
        <v>2006</v>
      </c>
    </row>
    <row r="386" spans="1:4" x14ac:dyDescent="0.25">
      <c r="A386" s="1">
        <v>39058</v>
      </c>
      <c r="B386" t="s">
        <v>131</v>
      </c>
      <c r="C386">
        <v>182</v>
      </c>
      <c r="D386">
        <f t="shared" si="5"/>
        <v>2006</v>
      </c>
    </row>
    <row r="387" spans="1:4" x14ac:dyDescent="0.25">
      <c r="A387" s="1">
        <v>39060</v>
      </c>
      <c r="B387" t="s">
        <v>50</v>
      </c>
      <c r="C387">
        <v>163</v>
      </c>
      <c r="D387">
        <f t="shared" ref="D387:D450" si="6">YEAR(A387)</f>
        <v>2006</v>
      </c>
    </row>
    <row r="388" spans="1:4" x14ac:dyDescent="0.25">
      <c r="A388" s="1">
        <v>39060</v>
      </c>
      <c r="B388" t="s">
        <v>132</v>
      </c>
      <c r="C388">
        <v>14</v>
      </c>
      <c r="D388">
        <f t="shared" si="6"/>
        <v>2006</v>
      </c>
    </row>
    <row r="389" spans="1:4" x14ac:dyDescent="0.25">
      <c r="A389" s="1">
        <v>39061</v>
      </c>
      <c r="B389" t="s">
        <v>133</v>
      </c>
      <c r="C389">
        <v>4</v>
      </c>
      <c r="D389">
        <f t="shared" si="6"/>
        <v>2006</v>
      </c>
    </row>
    <row r="390" spans="1:4" x14ac:dyDescent="0.25">
      <c r="A390" s="1">
        <v>39062</v>
      </c>
      <c r="B390" t="s">
        <v>134</v>
      </c>
      <c r="C390">
        <v>13</v>
      </c>
      <c r="D390">
        <f t="shared" si="6"/>
        <v>2006</v>
      </c>
    </row>
    <row r="391" spans="1:4" x14ac:dyDescent="0.25">
      <c r="A391" s="1">
        <v>39063</v>
      </c>
      <c r="B391" t="s">
        <v>7</v>
      </c>
      <c r="C391">
        <v>422</v>
      </c>
      <c r="D391">
        <f t="shared" si="6"/>
        <v>2006</v>
      </c>
    </row>
    <row r="392" spans="1:4" x14ac:dyDescent="0.25">
      <c r="A392" s="1">
        <v>39064</v>
      </c>
      <c r="B392" t="s">
        <v>82</v>
      </c>
      <c r="C392">
        <v>6</v>
      </c>
      <c r="D392">
        <f t="shared" si="6"/>
        <v>2006</v>
      </c>
    </row>
    <row r="393" spans="1:4" x14ac:dyDescent="0.25">
      <c r="A393" s="1">
        <v>39069</v>
      </c>
      <c r="B393" t="s">
        <v>135</v>
      </c>
      <c r="C393">
        <v>15</v>
      </c>
      <c r="D393">
        <f t="shared" si="6"/>
        <v>2006</v>
      </c>
    </row>
    <row r="394" spans="1:4" x14ac:dyDescent="0.25">
      <c r="A394" s="1">
        <v>39070</v>
      </c>
      <c r="B394" t="s">
        <v>30</v>
      </c>
      <c r="C394">
        <v>168</v>
      </c>
      <c r="D394">
        <f t="shared" si="6"/>
        <v>2006</v>
      </c>
    </row>
    <row r="395" spans="1:4" x14ac:dyDescent="0.25">
      <c r="A395" s="1">
        <v>39072</v>
      </c>
      <c r="B395" t="s">
        <v>50</v>
      </c>
      <c r="C395">
        <v>193</v>
      </c>
      <c r="D395">
        <f t="shared" si="6"/>
        <v>2006</v>
      </c>
    </row>
    <row r="396" spans="1:4" x14ac:dyDescent="0.25">
      <c r="A396" s="1">
        <v>39078</v>
      </c>
      <c r="B396" t="s">
        <v>105</v>
      </c>
      <c r="C396">
        <v>15</v>
      </c>
      <c r="D396">
        <f t="shared" si="6"/>
        <v>2006</v>
      </c>
    </row>
    <row r="397" spans="1:4" x14ac:dyDescent="0.25">
      <c r="A397" s="1">
        <v>39079</v>
      </c>
      <c r="B397" t="s">
        <v>23</v>
      </c>
      <c r="C397">
        <v>27</v>
      </c>
      <c r="D397">
        <f t="shared" si="6"/>
        <v>2006</v>
      </c>
    </row>
    <row r="398" spans="1:4" x14ac:dyDescent="0.25">
      <c r="A398" s="1">
        <v>39080</v>
      </c>
      <c r="B398" t="s">
        <v>23</v>
      </c>
      <c r="C398">
        <v>116</v>
      </c>
      <c r="D398">
        <f t="shared" si="6"/>
        <v>2006</v>
      </c>
    </row>
    <row r="399" spans="1:4" x14ac:dyDescent="0.25">
      <c r="A399" s="1">
        <v>39081</v>
      </c>
      <c r="B399" t="s">
        <v>61</v>
      </c>
      <c r="C399">
        <v>21</v>
      </c>
      <c r="D399">
        <f t="shared" si="6"/>
        <v>2006</v>
      </c>
    </row>
    <row r="400" spans="1:4" x14ac:dyDescent="0.25">
      <c r="A400" s="1">
        <v>39081</v>
      </c>
      <c r="B400" t="s">
        <v>23</v>
      </c>
      <c r="C400">
        <v>61</v>
      </c>
      <c r="D400">
        <f t="shared" si="6"/>
        <v>2006</v>
      </c>
    </row>
    <row r="401" spans="1:4" x14ac:dyDescent="0.25">
      <c r="A401" s="1">
        <v>39081</v>
      </c>
      <c r="B401" t="s">
        <v>17</v>
      </c>
      <c r="C401">
        <v>458</v>
      </c>
      <c r="D401">
        <f t="shared" si="6"/>
        <v>2006</v>
      </c>
    </row>
    <row r="402" spans="1:4" x14ac:dyDescent="0.25">
      <c r="A402" s="1">
        <v>39082</v>
      </c>
      <c r="B402" t="s">
        <v>136</v>
      </c>
      <c r="C402">
        <v>19</v>
      </c>
      <c r="D402">
        <f t="shared" si="6"/>
        <v>2006</v>
      </c>
    </row>
    <row r="403" spans="1:4" x14ac:dyDescent="0.25">
      <c r="A403" s="1">
        <v>39084</v>
      </c>
      <c r="B403" t="s">
        <v>55</v>
      </c>
      <c r="C403">
        <v>81</v>
      </c>
      <c r="D403">
        <f t="shared" si="6"/>
        <v>2007</v>
      </c>
    </row>
    <row r="404" spans="1:4" x14ac:dyDescent="0.25">
      <c r="A404" s="1">
        <v>39085</v>
      </c>
      <c r="B404" t="s">
        <v>18</v>
      </c>
      <c r="C404">
        <v>86</v>
      </c>
      <c r="D404">
        <f t="shared" si="6"/>
        <v>2007</v>
      </c>
    </row>
    <row r="405" spans="1:4" x14ac:dyDescent="0.25">
      <c r="A405" s="1">
        <v>39086</v>
      </c>
      <c r="B405" t="s">
        <v>7</v>
      </c>
      <c r="C405">
        <v>142</v>
      </c>
      <c r="D405">
        <f t="shared" si="6"/>
        <v>2007</v>
      </c>
    </row>
    <row r="406" spans="1:4" x14ac:dyDescent="0.25">
      <c r="A406" s="1">
        <v>39092</v>
      </c>
      <c r="B406" t="s">
        <v>17</v>
      </c>
      <c r="C406">
        <v>459</v>
      </c>
      <c r="D406">
        <f t="shared" si="6"/>
        <v>2007</v>
      </c>
    </row>
    <row r="407" spans="1:4" x14ac:dyDescent="0.25">
      <c r="A407" s="1">
        <v>39093</v>
      </c>
      <c r="B407" t="s">
        <v>40</v>
      </c>
      <c r="C407">
        <v>20</v>
      </c>
      <c r="D407">
        <f t="shared" si="6"/>
        <v>2007</v>
      </c>
    </row>
    <row r="408" spans="1:4" x14ac:dyDescent="0.25">
      <c r="A408" s="1">
        <v>39095</v>
      </c>
      <c r="B408" t="s">
        <v>45</v>
      </c>
      <c r="C408">
        <v>245</v>
      </c>
      <c r="D408">
        <f t="shared" si="6"/>
        <v>2007</v>
      </c>
    </row>
    <row r="409" spans="1:4" x14ac:dyDescent="0.25">
      <c r="A409" s="1">
        <v>39095</v>
      </c>
      <c r="B409" t="s">
        <v>100</v>
      </c>
      <c r="C409">
        <v>19</v>
      </c>
      <c r="D409">
        <f t="shared" si="6"/>
        <v>2007</v>
      </c>
    </row>
    <row r="410" spans="1:4" x14ac:dyDescent="0.25">
      <c r="A410" s="1">
        <v>39096</v>
      </c>
      <c r="B410" t="s">
        <v>10</v>
      </c>
      <c r="C410">
        <v>159</v>
      </c>
      <c r="D410">
        <f t="shared" si="6"/>
        <v>2007</v>
      </c>
    </row>
    <row r="411" spans="1:4" x14ac:dyDescent="0.25">
      <c r="A411" s="1">
        <v>39097</v>
      </c>
      <c r="B411" t="s">
        <v>23</v>
      </c>
      <c r="C411">
        <v>99</v>
      </c>
      <c r="D411">
        <f t="shared" si="6"/>
        <v>2007</v>
      </c>
    </row>
    <row r="412" spans="1:4" x14ac:dyDescent="0.25">
      <c r="A412" s="1">
        <v>39099</v>
      </c>
      <c r="B412" t="s">
        <v>22</v>
      </c>
      <c r="C412">
        <v>213</v>
      </c>
      <c r="D412">
        <f t="shared" si="6"/>
        <v>2007</v>
      </c>
    </row>
    <row r="413" spans="1:4" x14ac:dyDescent="0.25">
      <c r="A413" s="1">
        <v>39106</v>
      </c>
      <c r="B413" t="s">
        <v>14</v>
      </c>
      <c r="C413">
        <v>349</v>
      </c>
      <c r="D413">
        <f t="shared" si="6"/>
        <v>2007</v>
      </c>
    </row>
    <row r="414" spans="1:4" x14ac:dyDescent="0.25">
      <c r="A414" s="1">
        <v>39109</v>
      </c>
      <c r="B414" t="s">
        <v>17</v>
      </c>
      <c r="C414">
        <v>114</v>
      </c>
      <c r="D414">
        <f t="shared" si="6"/>
        <v>2007</v>
      </c>
    </row>
    <row r="415" spans="1:4" x14ac:dyDescent="0.25">
      <c r="A415" s="1">
        <v>39109</v>
      </c>
      <c r="B415" t="s">
        <v>27</v>
      </c>
      <c r="C415">
        <v>12</v>
      </c>
      <c r="D415">
        <f t="shared" si="6"/>
        <v>2007</v>
      </c>
    </row>
    <row r="416" spans="1:4" x14ac:dyDescent="0.25">
      <c r="A416" s="1">
        <v>39111</v>
      </c>
      <c r="B416" t="s">
        <v>99</v>
      </c>
      <c r="C416">
        <v>12</v>
      </c>
      <c r="D416">
        <f t="shared" si="6"/>
        <v>2007</v>
      </c>
    </row>
    <row r="417" spans="1:4" x14ac:dyDescent="0.25">
      <c r="A417" s="1">
        <v>39117</v>
      </c>
      <c r="B417" t="s">
        <v>12</v>
      </c>
      <c r="C417">
        <v>132</v>
      </c>
      <c r="D417">
        <f t="shared" si="6"/>
        <v>2007</v>
      </c>
    </row>
    <row r="418" spans="1:4" x14ac:dyDescent="0.25">
      <c r="A418" s="1">
        <v>39120</v>
      </c>
      <c r="B418" t="s">
        <v>23</v>
      </c>
      <c r="C418">
        <v>197</v>
      </c>
      <c r="D418">
        <f t="shared" si="6"/>
        <v>2007</v>
      </c>
    </row>
    <row r="419" spans="1:4" x14ac:dyDescent="0.25">
      <c r="A419" s="1">
        <v>39120</v>
      </c>
      <c r="B419" t="s">
        <v>15</v>
      </c>
      <c r="C419">
        <v>5</v>
      </c>
      <c r="D419">
        <f t="shared" si="6"/>
        <v>2007</v>
      </c>
    </row>
    <row r="420" spans="1:4" x14ac:dyDescent="0.25">
      <c r="A420" s="1">
        <v>39120</v>
      </c>
      <c r="B420" t="s">
        <v>50</v>
      </c>
      <c r="C420">
        <v>403</v>
      </c>
      <c r="D420">
        <f t="shared" si="6"/>
        <v>2007</v>
      </c>
    </row>
    <row r="421" spans="1:4" x14ac:dyDescent="0.25">
      <c r="A421" s="1">
        <v>39121</v>
      </c>
      <c r="B421" t="s">
        <v>10</v>
      </c>
      <c r="C421">
        <v>200</v>
      </c>
      <c r="D421">
        <f t="shared" si="6"/>
        <v>2007</v>
      </c>
    </row>
    <row r="422" spans="1:4" x14ac:dyDescent="0.25">
      <c r="A422" s="1">
        <v>39124</v>
      </c>
      <c r="B422" t="s">
        <v>69</v>
      </c>
      <c r="C422">
        <v>23</v>
      </c>
      <c r="D422">
        <f t="shared" si="6"/>
        <v>2007</v>
      </c>
    </row>
    <row r="423" spans="1:4" x14ac:dyDescent="0.25">
      <c r="A423" s="1">
        <v>39131</v>
      </c>
      <c r="B423" t="s">
        <v>45</v>
      </c>
      <c r="C423">
        <v>337</v>
      </c>
      <c r="D423">
        <f t="shared" si="6"/>
        <v>2007</v>
      </c>
    </row>
    <row r="424" spans="1:4" x14ac:dyDescent="0.25">
      <c r="A424" s="1">
        <v>39132</v>
      </c>
      <c r="B424" t="s">
        <v>5</v>
      </c>
      <c r="C424">
        <v>500</v>
      </c>
      <c r="D424">
        <f t="shared" si="6"/>
        <v>2007</v>
      </c>
    </row>
    <row r="425" spans="1:4" x14ac:dyDescent="0.25">
      <c r="A425" s="1">
        <v>39132</v>
      </c>
      <c r="B425" t="s">
        <v>90</v>
      </c>
      <c r="C425">
        <v>9</v>
      </c>
      <c r="D425">
        <f t="shared" si="6"/>
        <v>2007</v>
      </c>
    </row>
    <row r="426" spans="1:4" x14ac:dyDescent="0.25">
      <c r="A426" s="1">
        <v>39134</v>
      </c>
      <c r="B426" t="s">
        <v>131</v>
      </c>
      <c r="C426">
        <v>39</v>
      </c>
      <c r="D426">
        <f t="shared" si="6"/>
        <v>2007</v>
      </c>
    </row>
    <row r="427" spans="1:4" x14ac:dyDescent="0.25">
      <c r="A427" s="1">
        <v>39139</v>
      </c>
      <c r="B427" t="s">
        <v>78</v>
      </c>
      <c r="C427">
        <v>156</v>
      </c>
      <c r="D427">
        <f t="shared" si="6"/>
        <v>2007</v>
      </c>
    </row>
    <row r="428" spans="1:4" x14ac:dyDescent="0.25">
      <c r="A428" s="1">
        <v>39140</v>
      </c>
      <c r="B428" t="s">
        <v>17</v>
      </c>
      <c r="C428">
        <v>258</v>
      </c>
      <c r="D428">
        <f t="shared" si="6"/>
        <v>2007</v>
      </c>
    </row>
    <row r="429" spans="1:4" x14ac:dyDescent="0.25">
      <c r="A429" s="1">
        <v>39140</v>
      </c>
      <c r="B429" t="s">
        <v>94</v>
      </c>
      <c r="C429">
        <v>14</v>
      </c>
      <c r="D429">
        <f t="shared" si="6"/>
        <v>2007</v>
      </c>
    </row>
    <row r="430" spans="1:4" x14ac:dyDescent="0.25">
      <c r="A430" s="1">
        <v>39142</v>
      </c>
      <c r="B430" t="s">
        <v>12</v>
      </c>
      <c r="C430">
        <v>91</v>
      </c>
      <c r="D430">
        <f t="shared" si="6"/>
        <v>2007</v>
      </c>
    </row>
    <row r="431" spans="1:4" x14ac:dyDescent="0.25">
      <c r="A431" s="1">
        <v>39149</v>
      </c>
      <c r="B431" t="s">
        <v>12</v>
      </c>
      <c r="C431">
        <v>68</v>
      </c>
      <c r="D431">
        <f t="shared" si="6"/>
        <v>2007</v>
      </c>
    </row>
    <row r="432" spans="1:4" x14ac:dyDescent="0.25">
      <c r="A432" s="1">
        <v>39150</v>
      </c>
      <c r="B432" t="s">
        <v>137</v>
      </c>
      <c r="C432">
        <v>13</v>
      </c>
      <c r="D432">
        <f t="shared" si="6"/>
        <v>2007</v>
      </c>
    </row>
    <row r="433" spans="1:4" x14ac:dyDescent="0.25">
      <c r="A433" s="1">
        <v>39152</v>
      </c>
      <c r="B433" t="s">
        <v>28</v>
      </c>
      <c r="C433">
        <v>118</v>
      </c>
      <c r="D433">
        <f t="shared" si="6"/>
        <v>2007</v>
      </c>
    </row>
    <row r="434" spans="1:4" x14ac:dyDescent="0.25">
      <c r="A434" s="1">
        <v>39154</v>
      </c>
      <c r="B434" t="s">
        <v>25</v>
      </c>
      <c r="C434">
        <v>54</v>
      </c>
      <c r="D434">
        <f t="shared" si="6"/>
        <v>2007</v>
      </c>
    </row>
    <row r="435" spans="1:4" x14ac:dyDescent="0.25">
      <c r="A435" s="1">
        <v>39158</v>
      </c>
      <c r="B435" t="s">
        <v>138</v>
      </c>
      <c r="C435">
        <v>10</v>
      </c>
      <c r="D435">
        <f t="shared" si="6"/>
        <v>2007</v>
      </c>
    </row>
    <row r="436" spans="1:4" x14ac:dyDescent="0.25">
      <c r="A436" s="1">
        <v>39162</v>
      </c>
      <c r="B436" t="s">
        <v>50</v>
      </c>
      <c r="C436">
        <v>339</v>
      </c>
      <c r="D436">
        <f t="shared" si="6"/>
        <v>2007</v>
      </c>
    </row>
    <row r="437" spans="1:4" x14ac:dyDescent="0.25">
      <c r="A437" s="1">
        <v>39163</v>
      </c>
      <c r="B437" t="s">
        <v>30</v>
      </c>
      <c r="C437">
        <v>80</v>
      </c>
      <c r="D437">
        <f t="shared" si="6"/>
        <v>2007</v>
      </c>
    </row>
    <row r="438" spans="1:4" x14ac:dyDescent="0.25">
      <c r="A438" s="1">
        <v>39165</v>
      </c>
      <c r="B438" t="s">
        <v>22</v>
      </c>
      <c r="C438">
        <v>431</v>
      </c>
      <c r="D438">
        <f t="shared" si="6"/>
        <v>2007</v>
      </c>
    </row>
    <row r="439" spans="1:4" x14ac:dyDescent="0.25">
      <c r="A439" s="1">
        <v>39167</v>
      </c>
      <c r="B439" t="s">
        <v>50</v>
      </c>
      <c r="C439">
        <v>268</v>
      </c>
      <c r="D439">
        <f t="shared" si="6"/>
        <v>2007</v>
      </c>
    </row>
    <row r="440" spans="1:4" x14ac:dyDescent="0.25">
      <c r="A440" s="1">
        <v>39167</v>
      </c>
      <c r="B440" t="s">
        <v>22</v>
      </c>
      <c r="C440">
        <v>440</v>
      </c>
      <c r="D440">
        <f t="shared" si="6"/>
        <v>2007</v>
      </c>
    </row>
    <row r="441" spans="1:4" x14ac:dyDescent="0.25">
      <c r="A441" s="1">
        <v>39167</v>
      </c>
      <c r="B441" t="s">
        <v>5</v>
      </c>
      <c r="C441">
        <v>396</v>
      </c>
      <c r="D441">
        <f t="shared" si="6"/>
        <v>2007</v>
      </c>
    </row>
    <row r="442" spans="1:4" x14ac:dyDescent="0.25">
      <c r="A442" s="1">
        <v>39167</v>
      </c>
      <c r="B442" t="s">
        <v>18</v>
      </c>
      <c r="C442">
        <v>157</v>
      </c>
      <c r="D442">
        <f t="shared" si="6"/>
        <v>2007</v>
      </c>
    </row>
    <row r="443" spans="1:4" x14ac:dyDescent="0.25">
      <c r="A443" s="1">
        <v>39171</v>
      </c>
      <c r="B443" t="s">
        <v>12</v>
      </c>
      <c r="C443">
        <v>194</v>
      </c>
      <c r="D443">
        <f t="shared" si="6"/>
        <v>2007</v>
      </c>
    </row>
    <row r="444" spans="1:4" x14ac:dyDescent="0.25">
      <c r="A444" s="1">
        <v>39172</v>
      </c>
      <c r="B444" t="s">
        <v>39</v>
      </c>
      <c r="C444">
        <v>156</v>
      </c>
      <c r="D444">
        <f t="shared" si="6"/>
        <v>2007</v>
      </c>
    </row>
    <row r="445" spans="1:4" x14ac:dyDescent="0.25">
      <c r="A445" s="1">
        <v>39173</v>
      </c>
      <c r="B445" t="s">
        <v>112</v>
      </c>
      <c r="C445">
        <v>11</v>
      </c>
      <c r="D445">
        <f t="shared" si="6"/>
        <v>2007</v>
      </c>
    </row>
    <row r="446" spans="1:4" x14ac:dyDescent="0.25">
      <c r="A446" s="1">
        <v>39174</v>
      </c>
      <c r="B446" t="s">
        <v>35</v>
      </c>
      <c r="C446">
        <v>110</v>
      </c>
      <c r="D446">
        <f t="shared" si="6"/>
        <v>2007</v>
      </c>
    </row>
    <row r="447" spans="1:4" x14ac:dyDescent="0.25">
      <c r="A447" s="1">
        <v>39176</v>
      </c>
      <c r="B447" t="s">
        <v>139</v>
      </c>
      <c r="C447">
        <v>12</v>
      </c>
      <c r="D447">
        <f t="shared" si="6"/>
        <v>2007</v>
      </c>
    </row>
    <row r="448" spans="1:4" x14ac:dyDescent="0.25">
      <c r="A448" s="1">
        <v>39177</v>
      </c>
      <c r="B448" t="s">
        <v>5</v>
      </c>
      <c r="C448">
        <v>464</v>
      </c>
      <c r="D448">
        <f t="shared" si="6"/>
        <v>2007</v>
      </c>
    </row>
    <row r="449" spans="1:4" x14ac:dyDescent="0.25">
      <c r="A449" s="1">
        <v>39178</v>
      </c>
      <c r="B449" t="s">
        <v>66</v>
      </c>
      <c r="C449">
        <v>40</v>
      </c>
      <c r="D449">
        <f t="shared" si="6"/>
        <v>2007</v>
      </c>
    </row>
    <row r="450" spans="1:4" x14ac:dyDescent="0.25">
      <c r="A450" s="1">
        <v>39179</v>
      </c>
      <c r="B450" t="s">
        <v>39</v>
      </c>
      <c r="C450">
        <v>52</v>
      </c>
      <c r="D450">
        <f t="shared" si="6"/>
        <v>2007</v>
      </c>
    </row>
    <row r="451" spans="1:4" x14ac:dyDescent="0.25">
      <c r="A451" s="1">
        <v>39184</v>
      </c>
      <c r="B451" t="s">
        <v>75</v>
      </c>
      <c r="C451">
        <v>12</v>
      </c>
      <c r="D451">
        <f t="shared" ref="D451:D514" si="7">YEAR(A451)</f>
        <v>2007</v>
      </c>
    </row>
    <row r="452" spans="1:4" x14ac:dyDescent="0.25">
      <c r="A452" s="1">
        <v>39186</v>
      </c>
      <c r="B452" t="s">
        <v>7</v>
      </c>
      <c r="C452">
        <v>412</v>
      </c>
      <c r="D452">
        <f t="shared" si="7"/>
        <v>2007</v>
      </c>
    </row>
    <row r="453" spans="1:4" x14ac:dyDescent="0.25">
      <c r="A453" s="1">
        <v>39188</v>
      </c>
      <c r="B453" t="s">
        <v>17</v>
      </c>
      <c r="C453">
        <v>268</v>
      </c>
      <c r="D453">
        <f t="shared" si="7"/>
        <v>2007</v>
      </c>
    </row>
    <row r="454" spans="1:4" x14ac:dyDescent="0.25">
      <c r="A454" s="1">
        <v>39188</v>
      </c>
      <c r="B454" t="s">
        <v>7</v>
      </c>
      <c r="C454">
        <v>495</v>
      </c>
      <c r="D454">
        <f t="shared" si="7"/>
        <v>2007</v>
      </c>
    </row>
    <row r="455" spans="1:4" x14ac:dyDescent="0.25">
      <c r="A455" s="1">
        <v>39188</v>
      </c>
      <c r="B455" t="s">
        <v>35</v>
      </c>
      <c r="C455">
        <v>30</v>
      </c>
      <c r="D455">
        <f t="shared" si="7"/>
        <v>2007</v>
      </c>
    </row>
    <row r="456" spans="1:4" x14ac:dyDescent="0.25">
      <c r="A456" s="1">
        <v>39191</v>
      </c>
      <c r="B456" t="s">
        <v>6</v>
      </c>
      <c r="C456">
        <v>67</v>
      </c>
      <c r="D456">
        <f t="shared" si="7"/>
        <v>2007</v>
      </c>
    </row>
    <row r="457" spans="1:4" x14ac:dyDescent="0.25">
      <c r="A457" s="1">
        <v>39197</v>
      </c>
      <c r="B457" t="s">
        <v>14</v>
      </c>
      <c r="C457">
        <v>497</v>
      </c>
      <c r="D457">
        <f t="shared" si="7"/>
        <v>2007</v>
      </c>
    </row>
    <row r="458" spans="1:4" x14ac:dyDescent="0.25">
      <c r="A458" s="1">
        <v>39200</v>
      </c>
      <c r="B458" t="s">
        <v>22</v>
      </c>
      <c r="C458">
        <v>102</v>
      </c>
      <c r="D458">
        <f t="shared" si="7"/>
        <v>2007</v>
      </c>
    </row>
    <row r="459" spans="1:4" x14ac:dyDescent="0.25">
      <c r="A459" s="1">
        <v>39203</v>
      </c>
      <c r="B459" t="s">
        <v>7</v>
      </c>
      <c r="C459">
        <v>322</v>
      </c>
      <c r="D459">
        <f t="shared" si="7"/>
        <v>2007</v>
      </c>
    </row>
    <row r="460" spans="1:4" x14ac:dyDescent="0.25">
      <c r="A460" s="1">
        <v>39204</v>
      </c>
      <c r="B460" t="s">
        <v>9</v>
      </c>
      <c r="C460">
        <v>297</v>
      </c>
      <c r="D460">
        <f t="shared" si="7"/>
        <v>2007</v>
      </c>
    </row>
    <row r="461" spans="1:4" x14ac:dyDescent="0.25">
      <c r="A461" s="1">
        <v>39206</v>
      </c>
      <c r="B461" t="s">
        <v>12</v>
      </c>
      <c r="C461">
        <v>179</v>
      </c>
      <c r="D461">
        <f t="shared" si="7"/>
        <v>2007</v>
      </c>
    </row>
    <row r="462" spans="1:4" x14ac:dyDescent="0.25">
      <c r="A462" s="1">
        <v>39208</v>
      </c>
      <c r="B462" t="s">
        <v>140</v>
      </c>
      <c r="C462">
        <v>15</v>
      </c>
      <c r="D462">
        <f t="shared" si="7"/>
        <v>2007</v>
      </c>
    </row>
    <row r="463" spans="1:4" x14ac:dyDescent="0.25">
      <c r="A463" s="1">
        <v>39210</v>
      </c>
      <c r="B463" t="s">
        <v>61</v>
      </c>
      <c r="C463">
        <v>65</v>
      </c>
      <c r="D463">
        <f t="shared" si="7"/>
        <v>2007</v>
      </c>
    </row>
    <row r="464" spans="1:4" x14ac:dyDescent="0.25">
      <c r="A464" s="1">
        <v>39212</v>
      </c>
      <c r="B464" t="s">
        <v>7</v>
      </c>
      <c r="C464">
        <v>297</v>
      </c>
      <c r="D464">
        <f t="shared" si="7"/>
        <v>2007</v>
      </c>
    </row>
    <row r="465" spans="1:4" x14ac:dyDescent="0.25">
      <c r="A465" s="1">
        <v>39214</v>
      </c>
      <c r="B465" t="s">
        <v>8</v>
      </c>
      <c r="C465">
        <v>131</v>
      </c>
      <c r="D465">
        <f t="shared" si="7"/>
        <v>2007</v>
      </c>
    </row>
    <row r="466" spans="1:4" x14ac:dyDescent="0.25">
      <c r="A466" s="1">
        <v>39215</v>
      </c>
      <c r="B466" t="s">
        <v>141</v>
      </c>
      <c r="C466">
        <v>12</v>
      </c>
      <c r="D466">
        <f t="shared" si="7"/>
        <v>2007</v>
      </c>
    </row>
    <row r="467" spans="1:4" x14ac:dyDescent="0.25">
      <c r="A467" s="1">
        <v>39215</v>
      </c>
      <c r="B467" t="s">
        <v>18</v>
      </c>
      <c r="C467">
        <v>114</v>
      </c>
      <c r="D467">
        <f t="shared" si="7"/>
        <v>2007</v>
      </c>
    </row>
    <row r="468" spans="1:4" x14ac:dyDescent="0.25">
      <c r="A468" s="1">
        <v>39218</v>
      </c>
      <c r="B468" t="s">
        <v>14</v>
      </c>
      <c r="C468">
        <v>293</v>
      </c>
      <c r="D468">
        <f t="shared" si="7"/>
        <v>2007</v>
      </c>
    </row>
    <row r="469" spans="1:4" x14ac:dyDescent="0.25">
      <c r="A469" s="1">
        <v>39220</v>
      </c>
      <c r="B469" t="s">
        <v>142</v>
      </c>
      <c r="C469">
        <v>18</v>
      </c>
      <c r="D469">
        <f t="shared" si="7"/>
        <v>2007</v>
      </c>
    </row>
    <row r="470" spans="1:4" x14ac:dyDescent="0.25">
      <c r="A470" s="1">
        <v>39220</v>
      </c>
      <c r="B470" t="s">
        <v>19</v>
      </c>
      <c r="C470">
        <v>186</v>
      </c>
      <c r="D470">
        <f t="shared" si="7"/>
        <v>2007</v>
      </c>
    </row>
    <row r="471" spans="1:4" x14ac:dyDescent="0.25">
      <c r="A471" s="1">
        <v>39223</v>
      </c>
      <c r="B471" t="s">
        <v>28</v>
      </c>
      <c r="C471">
        <v>119</v>
      </c>
      <c r="D471">
        <f t="shared" si="7"/>
        <v>2007</v>
      </c>
    </row>
    <row r="472" spans="1:4" x14ac:dyDescent="0.25">
      <c r="A472" s="1">
        <v>39227</v>
      </c>
      <c r="B472" t="s">
        <v>130</v>
      </c>
      <c r="C472">
        <v>4</v>
      </c>
      <c r="D472">
        <f t="shared" si="7"/>
        <v>2007</v>
      </c>
    </row>
    <row r="473" spans="1:4" x14ac:dyDescent="0.25">
      <c r="A473" s="1">
        <v>39230</v>
      </c>
      <c r="B473" t="s">
        <v>14</v>
      </c>
      <c r="C473">
        <v>415</v>
      </c>
      <c r="D473">
        <f t="shared" si="7"/>
        <v>2007</v>
      </c>
    </row>
    <row r="474" spans="1:4" x14ac:dyDescent="0.25">
      <c r="A474" s="1">
        <v>39230</v>
      </c>
      <c r="B474" t="s">
        <v>13</v>
      </c>
      <c r="C474">
        <v>10</v>
      </c>
      <c r="D474">
        <f t="shared" si="7"/>
        <v>2007</v>
      </c>
    </row>
    <row r="475" spans="1:4" x14ac:dyDescent="0.25">
      <c r="A475" s="1">
        <v>39230</v>
      </c>
      <c r="B475" t="s">
        <v>18</v>
      </c>
      <c r="C475">
        <v>159</v>
      </c>
      <c r="D475">
        <f t="shared" si="7"/>
        <v>2007</v>
      </c>
    </row>
    <row r="476" spans="1:4" x14ac:dyDescent="0.25">
      <c r="A476" s="1">
        <v>39231</v>
      </c>
      <c r="B476" t="s">
        <v>17</v>
      </c>
      <c r="C476">
        <v>140</v>
      </c>
      <c r="D476">
        <f t="shared" si="7"/>
        <v>2007</v>
      </c>
    </row>
    <row r="477" spans="1:4" x14ac:dyDescent="0.25">
      <c r="A477" s="1">
        <v>39239</v>
      </c>
      <c r="B477" t="s">
        <v>19</v>
      </c>
      <c r="C477">
        <v>128</v>
      </c>
      <c r="D477">
        <f t="shared" si="7"/>
        <v>2007</v>
      </c>
    </row>
    <row r="478" spans="1:4" x14ac:dyDescent="0.25">
      <c r="A478" s="1">
        <v>39247</v>
      </c>
      <c r="B478" t="s">
        <v>143</v>
      </c>
      <c r="C478">
        <v>9</v>
      </c>
      <c r="D478">
        <f t="shared" si="7"/>
        <v>2007</v>
      </c>
    </row>
    <row r="479" spans="1:4" x14ac:dyDescent="0.25">
      <c r="A479" s="1">
        <v>39247</v>
      </c>
      <c r="B479" t="s">
        <v>17</v>
      </c>
      <c r="C479">
        <v>121</v>
      </c>
      <c r="D479">
        <f t="shared" si="7"/>
        <v>2007</v>
      </c>
    </row>
    <row r="480" spans="1:4" x14ac:dyDescent="0.25">
      <c r="A480" s="1">
        <v>39248</v>
      </c>
      <c r="B480" t="s">
        <v>14</v>
      </c>
      <c r="C480">
        <v>169</v>
      </c>
      <c r="D480">
        <f t="shared" si="7"/>
        <v>2007</v>
      </c>
    </row>
    <row r="481" spans="1:4" x14ac:dyDescent="0.25">
      <c r="A481" s="1">
        <v>39250</v>
      </c>
      <c r="B481" t="s">
        <v>55</v>
      </c>
      <c r="C481">
        <v>118</v>
      </c>
      <c r="D481">
        <f t="shared" si="7"/>
        <v>2007</v>
      </c>
    </row>
    <row r="482" spans="1:4" x14ac:dyDescent="0.25">
      <c r="A482" s="1">
        <v>39250</v>
      </c>
      <c r="B482" t="s">
        <v>78</v>
      </c>
      <c r="C482">
        <v>37</v>
      </c>
      <c r="D482">
        <f t="shared" si="7"/>
        <v>2007</v>
      </c>
    </row>
    <row r="483" spans="1:4" x14ac:dyDescent="0.25">
      <c r="A483" s="1">
        <v>39253</v>
      </c>
      <c r="B483" t="s">
        <v>35</v>
      </c>
      <c r="C483">
        <v>198</v>
      </c>
      <c r="D483">
        <f t="shared" si="7"/>
        <v>2007</v>
      </c>
    </row>
    <row r="484" spans="1:4" x14ac:dyDescent="0.25">
      <c r="A484" s="1">
        <v>39254</v>
      </c>
      <c r="B484" t="s">
        <v>28</v>
      </c>
      <c r="C484">
        <v>74</v>
      </c>
      <c r="D484">
        <f t="shared" si="7"/>
        <v>2007</v>
      </c>
    </row>
    <row r="485" spans="1:4" x14ac:dyDescent="0.25">
      <c r="A485" s="1">
        <v>39259</v>
      </c>
      <c r="B485" t="s">
        <v>144</v>
      </c>
      <c r="C485">
        <v>18</v>
      </c>
      <c r="D485">
        <f t="shared" si="7"/>
        <v>2007</v>
      </c>
    </row>
    <row r="486" spans="1:4" x14ac:dyDescent="0.25">
      <c r="A486" s="1">
        <v>39263</v>
      </c>
      <c r="B486" t="s">
        <v>24</v>
      </c>
      <c r="C486">
        <v>291</v>
      </c>
      <c r="D486">
        <f t="shared" si="7"/>
        <v>2007</v>
      </c>
    </row>
    <row r="487" spans="1:4" x14ac:dyDescent="0.25">
      <c r="A487" s="1">
        <v>39270</v>
      </c>
      <c r="B487" t="s">
        <v>9</v>
      </c>
      <c r="C487">
        <v>208</v>
      </c>
      <c r="D487">
        <f t="shared" si="7"/>
        <v>2007</v>
      </c>
    </row>
    <row r="488" spans="1:4" x14ac:dyDescent="0.25">
      <c r="A488" s="1">
        <v>39270</v>
      </c>
      <c r="B488" t="s">
        <v>5</v>
      </c>
      <c r="C488">
        <v>354</v>
      </c>
      <c r="D488">
        <f t="shared" si="7"/>
        <v>2007</v>
      </c>
    </row>
    <row r="489" spans="1:4" x14ac:dyDescent="0.25">
      <c r="A489" s="1">
        <v>39277</v>
      </c>
      <c r="B489" t="s">
        <v>25</v>
      </c>
      <c r="C489">
        <v>113</v>
      </c>
      <c r="D489">
        <f t="shared" si="7"/>
        <v>2007</v>
      </c>
    </row>
    <row r="490" spans="1:4" x14ac:dyDescent="0.25">
      <c r="A490" s="1">
        <v>39278</v>
      </c>
      <c r="B490" t="s">
        <v>145</v>
      </c>
      <c r="C490">
        <v>3</v>
      </c>
      <c r="D490">
        <f t="shared" si="7"/>
        <v>2007</v>
      </c>
    </row>
    <row r="491" spans="1:4" x14ac:dyDescent="0.25">
      <c r="A491" s="1">
        <v>39278</v>
      </c>
      <c r="B491" t="s">
        <v>45</v>
      </c>
      <c r="C491">
        <v>446</v>
      </c>
      <c r="D491">
        <f t="shared" si="7"/>
        <v>2007</v>
      </c>
    </row>
    <row r="492" spans="1:4" x14ac:dyDescent="0.25">
      <c r="A492" s="1">
        <v>39278</v>
      </c>
      <c r="B492" t="s">
        <v>121</v>
      </c>
      <c r="C492">
        <v>9</v>
      </c>
      <c r="D492">
        <f t="shared" si="7"/>
        <v>2007</v>
      </c>
    </row>
    <row r="493" spans="1:4" x14ac:dyDescent="0.25">
      <c r="A493" s="1">
        <v>39282</v>
      </c>
      <c r="B493" t="s">
        <v>50</v>
      </c>
      <c r="C493">
        <v>445</v>
      </c>
      <c r="D493">
        <f t="shared" si="7"/>
        <v>2007</v>
      </c>
    </row>
    <row r="494" spans="1:4" x14ac:dyDescent="0.25">
      <c r="A494" s="1">
        <v>39283</v>
      </c>
      <c r="B494" t="s">
        <v>69</v>
      </c>
      <c r="C494">
        <v>47</v>
      </c>
      <c r="D494">
        <f t="shared" si="7"/>
        <v>2007</v>
      </c>
    </row>
    <row r="495" spans="1:4" x14ac:dyDescent="0.25">
      <c r="A495" s="1">
        <v>39284</v>
      </c>
      <c r="B495" t="s">
        <v>146</v>
      </c>
      <c r="C495">
        <v>14</v>
      </c>
      <c r="D495">
        <f t="shared" si="7"/>
        <v>2007</v>
      </c>
    </row>
    <row r="496" spans="1:4" x14ac:dyDescent="0.25">
      <c r="A496" s="1">
        <v>39289</v>
      </c>
      <c r="B496" t="s">
        <v>37</v>
      </c>
      <c r="C496">
        <v>187</v>
      </c>
      <c r="D496">
        <f t="shared" si="7"/>
        <v>2007</v>
      </c>
    </row>
    <row r="497" spans="1:4" x14ac:dyDescent="0.25">
      <c r="A497" s="1">
        <v>39290</v>
      </c>
      <c r="B497" t="s">
        <v>45</v>
      </c>
      <c r="C497">
        <v>355</v>
      </c>
      <c r="D497">
        <f t="shared" si="7"/>
        <v>2007</v>
      </c>
    </row>
    <row r="498" spans="1:4" x14ac:dyDescent="0.25">
      <c r="A498" s="1">
        <v>39291</v>
      </c>
      <c r="B498" t="s">
        <v>115</v>
      </c>
      <c r="C498">
        <v>6</v>
      </c>
      <c r="D498">
        <f t="shared" si="7"/>
        <v>2007</v>
      </c>
    </row>
    <row r="499" spans="1:4" x14ac:dyDescent="0.25">
      <c r="A499" s="1">
        <v>39292</v>
      </c>
      <c r="B499" t="s">
        <v>68</v>
      </c>
      <c r="C499">
        <v>18</v>
      </c>
      <c r="D499">
        <f t="shared" si="7"/>
        <v>2007</v>
      </c>
    </row>
    <row r="500" spans="1:4" x14ac:dyDescent="0.25">
      <c r="A500" s="1">
        <v>39294</v>
      </c>
      <c r="B500" t="s">
        <v>71</v>
      </c>
      <c r="C500">
        <v>111</v>
      </c>
      <c r="D500">
        <f t="shared" si="7"/>
        <v>2007</v>
      </c>
    </row>
    <row r="501" spans="1:4" x14ac:dyDescent="0.25">
      <c r="A501" s="1">
        <v>39294</v>
      </c>
      <c r="B501" t="s">
        <v>8</v>
      </c>
      <c r="C501">
        <v>156</v>
      </c>
      <c r="D501">
        <f t="shared" si="7"/>
        <v>2007</v>
      </c>
    </row>
    <row r="502" spans="1:4" x14ac:dyDescent="0.25">
      <c r="A502" s="1">
        <v>39295</v>
      </c>
      <c r="B502" t="s">
        <v>45</v>
      </c>
      <c r="C502">
        <v>396</v>
      </c>
      <c r="D502">
        <f t="shared" si="7"/>
        <v>2007</v>
      </c>
    </row>
    <row r="503" spans="1:4" x14ac:dyDescent="0.25">
      <c r="A503" s="1">
        <v>39299</v>
      </c>
      <c r="B503" t="s">
        <v>60</v>
      </c>
      <c r="C503">
        <v>7</v>
      </c>
      <c r="D503">
        <f t="shared" si="7"/>
        <v>2007</v>
      </c>
    </row>
    <row r="504" spans="1:4" x14ac:dyDescent="0.25">
      <c r="A504" s="1">
        <v>39301</v>
      </c>
      <c r="B504" t="s">
        <v>55</v>
      </c>
      <c r="C504">
        <v>98</v>
      </c>
      <c r="D504">
        <f t="shared" si="7"/>
        <v>2007</v>
      </c>
    </row>
    <row r="505" spans="1:4" x14ac:dyDescent="0.25">
      <c r="A505" s="1">
        <v>39303</v>
      </c>
      <c r="B505" t="s">
        <v>45</v>
      </c>
      <c r="C505">
        <v>405</v>
      </c>
      <c r="D505">
        <f t="shared" si="7"/>
        <v>2007</v>
      </c>
    </row>
    <row r="506" spans="1:4" x14ac:dyDescent="0.25">
      <c r="A506" s="1">
        <v>39305</v>
      </c>
      <c r="B506" t="s">
        <v>7</v>
      </c>
      <c r="C506">
        <v>220</v>
      </c>
      <c r="D506">
        <f t="shared" si="7"/>
        <v>2007</v>
      </c>
    </row>
    <row r="507" spans="1:4" x14ac:dyDescent="0.25">
      <c r="A507" s="1">
        <v>39306</v>
      </c>
      <c r="B507" t="s">
        <v>30</v>
      </c>
      <c r="C507">
        <v>141</v>
      </c>
      <c r="D507">
        <f t="shared" si="7"/>
        <v>2007</v>
      </c>
    </row>
    <row r="508" spans="1:4" x14ac:dyDescent="0.25">
      <c r="A508" s="1">
        <v>39307</v>
      </c>
      <c r="B508" t="s">
        <v>90</v>
      </c>
      <c r="C508">
        <v>17</v>
      </c>
      <c r="D508">
        <f t="shared" si="7"/>
        <v>2007</v>
      </c>
    </row>
    <row r="509" spans="1:4" x14ac:dyDescent="0.25">
      <c r="A509" s="1">
        <v>39307</v>
      </c>
      <c r="B509" t="s">
        <v>9</v>
      </c>
      <c r="C509">
        <v>260</v>
      </c>
      <c r="D509">
        <f t="shared" si="7"/>
        <v>2007</v>
      </c>
    </row>
    <row r="510" spans="1:4" x14ac:dyDescent="0.25">
      <c r="A510" s="1">
        <v>39308</v>
      </c>
      <c r="B510" t="s">
        <v>119</v>
      </c>
      <c r="C510">
        <v>11</v>
      </c>
      <c r="D510">
        <f t="shared" si="7"/>
        <v>2007</v>
      </c>
    </row>
    <row r="511" spans="1:4" x14ac:dyDescent="0.25">
      <c r="A511" s="1">
        <v>39312</v>
      </c>
      <c r="B511" t="s">
        <v>52</v>
      </c>
      <c r="C511">
        <v>182</v>
      </c>
      <c r="D511">
        <f t="shared" si="7"/>
        <v>2007</v>
      </c>
    </row>
    <row r="512" spans="1:4" x14ac:dyDescent="0.25">
      <c r="A512" s="1">
        <v>39314</v>
      </c>
      <c r="B512" t="s">
        <v>37</v>
      </c>
      <c r="C512">
        <v>59</v>
      </c>
      <c r="D512">
        <f t="shared" si="7"/>
        <v>2007</v>
      </c>
    </row>
    <row r="513" spans="1:4" x14ac:dyDescent="0.25">
      <c r="A513" s="1">
        <v>39315</v>
      </c>
      <c r="B513" t="s">
        <v>66</v>
      </c>
      <c r="C513">
        <v>45</v>
      </c>
      <c r="D513">
        <f t="shared" si="7"/>
        <v>2007</v>
      </c>
    </row>
    <row r="514" spans="1:4" x14ac:dyDescent="0.25">
      <c r="A514" s="1">
        <v>39315</v>
      </c>
      <c r="B514" t="s">
        <v>76</v>
      </c>
      <c r="C514">
        <v>3</v>
      </c>
      <c r="D514">
        <f t="shared" si="7"/>
        <v>2007</v>
      </c>
    </row>
    <row r="515" spans="1:4" x14ac:dyDescent="0.25">
      <c r="A515" s="1">
        <v>39317</v>
      </c>
      <c r="B515" t="s">
        <v>61</v>
      </c>
      <c r="C515">
        <v>52</v>
      </c>
      <c r="D515">
        <f t="shared" ref="D515:D578" si="8">YEAR(A515)</f>
        <v>2007</v>
      </c>
    </row>
    <row r="516" spans="1:4" x14ac:dyDescent="0.25">
      <c r="A516" s="1">
        <v>39317</v>
      </c>
      <c r="B516" t="s">
        <v>22</v>
      </c>
      <c r="C516">
        <v>373</v>
      </c>
      <c r="D516">
        <f t="shared" si="8"/>
        <v>2007</v>
      </c>
    </row>
    <row r="517" spans="1:4" x14ac:dyDescent="0.25">
      <c r="A517" s="1">
        <v>39318</v>
      </c>
      <c r="B517" t="s">
        <v>34</v>
      </c>
      <c r="C517">
        <v>2</v>
      </c>
      <c r="D517">
        <f t="shared" si="8"/>
        <v>2007</v>
      </c>
    </row>
    <row r="518" spans="1:4" x14ac:dyDescent="0.25">
      <c r="A518" s="1">
        <v>39318</v>
      </c>
      <c r="B518" t="s">
        <v>24</v>
      </c>
      <c r="C518">
        <v>445</v>
      </c>
      <c r="D518">
        <f t="shared" si="8"/>
        <v>2007</v>
      </c>
    </row>
    <row r="519" spans="1:4" x14ac:dyDescent="0.25">
      <c r="A519" s="1">
        <v>39319</v>
      </c>
      <c r="B519" t="s">
        <v>52</v>
      </c>
      <c r="C519">
        <v>93</v>
      </c>
      <c r="D519">
        <f t="shared" si="8"/>
        <v>2007</v>
      </c>
    </row>
    <row r="520" spans="1:4" x14ac:dyDescent="0.25">
      <c r="A520" s="1">
        <v>39324</v>
      </c>
      <c r="B520" t="s">
        <v>22</v>
      </c>
      <c r="C520">
        <v>329</v>
      </c>
      <c r="D520">
        <f t="shared" si="8"/>
        <v>2007</v>
      </c>
    </row>
    <row r="521" spans="1:4" x14ac:dyDescent="0.25">
      <c r="A521" s="1">
        <v>39326</v>
      </c>
      <c r="B521" t="s">
        <v>22</v>
      </c>
      <c r="C521">
        <v>217</v>
      </c>
      <c r="D521">
        <f t="shared" si="8"/>
        <v>2007</v>
      </c>
    </row>
    <row r="522" spans="1:4" x14ac:dyDescent="0.25">
      <c r="A522" s="1">
        <v>39326</v>
      </c>
      <c r="B522" t="s">
        <v>18</v>
      </c>
      <c r="C522">
        <v>165</v>
      </c>
      <c r="D522">
        <f t="shared" si="8"/>
        <v>2007</v>
      </c>
    </row>
    <row r="523" spans="1:4" x14ac:dyDescent="0.25">
      <c r="A523" s="1">
        <v>39327</v>
      </c>
      <c r="B523" t="s">
        <v>41</v>
      </c>
      <c r="C523">
        <v>20</v>
      </c>
      <c r="D523">
        <f t="shared" si="8"/>
        <v>2007</v>
      </c>
    </row>
    <row r="524" spans="1:4" x14ac:dyDescent="0.25">
      <c r="A524" s="1">
        <v>39328</v>
      </c>
      <c r="B524" t="s">
        <v>33</v>
      </c>
      <c r="C524">
        <v>11</v>
      </c>
      <c r="D524">
        <f t="shared" si="8"/>
        <v>2007</v>
      </c>
    </row>
    <row r="525" spans="1:4" x14ac:dyDescent="0.25">
      <c r="A525" s="1">
        <v>39329</v>
      </c>
      <c r="B525" t="s">
        <v>14</v>
      </c>
      <c r="C525">
        <v>294</v>
      </c>
      <c r="D525">
        <f t="shared" si="8"/>
        <v>2007</v>
      </c>
    </row>
    <row r="526" spans="1:4" x14ac:dyDescent="0.25">
      <c r="A526" s="1">
        <v>39331</v>
      </c>
      <c r="B526" t="s">
        <v>12</v>
      </c>
      <c r="C526">
        <v>82</v>
      </c>
      <c r="D526">
        <f t="shared" si="8"/>
        <v>2007</v>
      </c>
    </row>
    <row r="527" spans="1:4" x14ac:dyDescent="0.25">
      <c r="A527" s="1">
        <v>39331</v>
      </c>
      <c r="B527" t="s">
        <v>23</v>
      </c>
      <c r="C527">
        <v>186</v>
      </c>
      <c r="D527">
        <f t="shared" si="8"/>
        <v>2007</v>
      </c>
    </row>
    <row r="528" spans="1:4" x14ac:dyDescent="0.25">
      <c r="A528" s="1">
        <v>39333</v>
      </c>
      <c r="B528" t="s">
        <v>10</v>
      </c>
      <c r="C528">
        <v>163</v>
      </c>
      <c r="D528">
        <f t="shared" si="8"/>
        <v>2007</v>
      </c>
    </row>
    <row r="529" spans="1:4" x14ac:dyDescent="0.25">
      <c r="A529" s="1">
        <v>39333</v>
      </c>
      <c r="B529" t="s">
        <v>30</v>
      </c>
      <c r="C529">
        <v>148</v>
      </c>
      <c r="D529">
        <f t="shared" si="8"/>
        <v>2007</v>
      </c>
    </row>
    <row r="530" spans="1:4" x14ac:dyDescent="0.25">
      <c r="A530" s="1">
        <v>39334</v>
      </c>
      <c r="B530" t="s">
        <v>40</v>
      </c>
      <c r="C530">
        <v>2</v>
      </c>
      <c r="D530">
        <f t="shared" si="8"/>
        <v>2007</v>
      </c>
    </row>
    <row r="531" spans="1:4" x14ac:dyDescent="0.25">
      <c r="A531" s="1">
        <v>39336</v>
      </c>
      <c r="B531" t="s">
        <v>22</v>
      </c>
      <c r="C531">
        <v>343</v>
      </c>
      <c r="D531">
        <f t="shared" si="8"/>
        <v>2007</v>
      </c>
    </row>
    <row r="532" spans="1:4" x14ac:dyDescent="0.25">
      <c r="A532" s="1">
        <v>39336</v>
      </c>
      <c r="B532" t="s">
        <v>71</v>
      </c>
      <c r="C532">
        <v>51</v>
      </c>
      <c r="D532">
        <f t="shared" si="8"/>
        <v>2007</v>
      </c>
    </row>
    <row r="533" spans="1:4" x14ac:dyDescent="0.25">
      <c r="A533" s="1">
        <v>39339</v>
      </c>
      <c r="B533" t="s">
        <v>10</v>
      </c>
      <c r="C533">
        <v>164</v>
      </c>
      <c r="D533">
        <f t="shared" si="8"/>
        <v>2007</v>
      </c>
    </row>
    <row r="534" spans="1:4" x14ac:dyDescent="0.25">
      <c r="A534" s="1">
        <v>39339</v>
      </c>
      <c r="B534" t="s">
        <v>4</v>
      </c>
      <c r="C534">
        <v>5</v>
      </c>
      <c r="D534">
        <f t="shared" si="8"/>
        <v>2007</v>
      </c>
    </row>
    <row r="535" spans="1:4" x14ac:dyDescent="0.25">
      <c r="A535" s="1">
        <v>39340</v>
      </c>
      <c r="B535" t="s">
        <v>7</v>
      </c>
      <c r="C535">
        <v>260</v>
      </c>
      <c r="D535">
        <f t="shared" si="8"/>
        <v>2007</v>
      </c>
    </row>
    <row r="536" spans="1:4" x14ac:dyDescent="0.25">
      <c r="A536" s="1">
        <v>39340</v>
      </c>
      <c r="B536" t="s">
        <v>9</v>
      </c>
      <c r="C536">
        <v>415</v>
      </c>
      <c r="D536">
        <f t="shared" si="8"/>
        <v>2007</v>
      </c>
    </row>
    <row r="537" spans="1:4" x14ac:dyDescent="0.25">
      <c r="A537" s="1">
        <v>39341</v>
      </c>
      <c r="B537" t="s">
        <v>9</v>
      </c>
      <c r="C537">
        <v>467</v>
      </c>
      <c r="D537">
        <f t="shared" si="8"/>
        <v>2007</v>
      </c>
    </row>
    <row r="538" spans="1:4" x14ac:dyDescent="0.25">
      <c r="A538" s="1">
        <v>39341</v>
      </c>
      <c r="B538" t="s">
        <v>61</v>
      </c>
      <c r="C538">
        <v>43</v>
      </c>
      <c r="D538">
        <f t="shared" si="8"/>
        <v>2007</v>
      </c>
    </row>
    <row r="539" spans="1:4" x14ac:dyDescent="0.25">
      <c r="A539" s="1">
        <v>39342</v>
      </c>
      <c r="B539" t="s">
        <v>8</v>
      </c>
      <c r="C539">
        <v>40</v>
      </c>
      <c r="D539">
        <f t="shared" si="8"/>
        <v>2007</v>
      </c>
    </row>
    <row r="540" spans="1:4" x14ac:dyDescent="0.25">
      <c r="A540" s="1">
        <v>39344</v>
      </c>
      <c r="B540" t="s">
        <v>147</v>
      </c>
      <c r="C540">
        <v>10</v>
      </c>
      <c r="D540">
        <f t="shared" si="8"/>
        <v>2007</v>
      </c>
    </row>
    <row r="541" spans="1:4" x14ac:dyDescent="0.25">
      <c r="A541" s="1">
        <v>39345</v>
      </c>
      <c r="B541" t="s">
        <v>9</v>
      </c>
      <c r="C541">
        <v>197</v>
      </c>
      <c r="D541">
        <f t="shared" si="8"/>
        <v>2007</v>
      </c>
    </row>
    <row r="542" spans="1:4" x14ac:dyDescent="0.25">
      <c r="A542" s="1">
        <v>39348</v>
      </c>
      <c r="B542" t="s">
        <v>78</v>
      </c>
      <c r="C542">
        <v>145</v>
      </c>
      <c r="D542">
        <f t="shared" si="8"/>
        <v>2007</v>
      </c>
    </row>
    <row r="543" spans="1:4" x14ac:dyDescent="0.25">
      <c r="A543" s="1">
        <v>39349</v>
      </c>
      <c r="B543" t="s">
        <v>55</v>
      </c>
      <c r="C543">
        <v>105</v>
      </c>
      <c r="D543">
        <f t="shared" si="8"/>
        <v>2007</v>
      </c>
    </row>
    <row r="544" spans="1:4" x14ac:dyDescent="0.25">
      <c r="A544" s="1">
        <v>39350</v>
      </c>
      <c r="B544" t="s">
        <v>37</v>
      </c>
      <c r="C544">
        <v>33</v>
      </c>
      <c r="D544">
        <f t="shared" si="8"/>
        <v>2007</v>
      </c>
    </row>
    <row r="545" spans="1:4" x14ac:dyDescent="0.25">
      <c r="A545" s="1">
        <v>39350</v>
      </c>
      <c r="B545" t="s">
        <v>120</v>
      </c>
      <c r="C545">
        <v>78</v>
      </c>
      <c r="D545">
        <f t="shared" si="8"/>
        <v>2007</v>
      </c>
    </row>
    <row r="546" spans="1:4" x14ac:dyDescent="0.25">
      <c r="A546" s="1">
        <v>39351</v>
      </c>
      <c r="B546" t="s">
        <v>9</v>
      </c>
      <c r="C546">
        <v>466</v>
      </c>
      <c r="D546">
        <f t="shared" si="8"/>
        <v>2007</v>
      </c>
    </row>
    <row r="547" spans="1:4" x14ac:dyDescent="0.25">
      <c r="A547" s="1">
        <v>39354</v>
      </c>
      <c r="B547" t="s">
        <v>45</v>
      </c>
      <c r="C547">
        <v>476</v>
      </c>
      <c r="D547">
        <f t="shared" si="8"/>
        <v>2007</v>
      </c>
    </row>
    <row r="548" spans="1:4" x14ac:dyDescent="0.25">
      <c r="A548" s="1">
        <v>39357</v>
      </c>
      <c r="B548" t="s">
        <v>19</v>
      </c>
      <c r="C548">
        <v>151</v>
      </c>
      <c r="D548">
        <f t="shared" si="8"/>
        <v>2007</v>
      </c>
    </row>
    <row r="549" spans="1:4" x14ac:dyDescent="0.25">
      <c r="A549" s="1">
        <v>39357</v>
      </c>
      <c r="B549" t="s">
        <v>148</v>
      </c>
      <c r="C549">
        <v>17</v>
      </c>
      <c r="D549">
        <f t="shared" si="8"/>
        <v>2007</v>
      </c>
    </row>
    <row r="550" spans="1:4" x14ac:dyDescent="0.25">
      <c r="A550" s="1">
        <v>39361</v>
      </c>
      <c r="B550" t="s">
        <v>149</v>
      </c>
      <c r="C550">
        <v>4</v>
      </c>
      <c r="D550">
        <f t="shared" si="8"/>
        <v>2007</v>
      </c>
    </row>
    <row r="551" spans="1:4" x14ac:dyDescent="0.25">
      <c r="A551" s="1">
        <v>39371</v>
      </c>
      <c r="B551" t="s">
        <v>5</v>
      </c>
      <c r="C551">
        <v>131</v>
      </c>
      <c r="D551">
        <f t="shared" si="8"/>
        <v>2007</v>
      </c>
    </row>
    <row r="552" spans="1:4" x14ac:dyDescent="0.25">
      <c r="A552" s="1">
        <v>39371</v>
      </c>
      <c r="B552" t="s">
        <v>24</v>
      </c>
      <c r="C552">
        <v>369</v>
      </c>
      <c r="D552">
        <f t="shared" si="8"/>
        <v>2007</v>
      </c>
    </row>
    <row r="553" spans="1:4" x14ac:dyDescent="0.25">
      <c r="A553" s="1">
        <v>39371</v>
      </c>
      <c r="B553" t="s">
        <v>131</v>
      </c>
      <c r="C553">
        <v>60</v>
      </c>
      <c r="D553">
        <f t="shared" si="8"/>
        <v>2007</v>
      </c>
    </row>
    <row r="554" spans="1:4" x14ac:dyDescent="0.25">
      <c r="A554" s="1">
        <v>39375</v>
      </c>
      <c r="B554" t="s">
        <v>17</v>
      </c>
      <c r="C554">
        <v>405</v>
      </c>
      <c r="D554">
        <f t="shared" si="8"/>
        <v>2007</v>
      </c>
    </row>
    <row r="555" spans="1:4" x14ac:dyDescent="0.25">
      <c r="A555" s="1">
        <v>39376</v>
      </c>
      <c r="B555" t="s">
        <v>21</v>
      </c>
      <c r="C555">
        <v>3</v>
      </c>
      <c r="D555">
        <f t="shared" si="8"/>
        <v>2007</v>
      </c>
    </row>
    <row r="556" spans="1:4" x14ac:dyDescent="0.25">
      <c r="A556" s="1">
        <v>39380</v>
      </c>
      <c r="B556" t="s">
        <v>78</v>
      </c>
      <c r="C556">
        <v>35</v>
      </c>
      <c r="D556">
        <f t="shared" si="8"/>
        <v>2007</v>
      </c>
    </row>
    <row r="557" spans="1:4" x14ac:dyDescent="0.25">
      <c r="A557" s="1">
        <v>39382</v>
      </c>
      <c r="B557" t="s">
        <v>50</v>
      </c>
      <c r="C557">
        <v>444</v>
      </c>
      <c r="D557">
        <f t="shared" si="8"/>
        <v>2007</v>
      </c>
    </row>
    <row r="558" spans="1:4" x14ac:dyDescent="0.25">
      <c r="A558" s="1">
        <v>39382</v>
      </c>
      <c r="B558" t="s">
        <v>45</v>
      </c>
      <c r="C558">
        <v>424</v>
      </c>
      <c r="D558">
        <f t="shared" si="8"/>
        <v>2007</v>
      </c>
    </row>
    <row r="559" spans="1:4" x14ac:dyDescent="0.25">
      <c r="A559" s="1">
        <v>39382</v>
      </c>
      <c r="B559" t="s">
        <v>150</v>
      </c>
      <c r="C559">
        <v>2</v>
      </c>
      <c r="D559">
        <f t="shared" si="8"/>
        <v>2007</v>
      </c>
    </row>
    <row r="560" spans="1:4" x14ac:dyDescent="0.25">
      <c r="A560" s="1">
        <v>39385</v>
      </c>
      <c r="B560" t="s">
        <v>17</v>
      </c>
      <c r="C560">
        <v>480</v>
      </c>
      <c r="D560">
        <f t="shared" si="8"/>
        <v>2007</v>
      </c>
    </row>
    <row r="561" spans="1:4" x14ac:dyDescent="0.25">
      <c r="A561" s="1">
        <v>39386</v>
      </c>
      <c r="B561" t="s">
        <v>37</v>
      </c>
      <c r="C561">
        <v>65</v>
      </c>
      <c r="D561">
        <f t="shared" si="8"/>
        <v>2007</v>
      </c>
    </row>
    <row r="562" spans="1:4" x14ac:dyDescent="0.25">
      <c r="A562" s="1">
        <v>39388</v>
      </c>
      <c r="B562" t="s">
        <v>89</v>
      </c>
      <c r="C562">
        <v>8</v>
      </c>
      <c r="D562">
        <f t="shared" si="8"/>
        <v>2007</v>
      </c>
    </row>
    <row r="563" spans="1:4" x14ac:dyDescent="0.25">
      <c r="A563" s="1">
        <v>39389</v>
      </c>
      <c r="B563" t="s">
        <v>52</v>
      </c>
      <c r="C563">
        <v>52</v>
      </c>
      <c r="D563">
        <f t="shared" si="8"/>
        <v>2007</v>
      </c>
    </row>
    <row r="564" spans="1:4" x14ac:dyDescent="0.25">
      <c r="A564" s="1">
        <v>39392</v>
      </c>
      <c r="B564" t="s">
        <v>40</v>
      </c>
      <c r="C564">
        <v>8</v>
      </c>
      <c r="D564">
        <f t="shared" si="8"/>
        <v>2007</v>
      </c>
    </row>
    <row r="565" spans="1:4" x14ac:dyDescent="0.25">
      <c r="A565" s="1">
        <v>39393</v>
      </c>
      <c r="B565" t="s">
        <v>7</v>
      </c>
      <c r="C565">
        <v>143</v>
      </c>
      <c r="D565">
        <f t="shared" si="8"/>
        <v>2007</v>
      </c>
    </row>
    <row r="566" spans="1:4" x14ac:dyDescent="0.25">
      <c r="A566" s="1">
        <v>39394</v>
      </c>
      <c r="B566" t="s">
        <v>18</v>
      </c>
      <c r="C566">
        <v>20</v>
      </c>
      <c r="D566">
        <f t="shared" si="8"/>
        <v>2007</v>
      </c>
    </row>
    <row r="567" spans="1:4" x14ac:dyDescent="0.25">
      <c r="A567" s="1">
        <v>39397</v>
      </c>
      <c r="B567" t="s">
        <v>14</v>
      </c>
      <c r="C567">
        <v>396</v>
      </c>
      <c r="D567">
        <f t="shared" si="8"/>
        <v>2007</v>
      </c>
    </row>
    <row r="568" spans="1:4" x14ac:dyDescent="0.25">
      <c r="A568" s="1">
        <v>39398</v>
      </c>
      <c r="B568" t="s">
        <v>69</v>
      </c>
      <c r="C568">
        <v>168</v>
      </c>
      <c r="D568">
        <f t="shared" si="8"/>
        <v>2007</v>
      </c>
    </row>
    <row r="569" spans="1:4" x14ac:dyDescent="0.25">
      <c r="A569" s="1">
        <v>39399</v>
      </c>
      <c r="B569" t="s">
        <v>69</v>
      </c>
      <c r="C569">
        <v>69</v>
      </c>
      <c r="D569">
        <f t="shared" si="8"/>
        <v>2007</v>
      </c>
    </row>
    <row r="570" spans="1:4" x14ac:dyDescent="0.25">
      <c r="A570" s="1">
        <v>39407</v>
      </c>
      <c r="B570" t="s">
        <v>30</v>
      </c>
      <c r="C570">
        <v>99</v>
      </c>
      <c r="D570">
        <f t="shared" si="8"/>
        <v>2007</v>
      </c>
    </row>
    <row r="571" spans="1:4" x14ac:dyDescent="0.25">
      <c r="A571" s="1">
        <v>39407</v>
      </c>
      <c r="B571" t="s">
        <v>123</v>
      </c>
      <c r="C571">
        <v>57</v>
      </c>
      <c r="D571">
        <f t="shared" si="8"/>
        <v>2007</v>
      </c>
    </row>
    <row r="572" spans="1:4" x14ac:dyDescent="0.25">
      <c r="A572" s="1">
        <v>39408</v>
      </c>
      <c r="B572" t="s">
        <v>6</v>
      </c>
      <c r="C572">
        <v>103</v>
      </c>
      <c r="D572">
        <f t="shared" si="8"/>
        <v>2007</v>
      </c>
    </row>
    <row r="573" spans="1:4" x14ac:dyDescent="0.25">
      <c r="A573" s="1">
        <v>39409</v>
      </c>
      <c r="B573" t="s">
        <v>124</v>
      </c>
      <c r="C573">
        <v>2</v>
      </c>
      <c r="D573">
        <f t="shared" si="8"/>
        <v>2007</v>
      </c>
    </row>
    <row r="574" spans="1:4" x14ac:dyDescent="0.25">
      <c r="A574" s="1">
        <v>39412</v>
      </c>
      <c r="B574" t="s">
        <v>52</v>
      </c>
      <c r="C574">
        <v>88</v>
      </c>
      <c r="D574">
        <f t="shared" si="8"/>
        <v>2007</v>
      </c>
    </row>
    <row r="575" spans="1:4" x14ac:dyDescent="0.25">
      <c r="A575" s="1">
        <v>39414</v>
      </c>
      <c r="B575" t="s">
        <v>37</v>
      </c>
      <c r="C575">
        <v>85</v>
      </c>
      <c r="D575">
        <f t="shared" si="8"/>
        <v>2007</v>
      </c>
    </row>
    <row r="576" spans="1:4" x14ac:dyDescent="0.25">
      <c r="A576" s="1">
        <v>39414</v>
      </c>
      <c r="B576" t="s">
        <v>7</v>
      </c>
      <c r="C576">
        <v>216</v>
      </c>
      <c r="D576">
        <f t="shared" si="8"/>
        <v>2007</v>
      </c>
    </row>
    <row r="577" spans="1:4" x14ac:dyDescent="0.25">
      <c r="A577" s="1">
        <v>39416</v>
      </c>
      <c r="B577" t="s">
        <v>7</v>
      </c>
      <c r="C577">
        <v>140</v>
      </c>
      <c r="D577">
        <f t="shared" si="8"/>
        <v>2007</v>
      </c>
    </row>
    <row r="578" spans="1:4" x14ac:dyDescent="0.25">
      <c r="A578" s="1">
        <v>39421</v>
      </c>
      <c r="B578" t="s">
        <v>50</v>
      </c>
      <c r="C578">
        <v>377</v>
      </c>
      <c r="D578">
        <f t="shared" si="8"/>
        <v>2007</v>
      </c>
    </row>
    <row r="579" spans="1:4" x14ac:dyDescent="0.25">
      <c r="A579" s="1">
        <v>39423</v>
      </c>
      <c r="B579" t="s">
        <v>35</v>
      </c>
      <c r="C579">
        <v>89</v>
      </c>
      <c r="D579">
        <f t="shared" ref="D579:D642" si="9">YEAR(A579)</f>
        <v>2007</v>
      </c>
    </row>
    <row r="580" spans="1:4" x14ac:dyDescent="0.25">
      <c r="A580" s="1">
        <v>39425</v>
      </c>
      <c r="B580" t="s">
        <v>12</v>
      </c>
      <c r="C580">
        <v>181</v>
      </c>
      <c r="D580">
        <f t="shared" si="9"/>
        <v>2007</v>
      </c>
    </row>
    <row r="581" spans="1:4" x14ac:dyDescent="0.25">
      <c r="A581" s="1">
        <v>39427</v>
      </c>
      <c r="B581" t="s">
        <v>69</v>
      </c>
      <c r="C581">
        <v>131</v>
      </c>
      <c r="D581">
        <f t="shared" si="9"/>
        <v>2007</v>
      </c>
    </row>
    <row r="582" spans="1:4" x14ac:dyDescent="0.25">
      <c r="A582" s="1">
        <v>39427</v>
      </c>
      <c r="B582" t="s">
        <v>80</v>
      </c>
      <c r="C582">
        <v>43</v>
      </c>
      <c r="D582">
        <f t="shared" si="9"/>
        <v>2007</v>
      </c>
    </row>
    <row r="583" spans="1:4" x14ac:dyDescent="0.25">
      <c r="A583" s="1">
        <v>39428</v>
      </c>
      <c r="B583" t="s">
        <v>30</v>
      </c>
      <c r="C583">
        <v>166</v>
      </c>
      <c r="D583">
        <f t="shared" si="9"/>
        <v>2007</v>
      </c>
    </row>
    <row r="584" spans="1:4" x14ac:dyDescent="0.25">
      <c r="A584" s="1">
        <v>39428</v>
      </c>
      <c r="B584" t="s">
        <v>78</v>
      </c>
      <c r="C584">
        <v>192</v>
      </c>
      <c r="D584">
        <f t="shared" si="9"/>
        <v>2007</v>
      </c>
    </row>
    <row r="585" spans="1:4" x14ac:dyDescent="0.25">
      <c r="A585" s="1">
        <v>39430</v>
      </c>
      <c r="B585" t="s">
        <v>16</v>
      </c>
      <c r="C585">
        <v>7</v>
      </c>
      <c r="D585">
        <f t="shared" si="9"/>
        <v>2007</v>
      </c>
    </row>
    <row r="586" spans="1:4" x14ac:dyDescent="0.25">
      <c r="A586" s="1">
        <v>39432</v>
      </c>
      <c r="B586" t="s">
        <v>53</v>
      </c>
      <c r="C586">
        <v>11</v>
      </c>
      <c r="D586">
        <f t="shared" si="9"/>
        <v>2007</v>
      </c>
    </row>
    <row r="587" spans="1:4" x14ac:dyDescent="0.25">
      <c r="A587" s="1">
        <v>39432</v>
      </c>
      <c r="B587" t="s">
        <v>19</v>
      </c>
      <c r="C587">
        <v>146</v>
      </c>
      <c r="D587">
        <f t="shared" si="9"/>
        <v>2007</v>
      </c>
    </row>
    <row r="588" spans="1:4" x14ac:dyDescent="0.25">
      <c r="A588" s="1">
        <v>39433</v>
      </c>
      <c r="B588" t="s">
        <v>45</v>
      </c>
      <c r="C588">
        <v>138</v>
      </c>
      <c r="D588">
        <f t="shared" si="9"/>
        <v>2007</v>
      </c>
    </row>
    <row r="589" spans="1:4" x14ac:dyDescent="0.25">
      <c r="A589" s="1">
        <v>39434</v>
      </c>
      <c r="B589" t="s">
        <v>23</v>
      </c>
      <c r="C589">
        <v>138</v>
      </c>
      <c r="D589">
        <f t="shared" si="9"/>
        <v>2007</v>
      </c>
    </row>
    <row r="590" spans="1:4" x14ac:dyDescent="0.25">
      <c r="A590" s="1">
        <v>39434</v>
      </c>
      <c r="B590" t="s">
        <v>50</v>
      </c>
      <c r="C590">
        <v>482</v>
      </c>
      <c r="D590">
        <f t="shared" si="9"/>
        <v>2007</v>
      </c>
    </row>
    <row r="591" spans="1:4" x14ac:dyDescent="0.25">
      <c r="A591" s="1">
        <v>39436</v>
      </c>
      <c r="B591" t="s">
        <v>50</v>
      </c>
      <c r="C591">
        <v>481</v>
      </c>
      <c r="D591">
        <f t="shared" si="9"/>
        <v>2007</v>
      </c>
    </row>
    <row r="592" spans="1:4" x14ac:dyDescent="0.25">
      <c r="A592" s="1">
        <v>39438</v>
      </c>
      <c r="B592" t="s">
        <v>45</v>
      </c>
      <c r="C592">
        <v>258</v>
      </c>
      <c r="D592">
        <f t="shared" si="9"/>
        <v>2007</v>
      </c>
    </row>
    <row r="593" spans="1:4" x14ac:dyDescent="0.25">
      <c r="A593" s="1">
        <v>39440</v>
      </c>
      <c r="B593" t="s">
        <v>19</v>
      </c>
      <c r="C593">
        <v>100</v>
      </c>
      <c r="D593">
        <f t="shared" si="9"/>
        <v>2007</v>
      </c>
    </row>
    <row r="594" spans="1:4" x14ac:dyDescent="0.25">
      <c r="A594" s="1">
        <v>39440</v>
      </c>
      <c r="B594" t="s">
        <v>69</v>
      </c>
      <c r="C594">
        <v>86</v>
      </c>
      <c r="D594">
        <f t="shared" si="9"/>
        <v>2007</v>
      </c>
    </row>
    <row r="595" spans="1:4" x14ac:dyDescent="0.25">
      <c r="A595" s="1">
        <v>39443</v>
      </c>
      <c r="B595" t="s">
        <v>28</v>
      </c>
      <c r="C595">
        <v>165</v>
      </c>
      <c r="D595">
        <f t="shared" si="9"/>
        <v>2007</v>
      </c>
    </row>
    <row r="596" spans="1:4" x14ac:dyDescent="0.25">
      <c r="A596" s="1">
        <v>39444</v>
      </c>
      <c r="B596" t="s">
        <v>100</v>
      </c>
      <c r="C596">
        <v>4</v>
      </c>
      <c r="D596">
        <f t="shared" si="9"/>
        <v>2007</v>
      </c>
    </row>
    <row r="597" spans="1:4" x14ac:dyDescent="0.25">
      <c r="A597" s="1">
        <v>39445</v>
      </c>
      <c r="B597" t="s">
        <v>23</v>
      </c>
      <c r="C597">
        <v>156</v>
      </c>
      <c r="D597">
        <f t="shared" si="9"/>
        <v>2007</v>
      </c>
    </row>
    <row r="598" spans="1:4" x14ac:dyDescent="0.25">
      <c r="A598" s="1">
        <v>39446</v>
      </c>
      <c r="B598" t="s">
        <v>45</v>
      </c>
      <c r="C598">
        <v>320</v>
      </c>
      <c r="D598">
        <f t="shared" si="9"/>
        <v>2007</v>
      </c>
    </row>
    <row r="599" spans="1:4" x14ac:dyDescent="0.25">
      <c r="A599" s="1">
        <v>39448</v>
      </c>
      <c r="B599" t="s">
        <v>15</v>
      </c>
      <c r="C599">
        <v>1</v>
      </c>
      <c r="D599">
        <f t="shared" si="9"/>
        <v>2008</v>
      </c>
    </row>
    <row r="600" spans="1:4" x14ac:dyDescent="0.25">
      <c r="A600" s="1">
        <v>39448</v>
      </c>
      <c r="B600" t="s">
        <v>8</v>
      </c>
      <c r="C600">
        <v>81</v>
      </c>
      <c r="D600">
        <f t="shared" si="9"/>
        <v>2008</v>
      </c>
    </row>
    <row r="601" spans="1:4" x14ac:dyDescent="0.25">
      <c r="A601" s="1">
        <v>39448</v>
      </c>
      <c r="B601" t="s">
        <v>50</v>
      </c>
      <c r="C601">
        <v>438</v>
      </c>
      <c r="D601">
        <f t="shared" si="9"/>
        <v>2008</v>
      </c>
    </row>
    <row r="602" spans="1:4" x14ac:dyDescent="0.25">
      <c r="A602" s="1">
        <v>39449</v>
      </c>
      <c r="B602" t="s">
        <v>38</v>
      </c>
      <c r="C602">
        <v>1</v>
      </c>
      <c r="D602">
        <f t="shared" si="9"/>
        <v>2008</v>
      </c>
    </row>
    <row r="603" spans="1:4" x14ac:dyDescent="0.25">
      <c r="A603" s="1">
        <v>39453</v>
      </c>
      <c r="B603" t="s">
        <v>78</v>
      </c>
      <c r="C603">
        <v>173</v>
      </c>
      <c r="D603">
        <f t="shared" si="9"/>
        <v>2008</v>
      </c>
    </row>
    <row r="604" spans="1:4" x14ac:dyDescent="0.25">
      <c r="A604" s="1">
        <v>39456</v>
      </c>
      <c r="B604" t="s">
        <v>24</v>
      </c>
      <c r="C604">
        <v>412</v>
      </c>
      <c r="D604">
        <f t="shared" si="9"/>
        <v>2008</v>
      </c>
    </row>
    <row r="605" spans="1:4" x14ac:dyDescent="0.25">
      <c r="A605" s="1">
        <v>39456</v>
      </c>
      <c r="B605" t="s">
        <v>151</v>
      </c>
      <c r="C605">
        <v>13</v>
      </c>
      <c r="D605">
        <f t="shared" si="9"/>
        <v>2008</v>
      </c>
    </row>
    <row r="606" spans="1:4" x14ac:dyDescent="0.25">
      <c r="A606" s="1">
        <v>39457</v>
      </c>
      <c r="B606" t="s">
        <v>55</v>
      </c>
      <c r="C606">
        <v>130</v>
      </c>
      <c r="D606">
        <f t="shared" si="9"/>
        <v>2008</v>
      </c>
    </row>
    <row r="607" spans="1:4" x14ac:dyDescent="0.25">
      <c r="A607" s="1">
        <v>39459</v>
      </c>
      <c r="B607" t="s">
        <v>152</v>
      </c>
      <c r="C607">
        <v>4</v>
      </c>
      <c r="D607">
        <f t="shared" si="9"/>
        <v>2008</v>
      </c>
    </row>
    <row r="608" spans="1:4" x14ac:dyDescent="0.25">
      <c r="A608" s="1">
        <v>39462</v>
      </c>
      <c r="B608" t="s">
        <v>55</v>
      </c>
      <c r="C608">
        <v>176</v>
      </c>
      <c r="D608">
        <f t="shared" si="9"/>
        <v>2008</v>
      </c>
    </row>
    <row r="609" spans="1:4" x14ac:dyDescent="0.25">
      <c r="A609" s="1">
        <v>39464</v>
      </c>
      <c r="B609" t="s">
        <v>89</v>
      </c>
      <c r="C609">
        <v>14</v>
      </c>
      <c r="D609">
        <f t="shared" si="9"/>
        <v>2008</v>
      </c>
    </row>
    <row r="610" spans="1:4" x14ac:dyDescent="0.25">
      <c r="A610" s="1">
        <v>39465</v>
      </c>
      <c r="B610" t="s">
        <v>55</v>
      </c>
      <c r="C610">
        <v>97</v>
      </c>
      <c r="D610">
        <f t="shared" si="9"/>
        <v>2008</v>
      </c>
    </row>
    <row r="611" spans="1:4" x14ac:dyDescent="0.25">
      <c r="A611" s="1">
        <v>39468</v>
      </c>
      <c r="B611" t="s">
        <v>61</v>
      </c>
      <c r="C611">
        <v>81</v>
      </c>
      <c r="D611">
        <f t="shared" si="9"/>
        <v>2008</v>
      </c>
    </row>
    <row r="612" spans="1:4" x14ac:dyDescent="0.25">
      <c r="A612" s="1">
        <v>39469</v>
      </c>
      <c r="B612" t="s">
        <v>23</v>
      </c>
      <c r="C612">
        <v>179</v>
      </c>
      <c r="D612">
        <f t="shared" si="9"/>
        <v>2008</v>
      </c>
    </row>
    <row r="613" spans="1:4" x14ac:dyDescent="0.25">
      <c r="A613" s="1">
        <v>39470</v>
      </c>
      <c r="B613" t="s">
        <v>37</v>
      </c>
      <c r="C613">
        <v>132</v>
      </c>
      <c r="D613">
        <f t="shared" si="9"/>
        <v>2008</v>
      </c>
    </row>
    <row r="614" spans="1:4" x14ac:dyDescent="0.25">
      <c r="A614" s="1">
        <v>39470</v>
      </c>
      <c r="B614" t="s">
        <v>153</v>
      </c>
      <c r="C614">
        <v>5</v>
      </c>
      <c r="D614">
        <f t="shared" si="9"/>
        <v>2008</v>
      </c>
    </row>
    <row r="615" spans="1:4" x14ac:dyDescent="0.25">
      <c r="A615" s="1">
        <v>39470</v>
      </c>
      <c r="B615" t="s">
        <v>18</v>
      </c>
      <c r="C615">
        <v>100</v>
      </c>
      <c r="D615">
        <f t="shared" si="9"/>
        <v>2008</v>
      </c>
    </row>
    <row r="616" spans="1:4" x14ac:dyDescent="0.25">
      <c r="A616" s="1">
        <v>39474</v>
      </c>
      <c r="B616" t="s">
        <v>154</v>
      </c>
      <c r="C616">
        <v>6</v>
      </c>
      <c r="D616">
        <f t="shared" si="9"/>
        <v>2008</v>
      </c>
    </row>
    <row r="617" spans="1:4" x14ac:dyDescent="0.25">
      <c r="A617" s="1">
        <v>39481</v>
      </c>
      <c r="B617" t="s">
        <v>24</v>
      </c>
      <c r="C617">
        <v>171</v>
      </c>
      <c r="D617">
        <f t="shared" si="9"/>
        <v>2008</v>
      </c>
    </row>
    <row r="618" spans="1:4" x14ac:dyDescent="0.25">
      <c r="A618" s="1">
        <v>39483</v>
      </c>
      <c r="B618" t="s">
        <v>14</v>
      </c>
      <c r="C618">
        <v>333</v>
      </c>
      <c r="D618">
        <f t="shared" si="9"/>
        <v>2008</v>
      </c>
    </row>
    <row r="619" spans="1:4" x14ac:dyDescent="0.25">
      <c r="A619" s="1">
        <v>39484</v>
      </c>
      <c r="B619" t="s">
        <v>24</v>
      </c>
      <c r="C619">
        <v>365</v>
      </c>
      <c r="D619">
        <f t="shared" si="9"/>
        <v>2008</v>
      </c>
    </row>
    <row r="620" spans="1:4" x14ac:dyDescent="0.25">
      <c r="A620" s="1">
        <v>39484</v>
      </c>
      <c r="B620" t="s">
        <v>112</v>
      </c>
      <c r="C620">
        <v>16</v>
      </c>
      <c r="D620">
        <f t="shared" si="9"/>
        <v>2008</v>
      </c>
    </row>
    <row r="621" spans="1:4" x14ac:dyDescent="0.25">
      <c r="A621" s="1">
        <v>39485</v>
      </c>
      <c r="B621" t="s">
        <v>5</v>
      </c>
      <c r="C621">
        <v>211</v>
      </c>
      <c r="D621">
        <f t="shared" si="9"/>
        <v>2008</v>
      </c>
    </row>
    <row r="622" spans="1:4" x14ac:dyDescent="0.25">
      <c r="A622" s="1">
        <v>39489</v>
      </c>
      <c r="B622" t="s">
        <v>45</v>
      </c>
      <c r="C622">
        <v>196</v>
      </c>
      <c r="D622">
        <f t="shared" si="9"/>
        <v>2008</v>
      </c>
    </row>
    <row r="623" spans="1:4" x14ac:dyDescent="0.25">
      <c r="A623" s="1">
        <v>39490</v>
      </c>
      <c r="B623" t="s">
        <v>155</v>
      </c>
      <c r="C623">
        <v>11</v>
      </c>
      <c r="D623">
        <f t="shared" si="9"/>
        <v>2008</v>
      </c>
    </row>
    <row r="624" spans="1:4" x14ac:dyDescent="0.25">
      <c r="A624" s="1">
        <v>39491</v>
      </c>
      <c r="B624" t="s">
        <v>112</v>
      </c>
      <c r="C624">
        <v>17</v>
      </c>
      <c r="D624">
        <f t="shared" si="9"/>
        <v>2008</v>
      </c>
    </row>
    <row r="625" spans="1:4" x14ac:dyDescent="0.25">
      <c r="A625" s="1">
        <v>39494</v>
      </c>
      <c r="B625" t="s">
        <v>66</v>
      </c>
      <c r="C625">
        <v>62</v>
      </c>
      <c r="D625">
        <f t="shared" si="9"/>
        <v>2008</v>
      </c>
    </row>
    <row r="626" spans="1:4" x14ac:dyDescent="0.25">
      <c r="A626" s="1">
        <v>39494</v>
      </c>
      <c r="B626" t="s">
        <v>9</v>
      </c>
      <c r="C626">
        <v>103</v>
      </c>
      <c r="D626">
        <f t="shared" si="9"/>
        <v>2008</v>
      </c>
    </row>
    <row r="627" spans="1:4" x14ac:dyDescent="0.25">
      <c r="A627" s="1">
        <v>39494</v>
      </c>
      <c r="B627" t="s">
        <v>32</v>
      </c>
      <c r="C627">
        <v>9</v>
      </c>
      <c r="D627">
        <f t="shared" si="9"/>
        <v>2008</v>
      </c>
    </row>
    <row r="628" spans="1:4" x14ac:dyDescent="0.25">
      <c r="A628" s="1">
        <v>39495</v>
      </c>
      <c r="B628" t="s">
        <v>156</v>
      </c>
      <c r="C628">
        <v>5</v>
      </c>
      <c r="D628">
        <f t="shared" si="9"/>
        <v>2008</v>
      </c>
    </row>
    <row r="629" spans="1:4" x14ac:dyDescent="0.25">
      <c r="A629" s="1">
        <v>39495</v>
      </c>
      <c r="B629" t="s">
        <v>45</v>
      </c>
      <c r="C629">
        <v>452</v>
      </c>
      <c r="D629">
        <f t="shared" si="9"/>
        <v>2008</v>
      </c>
    </row>
    <row r="630" spans="1:4" x14ac:dyDescent="0.25">
      <c r="A630" s="1">
        <v>39496</v>
      </c>
      <c r="B630" t="s">
        <v>157</v>
      </c>
      <c r="C630">
        <v>2</v>
      </c>
      <c r="D630">
        <f t="shared" si="9"/>
        <v>2008</v>
      </c>
    </row>
    <row r="631" spans="1:4" x14ac:dyDescent="0.25">
      <c r="A631" s="1">
        <v>39497</v>
      </c>
      <c r="B631" t="s">
        <v>50</v>
      </c>
      <c r="C631">
        <v>335</v>
      </c>
      <c r="D631">
        <f t="shared" si="9"/>
        <v>2008</v>
      </c>
    </row>
    <row r="632" spans="1:4" x14ac:dyDescent="0.25">
      <c r="A632" s="1">
        <v>39498</v>
      </c>
      <c r="B632" t="s">
        <v>158</v>
      </c>
      <c r="C632">
        <v>12</v>
      </c>
      <c r="D632">
        <f t="shared" si="9"/>
        <v>2008</v>
      </c>
    </row>
    <row r="633" spans="1:4" x14ac:dyDescent="0.25">
      <c r="A633" s="1">
        <v>39499</v>
      </c>
      <c r="B633" t="s">
        <v>79</v>
      </c>
      <c r="C633">
        <v>12</v>
      </c>
      <c r="D633">
        <f t="shared" si="9"/>
        <v>2008</v>
      </c>
    </row>
    <row r="634" spans="1:4" x14ac:dyDescent="0.25">
      <c r="A634" s="1">
        <v>39500</v>
      </c>
      <c r="B634" t="s">
        <v>159</v>
      </c>
      <c r="C634">
        <v>5</v>
      </c>
      <c r="D634">
        <f t="shared" si="9"/>
        <v>2008</v>
      </c>
    </row>
    <row r="635" spans="1:4" x14ac:dyDescent="0.25">
      <c r="A635" s="1">
        <v>39500</v>
      </c>
      <c r="B635" t="s">
        <v>160</v>
      </c>
      <c r="C635">
        <v>2</v>
      </c>
      <c r="D635">
        <f t="shared" si="9"/>
        <v>2008</v>
      </c>
    </row>
    <row r="636" spans="1:4" x14ac:dyDescent="0.25">
      <c r="A636" s="1">
        <v>39501</v>
      </c>
      <c r="B636" t="s">
        <v>161</v>
      </c>
      <c r="C636">
        <v>10</v>
      </c>
      <c r="D636">
        <f t="shared" si="9"/>
        <v>2008</v>
      </c>
    </row>
    <row r="637" spans="1:4" x14ac:dyDescent="0.25">
      <c r="A637" s="1">
        <v>39503</v>
      </c>
      <c r="B637" t="s">
        <v>45</v>
      </c>
      <c r="C637">
        <v>308</v>
      </c>
      <c r="D637">
        <f t="shared" si="9"/>
        <v>2008</v>
      </c>
    </row>
    <row r="638" spans="1:4" x14ac:dyDescent="0.25">
      <c r="A638" s="1">
        <v>39505</v>
      </c>
      <c r="B638" t="s">
        <v>119</v>
      </c>
      <c r="C638">
        <v>5</v>
      </c>
      <c r="D638">
        <f t="shared" si="9"/>
        <v>2008</v>
      </c>
    </row>
    <row r="639" spans="1:4" x14ac:dyDescent="0.25">
      <c r="A639" s="1">
        <v>39505</v>
      </c>
      <c r="B639" t="s">
        <v>14</v>
      </c>
      <c r="C639">
        <v>446</v>
      </c>
      <c r="D639">
        <f t="shared" si="9"/>
        <v>2008</v>
      </c>
    </row>
    <row r="640" spans="1:4" x14ac:dyDescent="0.25">
      <c r="A640" s="1">
        <v>39506</v>
      </c>
      <c r="B640" t="s">
        <v>7</v>
      </c>
      <c r="C640">
        <v>281</v>
      </c>
      <c r="D640">
        <f t="shared" si="9"/>
        <v>2008</v>
      </c>
    </row>
    <row r="641" spans="1:4" x14ac:dyDescent="0.25">
      <c r="A641" s="1">
        <v>39510</v>
      </c>
      <c r="B641" t="s">
        <v>11</v>
      </c>
      <c r="C641">
        <v>6</v>
      </c>
      <c r="D641">
        <f t="shared" si="9"/>
        <v>2008</v>
      </c>
    </row>
    <row r="642" spans="1:4" x14ac:dyDescent="0.25">
      <c r="A642" s="1">
        <v>39511</v>
      </c>
      <c r="B642" t="s">
        <v>7</v>
      </c>
      <c r="C642">
        <v>409</v>
      </c>
      <c r="D642">
        <f t="shared" si="9"/>
        <v>2008</v>
      </c>
    </row>
    <row r="643" spans="1:4" x14ac:dyDescent="0.25">
      <c r="A643" s="1">
        <v>39511</v>
      </c>
      <c r="B643" t="s">
        <v>66</v>
      </c>
      <c r="C643">
        <v>191</v>
      </c>
      <c r="D643">
        <f t="shared" ref="D643:D706" si="10">YEAR(A643)</f>
        <v>2008</v>
      </c>
    </row>
    <row r="644" spans="1:4" x14ac:dyDescent="0.25">
      <c r="A644" s="1">
        <v>39512</v>
      </c>
      <c r="B644" t="s">
        <v>50</v>
      </c>
      <c r="C644">
        <v>404</v>
      </c>
      <c r="D644">
        <f t="shared" si="10"/>
        <v>2008</v>
      </c>
    </row>
    <row r="645" spans="1:4" x14ac:dyDescent="0.25">
      <c r="A645" s="1">
        <v>39512</v>
      </c>
      <c r="B645" t="s">
        <v>28</v>
      </c>
      <c r="C645">
        <v>135</v>
      </c>
      <c r="D645">
        <f t="shared" si="10"/>
        <v>2008</v>
      </c>
    </row>
    <row r="646" spans="1:4" x14ac:dyDescent="0.25">
      <c r="A646" s="1">
        <v>39512</v>
      </c>
      <c r="B646" t="s">
        <v>27</v>
      </c>
      <c r="C646">
        <v>20</v>
      </c>
      <c r="D646">
        <f t="shared" si="10"/>
        <v>2008</v>
      </c>
    </row>
    <row r="647" spans="1:4" x14ac:dyDescent="0.25">
      <c r="A647" s="1">
        <v>39514</v>
      </c>
      <c r="B647" t="s">
        <v>58</v>
      </c>
      <c r="C647">
        <v>54</v>
      </c>
      <c r="D647">
        <f t="shared" si="10"/>
        <v>2008</v>
      </c>
    </row>
    <row r="648" spans="1:4" x14ac:dyDescent="0.25">
      <c r="A648" s="1">
        <v>39514</v>
      </c>
      <c r="B648" t="s">
        <v>52</v>
      </c>
      <c r="C648">
        <v>129</v>
      </c>
      <c r="D648">
        <f t="shared" si="10"/>
        <v>2008</v>
      </c>
    </row>
    <row r="649" spans="1:4" x14ac:dyDescent="0.25">
      <c r="A649" s="1">
        <v>39517</v>
      </c>
      <c r="B649" t="s">
        <v>162</v>
      </c>
      <c r="C649">
        <v>11</v>
      </c>
      <c r="D649">
        <f t="shared" si="10"/>
        <v>2008</v>
      </c>
    </row>
    <row r="650" spans="1:4" x14ac:dyDescent="0.25">
      <c r="A650" s="1">
        <v>39518</v>
      </c>
      <c r="B650" t="s">
        <v>22</v>
      </c>
      <c r="C650">
        <v>383</v>
      </c>
      <c r="D650">
        <f t="shared" si="10"/>
        <v>2008</v>
      </c>
    </row>
    <row r="651" spans="1:4" x14ac:dyDescent="0.25">
      <c r="A651" s="1">
        <v>39519</v>
      </c>
      <c r="B651" t="s">
        <v>10</v>
      </c>
      <c r="C651">
        <v>46</v>
      </c>
      <c r="D651">
        <f t="shared" si="10"/>
        <v>2008</v>
      </c>
    </row>
    <row r="652" spans="1:4" x14ac:dyDescent="0.25">
      <c r="A652" s="1">
        <v>39520</v>
      </c>
      <c r="B652" t="s">
        <v>131</v>
      </c>
      <c r="C652">
        <v>61</v>
      </c>
      <c r="D652">
        <f t="shared" si="10"/>
        <v>2008</v>
      </c>
    </row>
    <row r="653" spans="1:4" x14ac:dyDescent="0.25">
      <c r="A653" s="1">
        <v>39522</v>
      </c>
      <c r="B653" t="s">
        <v>28</v>
      </c>
      <c r="C653">
        <v>166</v>
      </c>
      <c r="D653">
        <f t="shared" si="10"/>
        <v>2008</v>
      </c>
    </row>
    <row r="654" spans="1:4" x14ac:dyDescent="0.25">
      <c r="A654" s="1">
        <v>39523</v>
      </c>
      <c r="B654" t="s">
        <v>69</v>
      </c>
      <c r="C654">
        <v>91</v>
      </c>
      <c r="D654">
        <f t="shared" si="10"/>
        <v>2008</v>
      </c>
    </row>
    <row r="655" spans="1:4" x14ac:dyDescent="0.25">
      <c r="A655" s="1">
        <v>39524</v>
      </c>
      <c r="B655" t="s">
        <v>163</v>
      </c>
      <c r="C655">
        <v>10</v>
      </c>
      <c r="D655">
        <f t="shared" si="10"/>
        <v>2008</v>
      </c>
    </row>
    <row r="656" spans="1:4" x14ac:dyDescent="0.25">
      <c r="A656" s="1">
        <v>39526</v>
      </c>
      <c r="B656" t="s">
        <v>164</v>
      </c>
      <c r="C656">
        <v>19</v>
      </c>
      <c r="D656">
        <f t="shared" si="10"/>
        <v>2008</v>
      </c>
    </row>
    <row r="657" spans="1:4" x14ac:dyDescent="0.25">
      <c r="A657" s="1">
        <v>39526</v>
      </c>
      <c r="B657" t="s">
        <v>165</v>
      </c>
      <c r="C657">
        <v>2</v>
      </c>
      <c r="D657">
        <f t="shared" si="10"/>
        <v>2008</v>
      </c>
    </row>
    <row r="658" spans="1:4" x14ac:dyDescent="0.25">
      <c r="A658" s="1">
        <v>39527</v>
      </c>
      <c r="B658" t="s">
        <v>35</v>
      </c>
      <c r="C658">
        <v>125</v>
      </c>
      <c r="D658">
        <f t="shared" si="10"/>
        <v>2008</v>
      </c>
    </row>
    <row r="659" spans="1:4" x14ac:dyDescent="0.25">
      <c r="A659" s="1">
        <v>39527</v>
      </c>
      <c r="B659" t="s">
        <v>22</v>
      </c>
      <c r="C659">
        <v>248</v>
      </c>
      <c r="D659">
        <f t="shared" si="10"/>
        <v>2008</v>
      </c>
    </row>
    <row r="660" spans="1:4" x14ac:dyDescent="0.25">
      <c r="A660" s="1">
        <v>39527</v>
      </c>
      <c r="B660" t="s">
        <v>102</v>
      </c>
      <c r="C660">
        <v>298</v>
      </c>
      <c r="D660">
        <f t="shared" si="10"/>
        <v>2008</v>
      </c>
    </row>
    <row r="661" spans="1:4" x14ac:dyDescent="0.25">
      <c r="A661" s="1">
        <v>39528</v>
      </c>
      <c r="B661" t="s">
        <v>22</v>
      </c>
      <c r="C661">
        <v>406</v>
      </c>
      <c r="D661">
        <f t="shared" si="10"/>
        <v>2008</v>
      </c>
    </row>
    <row r="662" spans="1:4" x14ac:dyDescent="0.25">
      <c r="A662" s="1">
        <v>39529</v>
      </c>
      <c r="B662" t="s">
        <v>19</v>
      </c>
      <c r="C662">
        <v>46</v>
      </c>
      <c r="D662">
        <f t="shared" si="10"/>
        <v>2008</v>
      </c>
    </row>
    <row r="663" spans="1:4" x14ac:dyDescent="0.25">
      <c r="A663" s="1">
        <v>39530</v>
      </c>
      <c r="B663" t="s">
        <v>69</v>
      </c>
      <c r="C663">
        <v>106</v>
      </c>
      <c r="D663">
        <f t="shared" si="10"/>
        <v>2008</v>
      </c>
    </row>
    <row r="664" spans="1:4" x14ac:dyDescent="0.25">
      <c r="A664" s="1">
        <v>39532</v>
      </c>
      <c r="B664" t="s">
        <v>9</v>
      </c>
      <c r="C664">
        <v>121</v>
      </c>
      <c r="D664">
        <f t="shared" si="10"/>
        <v>2008</v>
      </c>
    </row>
    <row r="665" spans="1:4" x14ac:dyDescent="0.25">
      <c r="A665" s="1">
        <v>39536</v>
      </c>
      <c r="B665" t="s">
        <v>45</v>
      </c>
      <c r="C665">
        <v>170</v>
      </c>
      <c r="D665">
        <f t="shared" si="10"/>
        <v>2008</v>
      </c>
    </row>
    <row r="666" spans="1:4" x14ac:dyDescent="0.25">
      <c r="A666" s="1">
        <v>39536</v>
      </c>
      <c r="B666" t="s">
        <v>14</v>
      </c>
      <c r="C666">
        <v>431</v>
      </c>
      <c r="D666">
        <f t="shared" si="10"/>
        <v>2008</v>
      </c>
    </row>
    <row r="667" spans="1:4" x14ac:dyDescent="0.25">
      <c r="A667" s="1">
        <v>39537</v>
      </c>
      <c r="B667" t="s">
        <v>50</v>
      </c>
      <c r="C667">
        <v>483</v>
      </c>
      <c r="D667">
        <f t="shared" si="10"/>
        <v>2008</v>
      </c>
    </row>
    <row r="668" spans="1:4" x14ac:dyDescent="0.25">
      <c r="A668" s="1">
        <v>39539</v>
      </c>
      <c r="B668" t="s">
        <v>7</v>
      </c>
      <c r="C668">
        <v>354</v>
      </c>
      <c r="D668">
        <f t="shared" si="10"/>
        <v>2008</v>
      </c>
    </row>
    <row r="669" spans="1:4" x14ac:dyDescent="0.25">
      <c r="A669" s="1">
        <v>39541</v>
      </c>
      <c r="B669" t="s">
        <v>69</v>
      </c>
      <c r="C669">
        <v>65</v>
      </c>
      <c r="D669">
        <f t="shared" si="10"/>
        <v>2008</v>
      </c>
    </row>
    <row r="670" spans="1:4" x14ac:dyDescent="0.25">
      <c r="A670" s="1">
        <v>39544</v>
      </c>
      <c r="B670" t="s">
        <v>24</v>
      </c>
      <c r="C670">
        <v>176</v>
      </c>
      <c r="D670">
        <f t="shared" si="10"/>
        <v>2008</v>
      </c>
    </row>
    <row r="671" spans="1:4" x14ac:dyDescent="0.25">
      <c r="A671" s="1">
        <v>39545</v>
      </c>
      <c r="B671" t="s">
        <v>51</v>
      </c>
      <c r="C671">
        <v>2</v>
      </c>
      <c r="D671">
        <f t="shared" si="10"/>
        <v>2008</v>
      </c>
    </row>
    <row r="672" spans="1:4" x14ac:dyDescent="0.25">
      <c r="A672" s="1">
        <v>39546</v>
      </c>
      <c r="B672" t="s">
        <v>66</v>
      </c>
      <c r="C672">
        <v>46</v>
      </c>
      <c r="D672">
        <f t="shared" si="10"/>
        <v>2008</v>
      </c>
    </row>
    <row r="673" spans="1:4" x14ac:dyDescent="0.25">
      <c r="A673" s="1">
        <v>39549</v>
      </c>
      <c r="B673" t="s">
        <v>102</v>
      </c>
      <c r="C673">
        <v>477</v>
      </c>
      <c r="D673">
        <f t="shared" si="10"/>
        <v>2008</v>
      </c>
    </row>
    <row r="674" spans="1:4" x14ac:dyDescent="0.25">
      <c r="A674" s="1">
        <v>39550</v>
      </c>
      <c r="B674" t="s">
        <v>57</v>
      </c>
      <c r="C674">
        <v>6</v>
      </c>
      <c r="D674">
        <f t="shared" si="10"/>
        <v>2008</v>
      </c>
    </row>
    <row r="675" spans="1:4" x14ac:dyDescent="0.25">
      <c r="A675" s="1">
        <v>39552</v>
      </c>
      <c r="B675" t="s">
        <v>48</v>
      </c>
      <c r="C675">
        <v>11</v>
      </c>
      <c r="D675">
        <f t="shared" si="10"/>
        <v>2008</v>
      </c>
    </row>
    <row r="676" spans="1:4" x14ac:dyDescent="0.25">
      <c r="A676" s="1">
        <v>39552</v>
      </c>
      <c r="B676" t="s">
        <v>66</v>
      </c>
      <c r="C676">
        <v>126</v>
      </c>
      <c r="D676">
        <f t="shared" si="10"/>
        <v>2008</v>
      </c>
    </row>
    <row r="677" spans="1:4" x14ac:dyDescent="0.25">
      <c r="A677" s="1">
        <v>39552</v>
      </c>
      <c r="B677" t="s">
        <v>18</v>
      </c>
      <c r="C677">
        <v>190</v>
      </c>
      <c r="D677">
        <f t="shared" si="10"/>
        <v>2008</v>
      </c>
    </row>
    <row r="678" spans="1:4" x14ac:dyDescent="0.25">
      <c r="A678" s="1">
        <v>39553</v>
      </c>
      <c r="B678" t="s">
        <v>50</v>
      </c>
      <c r="C678">
        <v>358</v>
      </c>
      <c r="D678">
        <f t="shared" si="10"/>
        <v>2008</v>
      </c>
    </row>
    <row r="679" spans="1:4" x14ac:dyDescent="0.25">
      <c r="A679" s="1">
        <v>39553</v>
      </c>
      <c r="B679" t="s">
        <v>39</v>
      </c>
      <c r="C679">
        <v>78</v>
      </c>
      <c r="D679">
        <f t="shared" si="10"/>
        <v>2008</v>
      </c>
    </row>
    <row r="680" spans="1:4" x14ac:dyDescent="0.25">
      <c r="A680" s="1">
        <v>39553</v>
      </c>
      <c r="B680" t="s">
        <v>71</v>
      </c>
      <c r="C680">
        <v>129</v>
      </c>
      <c r="D680">
        <f t="shared" si="10"/>
        <v>2008</v>
      </c>
    </row>
    <row r="681" spans="1:4" x14ac:dyDescent="0.25">
      <c r="A681" s="1">
        <v>39554</v>
      </c>
      <c r="B681" t="s">
        <v>14</v>
      </c>
      <c r="C681">
        <v>433</v>
      </c>
      <c r="D681">
        <f t="shared" si="10"/>
        <v>2008</v>
      </c>
    </row>
    <row r="682" spans="1:4" x14ac:dyDescent="0.25">
      <c r="A682" s="1">
        <v>39555</v>
      </c>
      <c r="B682" t="s">
        <v>90</v>
      </c>
      <c r="C682">
        <v>18</v>
      </c>
      <c r="D682">
        <f t="shared" si="10"/>
        <v>2008</v>
      </c>
    </row>
    <row r="683" spans="1:4" x14ac:dyDescent="0.25">
      <c r="A683" s="1">
        <v>39556</v>
      </c>
      <c r="B683" t="s">
        <v>80</v>
      </c>
      <c r="C683">
        <v>30</v>
      </c>
      <c r="D683">
        <f t="shared" si="10"/>
        <v>2008</v>
      </c>
    </row>
    <row r="684" spans="1:4" x14ac:dyDescent="0.25">
      <c r="A684" s="1">
        <v>39557</v>
      </c>
      <c r="B684" t="s">
        <v>42</v>
      </c>
      <c r="C684">
        <v>18</v>
      </c>
      <c r="D684">
        <f t="shared" si="10"/>
        <v>2008</v>
      </c>
    </row>
    <row r="685" spans="1:4" x14ac:dyDescent="0.25">
      <c r="A685" s="1">
        <v>39558</v>
      </c>
      <c r="B685" t="s">
        <v>66</v>
      </c>
      <c r="C685">
        <v>146</v>
      </c>
      <c r="D685">
        <f t="shared" si="10"/>
        <v>2008</v>
      </c>
    </row>
    <row r="686" spans="1:4" x14ac:dyDescent="0.25">
      <c r="A686" s="1">
        <v>39558</v>
      </c>
      <c r="B686" t="s">
        <v>162</v>
      </c>
      <c r="C686">
        <v>19</v>
      </c>
      <c r="D686">
        <f t="shared" si="10"/>
        <v>2008</v>
      </c>
    </row>
    <row r="687" spans="1:4" x14ac:dyDescent="0.25">
      <c r="A687" s="1">
        <v>39559</v>
      </c>
      <c r="B687" t="s">
        <v>23</v>
      </c>
      <c r="C687">
        <v>170</v>
      </c>
      <c r="D687">
        <f t="shared" si="10"/>
        <v>2008</v>
      </c>
    </row>
    <row r="688" spans="1:4" x14ac:dyDescent="0.25">
      <c r="A688" s="1">
        <v>39561</v>
      </c>
      <c r="B688" t="s">
        <v>5</v>
      </c>
      <c r="C688">
        <v>428</v>
      </c>
      <c r="D688">
        <f t="shared" si="10"/>
        <v>2008</v>
      </c>
    </row>
    <row r="689" spans="1:4" x14ac:dyDescent="0.25">
      <c r="A689" s="1">
        <v>39563</v>
      </c>
      <c r="B689" t="s">
        <v>50</v>
      </c>
      <c r="C689">
        <v>129</v>
      </c>
      <c r="D689">
        <f t="shared" si="10"/>
        <v>2008</v>
      </c>
    </row>
    <row r="690" spans="1:4" x14ac:dyDescent="0.25">
      <c r="A690" s="1">
        <v>39564</v>
      </c>
      <c r="B690" t="s">
        <v>17</v>
      </c>
      <c r="C690">
        <v>304</v>
      </c>
      <c r="D690">
        <f t="shared" si="10"/>
        <v>2008</v>
      </c>
    </row>
    <row r="691" spans="1:4" x14ac:dyDescent="0.25">
      <c r="A691" s="1">
        <v>39568</v>
      </c>
      <c r="B691" t="s">
        <v>151</v>
      </c>
      <c r="C691">
        <v>15</v>
      </c>
      <c r="D691">
        <f t="shared" si="10"/>
        <v>2008</v>
      </c>
    </row>
    <row r="692" spans="1:4" x14ac:dyDescent="0.25">
      <c r="A692" s="1">
        <v>39569</v>
      </c>
      <c r="B692" t="s">
        <v>166</v>
      </c>
      <c r="C692">
        <v>14</v>
      </c>
      <c r="D692">
        <f t="shared" si="10"/>
        <v>2008</v>
      </c>
    </row>
    <row r="693" spans="1:4" x14ac:dyDescent="0.25">
      <c r="A693" s="1">
        <v>39571</v>
      </c>
      <c r="B693" t="s">
        <v>14</v>
      </c>
      <c r="C693">
        <v>320</v>
      </c>
      <c r="D693">
        <f t="shared" si="10"/>
        <v>2008</v>
      </c>
    </row>
    <row r="694" spans="1:4" x14ac:dyDescent="0.25">
      <c r="A694" s="1">
        <v>39572</v>
      </c>
      <c r="B694" t="s">
        <v>55</v>
      </c>
      <c r="C694">
        <v>44</v>
      </c>
      <c r="D694">
        <f t="shared" si="10"/>
        <v>2008</v>
      </c>
    </row>
    <row r="695" spans="1:4" x14ac:dyDescent="0.25">
      <c r="A695" s="1">
        <v>39573</v>
      </c>
      <c r="B695" t="s">
        <v>10</v>
      </c>
      <c r="C695">
        <v>71</v>
      </c>
      <c r="D695">
        <f t="shared" si="10"/>
        <v>2008</v>
      </c>
    </row>
    <row r="696" spans="1:4" x14ac:dyDescent="0.25">
      <c r="A696" s="1">
        <v>39573</v>
      </c>
      <c r="B696" t="s">
        <v>72</v>
      </c>
      <c r="C696">
        <v>8</v>
      </c>
      <c r="D696">
        <f t="shared" si="10"/>
        <v>2008</v>
      </c>
    </row>
    <row r="697" spans="1:4" x14ac:dyDescent="0.25">
      <c r="A697" s="1">
        <v>39577</v>
      </c>
      <c r="B697" t="s">
        <v>9</v>
      </c>
      <c r="C697">
        <v>444</v>
      </c>
      <c r="D697">
        <f t="shared" si="10"/>
        <v>2008</v>
      </c>
    </row>
    <row r="698" spans="1:4" x14ac:dyDescent="0.25">
      <c r="A698" s="1">
        <v>39577</v>
      </c>
      <c r="B698" t="s">
        <v>83</v>
      </c>
      <c r="C698">
        <v>1</v>
      </c>
      <c r="D698">
        <f t="shared" si="10"/>
        <v>2008</v>
      </c>
    </row>
    <row r="699" spans="1:4" x14ac:dyDescent="0.25">
      <c r="A699" s="1">
        <v>39579</v>
      </c>
      <c r="B699" t="s">
        <v>66</v>
      </c>
      <c r="C699">
        <v>102</v>
      </c>
      <c r="D699">
        <f t="shared" si="10"/>
        <v>2008</v>
      </c>
    </row>
    <row r="700" spans="1:4" x14ac:dyDescent="0.25">
      <c r="A700" s="1">
        <v>39579</v>
      </c>
      <c r="B700" t="s">
        <v>26</v>
      </c>
      <c r="C700">
        <v>181</v>
      </c>
      <c r="D700">
        <f t="shared" si="10"/>
        <v>2008</v>
      </c>
    </row>
    <row r="701" spans="1:4" x14ac:dyDescent="0.25">
      <c r="A701" s="1">
        <v>39579</v>
      </c>
      <c r="B701" t="s">
        <v>52</v>
      </c>
      <c r="C701">
        <v>82</v>
      </c>
      <c r="D701">
        <f t="shared" si="10"/>
        <v>2008</v>
      </c>
    </row>
    <row r="702" spans="1:4" x14ac:dyDescent="0.25">
      <c r="A702" s="1">
        <v>39582</v>
      </c>
      <c r="B702" t="s">
        <v>167</v>
      </c>
      <c r="C702">
        <v>19</v>
      </c>
      <c r="D702">
        <f t="shared" si="10"/>
        <v>2008</v>
      </c>
    </row>
    <row r="703" spans="1:4" x14ac:dyDescent="0.25">
      <c r="A703" s="1">
        <v>39582</v>
      </c>
      <c r="B703" t="s">
        <v>17</v>
      </c>
      <c r="C703">
        <v>245</v>
      </c>
      <c r="D703">
        <f t="shared" si="10"/>
        <v>2008</v>
      </c>
    </row>
    <row r="704" spans="1:4" x14ac:dyDescent="0.25">
      <c r="A704" s="1">
        <v>39584</v>
      </c>
      <c r="B704" t="s">
        <v>102</v>
      </c>
      <c r="C704">
        <v>431</v>
      </c>
      <c r="D704">
        <f t="shared" si="10"/>
        <v>2008</v>
      </c>
    </row>
    <row r="705" spans="1:4" x14ac:dyDescent="0.25">
      <c r="A705" s="1">
        <v>39584</v>
      </c>
      <c r="B705" t="s">
        <v>7</v>
      </c>
      <c r="C705">
        <v>252</v>
      </c>
      <c r="D705">
        <f t="shared" si="10"/>
        <v>2008</v>
      </c>
    </row>
    <row r="706" spans="1:4" x14ac:dyDescent="0.25">
      <c r="A706" s="1">
        <v>39585</v>
      </c>
      <c r="B706" t="s">
        <v>62</v>
      </c>
      <c r="C706">
        <v>2</v>
      </c>
      <c r="D706">
        <f t="shared" si="10"/>
        <v>2008</v>
      </c>
    </row>
    <row r="707" spans="1:4" x14ac:dyDescent="0.25">
      <c r="A707" s="1">
        <v>39586</v>
      </c>
      <c r="B707" t="s">
        <v>6</v>
      </c>
      <c r="C707">
        <v>52</v>
      </c>
      <c r="D707">
        <f t="shared" ref="D707:D770" si="11">YEAR(A707)</f>
        <v>2008</v>
      </c>
    </row>
    <row r="708" spans="1:4" x14ac:dyDescent="0.25">
      <c r="A708" s="1">
        <v>39587</v>
      </c>
      <c r="B708" t="s">
        <v>23</v>
      </c>
      <c r="C708">
        <v>54</v>
      </c>
      <c r="D708">
        <f t="shared" si="11"/>
        <v>2008</v>
      </c>
    </row>
    <row r="709" spans="1:4" x14ac:dyDescent="0.25">
      <c r="A709" s="1">
        <v>39587</v>
      </c>
      <c r="B709" t="s">
        <v>59</v>
      </c>
      <c r="C709">
        <v>4</v>
      </c>
      <c r="D709">
        <f t="shared" si="11"/>
        <v>2008</v>
      </c>
    </row>
    <row r="710" spans="1:4" x14ac:dyDescent="0.25">
      <c r="A710" s="1">
        <v>39587</v>
      </c>
      <c r="B710" t="s">
        <v>61</v>
      </c>
      <c r="C710">
        <v>88</v>
      </c>
      <c r="D710">
        <f t="shared" si="11"/>
        <v>2008</v>
      </c>
    </row>
    <row r="711" spans="1:4" x14ac:dyDescent="0.25">
      <c r="A711" s="1">
        <v>39590</v>
      </c>
      <c r="B711" t="s">
        <v>18</v>
      </c>
      <c r="C711">
        <v>152</v>
      </c>
      <c r="D711">
        <f t="shared" si="11"/>
        <v>2008</v>
      </c>
    </row>
    <row r="712" spans="1:4" x14ac:dyDescent="0.25">
      <c r="A712" s="1">
        <v>39591</v>
      </c>
      <c r="B712" t="s">
        <v>55</v>
      </c>
      <c r="C712">
        <v>121</v>
      </c>
      <c r="D712">
        <f t="shared" si="11"/>
        <v>2008</v>
      </c>
    </row>
    <row r="713" spans="1:4" x14ac:dyDescent="0.25">
      <c r="A713" s="1">
        <v>39592</v>
      </c>
      <c r="B713" t="s">
        <v>18</v>
      </c>
      <c r="C713">
        <v>77</v>
      </c>
      <c r="D713">
        <f t="shared" si="11"/>
        <v>2008</v>
      </c>
    </row>
    <row r="714" spans="1:4" x14ac:dyDescent="0.25">
      <c r="A714" s="1">
        <v>39595</v>
      </c>
      <c r="B714" t="s">
        <v>131</v>
      </c>
      <c r="C714">
        <v>21</v>
      </c>
      <c r="D714">
        <f t="shared" si="11"/>
        <v>2008</v>
      </c>
    </row>
    <row r="715" spans="1:4" x14ac:dyDescent="0.25">
      <c r="A715" s="1">
        <v>39596</v>
      </c>
      <c r="B715" t="s">
        <v>61</v>
      </c>
      <c r="C715">
        <v>48</v>
      </c>
      <c r="D715">
        <f t="shared" si="11"/>
        <v>2008</v>
      </c>
    </row>
    <row r="716" spans="1:4" x14ac:dyDescent="0.25">
      <c r="A716" s="1">
        <v>39597</v>
      </c>
      <c r="B716" t="s">
        <v>45</v>
      </c>
      <c r="C716">
        <v>420</v>
      </c>
      <c r="D716">
        <f t="shared" si="11"/>
        <v>2008</v>
      </c>
    </row>
    <row r="717" spans="1:4" x14ac:dyDescent="0.25">
      <c r="A717" s="1">
        <v>39598</v>
      </c>
      <c r="B717" t="s">
        <v>7</v>
      </c>
      <c r="C717">
        <v>443</v>
      </c>
      <c r="D717">
        <f t="shared" si="11"/>
        <v>2008</v>
      </c>
    </row>
    <row r="718" spans="1:4" x14ac:dyDescent="0.25">
      <c r="A718" s="1">
        <v>39602</v>
      </c>
      <c r="B718" t="s">
        <v>55</v>
      </c>
      <c r="C718">
        <v>46</v>
      </c>
      <c r="D718">
        <f t="shared" si="11"/>
        <v>2008</v>
      </c>
    </row>
    <row r="719" spans="1:4" x14ac:dyDescent="0.25">
      <c r="A719" s="1">
        <v>39603</v>
      </c>
      <c r="B719" t="s">
        <v>134</v>
      </c>
      <c r="C719">
        <v>3</v>
      </c>
      <c r="D719">
        <f t="shared" si="11"/>
        <v>2008</v>
      </c>
    </row>
    <row r="720" spans="1:4" x14ac:dyDescent="0.25">
      <c r="A720" s="1">
        <v>39605</v>
      </c>
      <c r="B720" t="s">
        <v>55</v>
      </c>
      <c r="C720">
        <v>98</v>
      </c>
      <c r="D720">
        <f t="shared" si="11"/>
        <v>2008</v>
      </c>
    </row>
    <row r="721" spans="1:4" x14ac:dyDescent="0.25">
      <c r="A721" s="1">
        <v>39605</v>
      </c>
      <c r="B721" t="s">
        <v>168</v>
      </c>
      <c r="C721">
        <v>18</v>
      </c>
      <c r="D721">
        <f t="shared" si="11"/>
        <v>2008</v>
      </c>
    </row>
    <row r="722" spans="1:4" x14ac:dyDescent="0.25">
      <c r="A722" s="1">
        <v>39605</v>
      </c>
      <c r="B722" t="s">
        <v>50</v>
      </c>
      <c r="C722">
        <v>237</v>
      </c>
      <c r="D722">
        <f t="shared" si="11"/>
        <v>2008</v>
      </c>
    </row>
    <row r="723" spans="1:4" x14ac:dyDescent="0.25">
      <c r="A723" s="1">
        <v>39605</v>
      </c>
      <c r="B723" t="s">
        <v>31</v>
      </c>
      <c r="C723">
        <v>64</v>
      </c>
      <c r="D723">
        <f t="shared" si="11"/>
        <v>2008</v>
      </c>
    </row>
    <row r="724" spans="1:4" x14ac:dyDescent="0.25">
      <c r="A724" s="1">
        <v>39609</v>
      </c>
      <c r="B724" t="s">
        <v>37</v>
      </c>
      <c r="C724">
        <v>32</v>
      </c>
      <c r="D724">
        <f t="shared" si="11"/>
        <v>2008</v>
      </c>
    </row>
    <row r="725" spans="1:4" x14ac:dyDescent="0.25">
      <c r="A725" s="1">
        <v>39614</v>
      </c>
      <c r="B725" t="s">
        <v>10</v>
      </c>
      <c r="C725">
        <v>30</v>
      </c>
      <c r="D725">
        <f t="shared" si="11"/>
        <v>2008</v>
      </c>
    </row>
    <row r="726" spans="1:4" x14ac:dyDescent="0.25">
      <c r="A726" s="1">
        <v>39614</v>
      </c>
      <c r="B726" t="s">
        <v>137</v>
      </c>
      <c r="C726">
        <v>12</v>
      </c>
      <c r="D726">
        <f t="shared" si="11"/>
        <v>2008</v>
      </c>
    </row>
    <row r="727" spans="1:4" x14ac:dyDescent="0.25">
      <c r="A727" s="1">
        <v>39615</v>
      </c>
      <c r="B727" t="s">
        <v>71</v>
      </c>
      <c r="C727">
        <v>138</v>
      </c>
      <c r="D727">
        <f t="shared" si="11"/>
        <v>2008</v>
      </c>
    </row>
    <row r="728" spans="1:4" x14ac:dyDescent="0.25">
      <c r="A728" s="1">
        <v>39619</v>
      </c>
      <c r="B728" t="s">
        <v>22</v>
      </c>
      <c r="C728">
        <v>411</v>
      </c>
      <c r="D728">
        <f t="shared" si="11"/>
        <v>2008</v>
      </c>
    </row>
    <row r="729" spans="1:4" x14ac:dyDescent="0.25">
      <c r="A729" s="1">
        <v>39622</v>
      </c>
      <c r="B729" t="s">
        <v>23</v>
      </c>
      <c r="C729">
        <v>152</v>
      </c>
      <c r="D729">
        <f t="shared" si="11"/>
        <v>2008</v>
      </c>
    </row>
    <row r="730" spans="1:4" x14ac:dyDescent="0.25">
      <c r="A730" s="1">
        <v>39623</v>
      </c>
      <c r="B730" t="s">
        <v>169</v>
      </c>
      <c r="C730">
        <v>10</v>
      </c>
      <c r="D730">
        <f t="shared" si="11"/>
        <v>2008</v>
      </c>
    </row>
    <row r="731" spans="1:4" x14ac:dyDescent="0.25">
      <c r="A731" s="1">
        <v>39624</v>
      </c>
      <c r="B731" t="s">
        <v>18</v>
      </c>
      <c r="C731">
        <v>75</v>
      </c>
      <c r="D731">
        <f t="shared" si="11"/>
        <v>2008</v>
      </c>
    </row>
    <row r="732" spans="1:4" x14ac:dyDescent="0.25">
      <c r="A732" s="1">
        <v>39624</v>
      </c>
      <c r="B732" t="s">
        <v>170</v>
      </c>
      <c r="C732">
        <v>4</v>
      </c>
      <c r="D732">
        <f t="shared" si="11"/>
        <v>2008</v>
      </c>
    </row>
    <row r="733" spans="1:4" x14ac:dyDescent="0.25">
      <c r="A733" s="1">
        <v>39626</v>
      </c>
      <c r="B733" t="s">
        <v>171</v>
      </c>
      <c r="C733">
        <v>2</v>
      </c>
      <c r="D733">
        <f t="shared" si="11"/>
        <v>2008</v>
      </c>
    </row>
    <row r="734" spans="1:4" x14ac:dyDescent="0.25">
      <c r="A734" s="1">
        <v>39627</v>
      </c>
      <c r="B734" t="s">
        <v>61</v>
      </c>
      <c r="C734">
        <v>110</v>
      </c>
      <c r="D734">
        <f t="shared" si="11"/>
        <v>2008</v>
      </c>
    </row>
    <row r="735" spans="1:4" x14ac:dyDescent="0.25">
      <c r="A735" s="1">
        <v>39628</v>
      </c>
      <c r="B735" t="s">
        <v>35</v>
      </c>
      <c r="C735">
        <v>161</v>
      </c>
      <c r="D735">
        <f t="shared" si="11"/>
        <v>2008</v>
      </c>
    </row>
    <row r="736" spans="1:4" x14ac:dyDescent="0.25">
      <c r="A736" s="1">
        <v>39629</v>
      </c>
      <c r="B736" t="s">
        <v>30</v>
      </c>
      <c r="C736">
        <v>68</v>
      </c>
      <c r="D736">
        <f t="shared" si="11"/>
        <v>2008</v>
      </c>
    </row>
    <row r="737" spans="1:4" x14ac:dyDescent="0.25">
      <c r="A737" s="1">
        <v>39631</v>
      </c>
      <c r="B737" t="s">
        <v>55</v>
      </c>
      <c r="C737">
        <v>30</v>
      </c>
      <c r="D737">
        <f t="shared" si="11"/>
        <v>2008</v>
      </c>
    </row>
    <row r="738" spans="1:4" x14ac:dyDescent="0.25">
      <c r="A738" s="1">
        <v>39632</v>
      </c>
      <c r="B738" t="s">
        <v>64</v>
      </c>
      <c r="C738">
        <v>3</v>
      </c>
      <c r="D738">
        <f t="shared" si="11"/>
        <v>2008</v>
      </c>
    </row>
    <row r="739" spans="1:4" x14ac:dyDescent="0.25">
      <c r="A739" s="1">
        <v>39637</v>
      </c>
      <c r="B739" t="s">
        <v>50</v>
      </c>
      <c r="C739">
        <v>117</v>
      </c>
      <c r="D739">
        <f t="shared" si="11"/>
        <v>2008</v>
      </c>
    </row>
    <row r="740" spans="1:4" x14ac:dyDescent="0.25">
      <c r="A740" s="1">
        <v>39639</v>
      </c>
      <c r="B740" t="s">
        <v>8</v>
      </c>
      <c r="C740">
        <v>105</v>
      </c>
      <c r="D740">
        <f t="shared" si="11"/>
        <v>2008</v>
      </c>
    </row>
    <row r="741" spans="1:4" x14ac:dyDescent="0.25">
      <c r="A741" s="1">
        <v>39639</v>
      </c>
      <c r="B741" t="s">
        <v>46</v>
      </c>
      <c r="C741">
        <v>6</v>
      </c>
      <c r="D741">
        <f t="shared" si="11"/>
        <v>2008</v>
      </c>
    </row>
    <row r="742" spans="1:4" x14ac:dyDescent="0.25">
      <c r="A742" s="1">
        <v>39640</v>
      </c>
      <c r="B742" t="s">
        <v>17</v>
      </c>
      <c r="C742">
        <v>378</v>
      </c>
      <c r="D742">
        <f t="shared" si="11"/>
        <v>2008</v>
      </c>
    </row>
    <row r="743" spans="1:4" x14ac:dyDescent="0.25">
      <c r="A743" s="1">
        <v>39643</v>
      </c>
      <c r="B743" t="s">
        <v>69</v>
      </c>
      <c r="C743">
        <v>76</v>
      </c>
      <c r="D743">
        <f t="shared" si="11"/>
        <v>2008</v>
      </c>
    </row>
    <row r="744" spans="1:4" x14ac:dyDescent="0.25">
      <c r="A744" s="1">
        <v>39644</v>
      </c>
      <c r="B744" t="s">
        <v>22</v>
      </c>
      <c r="C744">
        <v>386</v>
      </c>
      <c r="D744">
        <f t="shared" si="11"/>
        <v>2008</v>
      </c>
    </row>
    <row r="745" spans="1:4" x14ac:dyDescent="0.25">
      <c r="A745" s="1">
        <v>39645</v>
      </c>
      <c r="B745" t="s">
        <v>50</v>
      </c>
      <c r="C745">
        <v>132</v>
      </c>
      <c r="D745">
        <f t="shared" si="11"/>
        <v>2008</v>
      </c>
    </row>
    <row r="746" spans="1:4" x14ac:dyDescent="0.25">
      <c r="A746" s="1">
        <v>39645</v>
      </c>
      <c r="B746" t="s">
        <v>22</v>
      </c>
      <c r="C746">
        <v>104</v>
      </c>
      <c r="D746">
        <f t="shared" si="11"/>
        <v>2008</v>
      </c>
    </row>
    <row r="747" spans="1:4" x14ac:dyDescent="0.25">
      <c r="A747" s="1">
        <v>39646</v>
      </c>
      <c r="B747" t="s">
        <v>45</v>
      </c>
      <c r="C747">
        <v>380</v>
      </c>
      <c r="D747">
        <f t="shared" si="11"/>
        <v>2008</v>
      </c>
    </row>
    <row r="748" spans="1:4" x14ac:dyDescent="0.25">
      <c r="A748" s="1">
        <v>39647</v>
      </c>
      <c r="B748" t="s">
        <v>78</v>
      </c>
      <c r="C748">
        <v>76</v>
      </c>
      <c r="D748">
        <f t="shared" si="11"/>
        <v>2008</v>
      </c>
    </row>
    <row r="749" spans="1:4" x14ac:dyDescent="0.25">
      <c r="A749" s="1">
        <v>39647</v>
      </c>
      <c r="B749" t="s">
        <v>25</v>
      </c>
      <c r="C749">
        <v>194</v>
      </c>
      <c r="D749">
        <f t="shared" si="11"/>
        <v>2008</v>
      </c>
    </row>
    <row r="750" spans="1:4" x14ac:dyDescent="0.25">
      <c r="A750" s="1">
        <v>39653</v>
      </c>
      <c r="B750" t="s">
        <v>61</v>
      </c>
      <c r="C750">
        <v>147</v>
      </c>
      <c r="D750">
        <f t="shared" si="11"/>
        <v>2008</v>
      </c>
    </row>
    <row r="751" spans="1:4" x14ac:dyDescent="0.25">
      <c r="A751" s="1">
        <v>39656</v>
      </c>
      <c r="B751" t="s">
        <v>22</v>
      </c>
      <c r="C751">
        <v>319</v>
      </c>
      <c r="D751">
        <f t="shared" si="11"/>
        <v>2008</v>
      </c>
    </row>
    <row r="752" spans="1:4" x14ac:dyDescent="0.25">
      <c r="A752" s="1">
        <v>39657</v>
      </c>
      <c r="B752" t="s">
        <v>39</v>
      </c>
      <c r="C752">
        <v>38</v>
      </c>
      <c r="D752">
        <f t="shared" si="11"/>
        <v>2008</v>
      </c>
    </row>
    <row r="753" spans="1:4" x14ac:dyDescent="0.25">
      <c r="A753" s="1">
        <v>39662</v>
      </c>
      <c r="B753" t="s">
        <v>28</v>
      </c>
      <c r="C753">
        <v>31</v>
      </c>
      <c r="D753">
        <f t="shared" si="11"/>
        <v>2008</v>
      </c>
    </row>
    <row r="754" spans="1:4" x14ac:dyDescent="0.25">
      <c r="A754" s="1">
        <v>39664</v>
      </c>
      <c r="B754" t="s">
        <v>6</v>
      </c>
      <c r="C754">
        <v>28</v>
      </c>
      <c r="D754">
        <f t="shared" si="11"/>
        <v>2008</v>
      </c>
    </row>
    <row r="755" spans="1:4" x14ac:dyDescent="0.25">
      <c r="A755" s="1">
        <v>39664</v>
      </c>
      <c r="B755" t="s">
        <v>105</v>
      </c>
      <c r="C755">
        <v>15</v>
      </c>
      <c r="D755">
        <f t="shared" si="11"/>
        <v>2008</v>
      </c>
    </row>
    <row r="756" spans="1:4" x14ac:dyDescent="0.25">
      <c r="A756" s="1">
        <v>39667</v>
      </c>
      <c r="B756" t="s">
        <v>62</v>
      </c>
      <c r="C756">
        <v>2</v>
      </c>
      <c r="D756">
        <f t="shared" si="11"/>
        <v>2008</v>
      </c>
    </row>
    <row r="757" spans="1:4" x14ac:dyDescent="0.25">
      <c r="A757" s="1">
        <v>39667</v>
      </c>
      <c r="B757" t="s">
        <v>101</v>
      </c>
      <c r="C757">
        <v>16</v>
      </c>
      <c r="D757">
        <f t="shared" si="11"/>
        <v>2008</v>
      </c>
    </row>
    <row r="758" spans="1:4" x14ac:dyDescent="0.25">
      <c r="A758" s="1">
        <v>39669</v>
      </c>
      <c r="B758" t="s">
        <v>78</v>
      </c>
      <c r="C758">
        <v>83</v>
      </c>
      <c r="D758">
        <f t="shared" si="11"/>
        <v>2008</v>
      </c>
    </row>
    <row r="759" spans="1:4" x14ac:dyDescent="0.25">
      <c r="A759" s="1">
        <v>39670</v>
      </c>
      <c r="B759" t="s">
        <v>172</v>
      </c>
      <c r="C759">
        <v>16</v>
      </c>
      <c r="D759">
        <f t="shared" si="11"/>
        <v>2008</v>
      </c>
    </row>
    <row r="760" spans="1:4" x14ac:dyDescent="0.25">
      <c r="A760" s="1">
        <v>39671</v>
      </c>
      <c r="B760" t="s">
        <v>9</v>
      </c>
      <c r="C760">
        <v>397</v>
      </c>
      <c r="D760">
        <f t="shared" si="11"/>
        <v>2008</v>
      </c>
    </row>
    <row r="761" spans="1:4" x14ac:dyDescent="0.25">
      <c r="A761" s="1">
        <v>39671</v>
      </c>
      <c r="B761" t="s">
        <v>78</v>
      </c>
      <c r="C761">
        <v>184</v>
      </c>
      <c r="D761">
        <f t="shared" si="11"/>
        <v>2008</v>
      </c>
    </row>
    <row r="762" spans="1:4" x14ac:dyDescent="0.25">
      <c r="A762" s="1">
        <v>39673</v>
      </c>
      <c r="B762" t="s">
        <v>78</v>
      </c>
      <c r="C762">
        <v>55</v>
      </c>
      <c r="D762">
        <f t="shared" si="11"/>
        <v>2008</v>
      </c>
    </row>
    <row r="763" spans="1:4" x14ac:dyDescent="0.25">
      <c r="A763" s="1">
        <v>39674</v>
      </c>
      <c r="B763" t="s">
        <v>69</v>
      </c>
      <c r="C763">
        <v>107</v>
      </c>
      <c r="D763">
        <f t="shared" si="11"/>
        <v>2008</v>
      </c>
    </row>
    <row r="764" spans="1:4" x14ac:dyDescent="0.25">
      <c r="A764" s="1">
        <v>39676</v>
      </c>
      <c r="B764" t="s">
        <v>69</v>
      </c>
      <c r="C764">
        <v>127</v>
      </c>
      <c r="D764">
        <f t="shared" si="11"/>
        <v>2008</v>
      </c>
    </row>
    <row r="765" spans="1:4" x14ac:dyDescent="0.25">
      <c r="A765" s="1">
        <v>39679</v>
      </c>
      <c r="B765" t="s">
        <v>173</v>
      </c>
      <c r="C765">
        <v>122</v>
      </c>
      <c r="D765">
        <f t="shared" si="11"/>
        <v>2008</v>
      </c>
    </row>
    <row r="766" spans="1:4" x14ac:dyDescent="0.25">
      <c r="A766" s="1">
        <v>39679</v>
      </c>
      <c r="B766" t="s">
        <v>18</v>
      </c>
      <c r="C766">
        <v>107</v>
      </c>
      <c r="D766">
        <f t="shared" si="11"/>
        <v>2008</v>
      </c>
    </row>
    <row r="767" spans="1:4" x14ac:dyDescent="0.25">
      <c r="A767" s="1">
        <v>39681</v>
      </c>
      <c r="B767" t="s">
        <v>22</v>
      </c>
      <c r="C767">
        <v>113</v>
      </c>
      <c r="D767">
        <f t="shared" si="11"/>
        <v>2008</v>
      </c>
    </row>
    <row r="768" spans="1:4" x14ac:dyDescent="0.25">
      <c r="A768" s="1">
        <v>39681</v>
      </c>
      <c r="B768" t="s">
        <v>7</v>
      </c>
      <c r="C768">
        <v>297</v>
      </c>
      <c r="D768">
        <f t="shared" si="11"/>
        <v>2008</v>
      </c>
    </row>
    <row r="769" spans="1:4" x14ac:dyDescent="0.25">
      <c r="A769" s="1">
        <v>39682</v>
      </c>
      <c r="B769" t="s">
        <v>44</v>
      </c>
      <c r="C769">
        <v>14</v>
      </c>
      <c r="D769">
        <f t="shared" si="11"/>
        <v>2008</v>
      </c>
    </row>
    <row r="770" spans="1:4" x14ac:dyDescent="0.25">
      <c r="A770" s="1">
        <v>39684</v>
      </c>
      <c r="B770" t="s">
        <v>52</v>
      </c>
      <c r="C770">
        <v>188</v>
      </c>
      <c r="D770">
        <f t="shared" si="11"/>
        <v>2008</v>
      </c>
    </row>
    <row r="771" spans="1:4" x14ac:dyDescent="0.25">
      <c r="A771" s="1">
        <v>39686</v>
      </c>
      <c r="B771" t="s">
        <v>151</v>
      </c>
      <c r="C771">
        <v>11</v>
      </c>
      <c r="D771">
        <f t="shared" ref="D771:D834" si="12">YEAR(A771)</f>
        <v>2008</v>
      </c>
    </row>
    <row r="772" spans="1:4" x14ac:dyDescent="0.25">
      <c r="A772" s="1">
        <v>39689</v>
      </c>
      <c r="B772" t="s">
        <v>28</v>
      </c>
      <c r="C772">
        <v>105</v>
      </c>
      <c r="D772">
        <f t="shared" si="12"/>
        <v>2008</v>
      </c>
    </row>
    <row r="773" spans="1:4" x14ac:dyDescent="0.25">
      <c r="A773" s="1">
        <v>39690</v>
      </c>
      <c r="B773" t="s">
        <v>160</v>
      </c>
      <c r="C773">
        <v>18</v>
      </c>
      <c r="D773">
        <f t="shared" si="12"/>
        <v>2008</v>
      </c>
    </row>
    <row r="774" spans="1:4" x14ac:dyDescent="0.25">
      <c r="A774" s="1">
        <v>39690</v>
      </c>
      <c r="B774" t="s">
        <v>7</v>
      </c>
      <c r="C774">
        <v>418</v>
      </c>
      <c r="D774">
        <f t="shared" si="12"/>
        <v>2008</v>
      </c>
    </row>
    <row r="775" spans="1:4" x14ac:dyDescent="0.25">
      <c r="A775" s="1">
        <v>39691</v>
      </c>
      <c r="B775" t="s">
        <v>174</v>
      </c>
      <c r="C775">
        <v>4</v>
      </c>
      <c r="D775">
        <f t="shared" si="12"/>
        <v>2008</v>
      </c>
    </row>
    <row r="776" spans="1:4" x14ac:dyDescent="0.25">
      <c r="A776" s="1">
        <v>39691</v>
      </c>
      <c r="B776" t="s">
        <v>124</v>
      </c>
      <c r="C776">
        <v>5</v>
      </c>
      <c r="D776">
        <f t="shared" si="12"/>
        <v>2008</v>
      </c>
    </row>
    <row r="777" spans="1:4" x14ac:dyDescent="0.25">
      <c r="A777" s="1">
        <v>39692</v>
      </c>
      <c r="B777" t="s">
        <v>102</v>
      </c>
      <c r="C777">
        <v>346</v>
      </c>
      <c r="D777">
        <f t="shared" si="12"/>
        <v>2008</v>
      </c>
    </row>
    <row r="778" spans="1:4" x14ac:dyDescent="0.25">
      <c r="A778" s="1">
        <v>39694</v>
      </c>
      <c r="B778" t="s">
        <v>9</v>
      </c>
      <c r="C778">
        <v>417</v>
      </c>
      <c r="D778">
        <f t="shared" si="12"/>
        <v>2008</v>
      </c>
    </row>
    <row r="779" spans="1:4" x14ac:dyDescent="0.25">
      <c r="A779" s="1">
        <v>39696</v>
      </c>
      <c r="B779" t="s">
        <v>123</v>
      </c>
      <c r="C779">
        <v>35</v>
      </c>
      <c r="D779">
        <f t="shared" si="12"/>
        <v>2008</v>
      </c>
    </row>
    <row r="780" spans="1:4" x14ac:dyDescent="0.25">
      <c r="A780" s="1">
        <v>39696</v>
      </c>
      <c r="B780" t="s">
        <v>3</v>
      </c>
      <c r="C780">
        <v>6</v>
      </c>
      <c r="D780">
        <f t="shared" si="12"/>
        <v>2008</v>
      </c>
    </row>
    <row r="781" spans="1:4" x14ac:dyDescent="0.25">
      <c r="A781" s="1">
        <v>39697</v>
      </c>
      <c r="B781" t="s">
        <v>50</v>
      </c>
      <c r="C781">
        <v>322</v>
      </c>
      <c r="D781">
        <f t="shared" si="12"/>
        <v>2008</v>
      </c>
    </row>
    <row r="782" spans="1:4" x14ac:dyDescent="0.25">
      <c r="A782" s="1">
        <v>39697</v>
      </c>
      <c r="B782" t="s">
        <v>37</v>
      </c>
      <c r="C782">
        <v>150</v>
      </c>
      <c r="D782">
        <f t="shared" si="12"/>
        <v>2008</v>
      </c>
    </row>
    <row r="783" spans="1:4" x14ac:dyDescent="0.25">
      <c r="A783" s="1">
        <v>39698</v>
      </c>
      <c r="B783" t="s">
        <v>14</v>
      </c>
      <c r="C783">
        <v>492</v>
      </c>
      <c r="D783">
        <f t="shared" si="12"/>
        <v>2008</v>
      </c>
    </row>
    <row r="784" spans="1:4" x14ac:dyDescent="0.25">
      <c r="A784" s="1">
        <v>39702</v>
      </c>
      <c r="B784" t="s">
        <v>18</v>
      </c>
      <c r="C784">
        <v>93</v>
      </c>
      <c r="D784">
        <f t="shared" si="12"/>
        <v>2008</v>
      </c>
    </row>
    <row r="785" spans="1:4" x14ac:dyDescent="0.25">
      <c r="A785" s="1">
        <v>39705</v>
      </c>
      <c r="B785" t="s">
        <v>61</v>
      </c>
      <c r="C785">
        <v>64</v>
      </c>
      <c r="D785">
        <f t="shared" si="12"/>
        <v>2008</v>
      </c>
    </row>
    <row r="786" spans="1:4" x14ac:dyDescent="0.25">
      <c r="A786" s="1">
        <v>39705</v>
      </c>
      <c r="B786" t="s">
        <v>89</v>
      </c>
      <c r="C786">
        <v>7</v>
      </c>
      <c r="D786">
        <f t="shared" si="12"/>
        <v>2008</v>
      </c>
    </row>
    <row r="787" spans="1:4" x14ac:dyDescent="0.25">
      <c r="A787" s="1">
        <v>39705</v>
      </c>
      <c r="B787" t="s">
        <v>18</v>
      </c>
      <c r="C787">
        <v>90</v>
      </c>
      <c r="D787">
        <f t="shared" si="12"/>
        <v>2008</v>
      </c>
    </row>
    <row r="788" spans="1:4" x14ac:dyDescent="0.25">
      <c r="A788" s="1">
        <v>39712</v>
      </c>
      <c r="B788" t="s">
        <v>50</v>
      </c>
      <c r="C788">
        <v>136</v>
      </c>
      <c r="D788">
        <f t="shared" si="12"/>
        <v>2008</v>
      </c>
    </row>
    <row r="789" spans="1:4" x14ac:dyDescent="0.25">
      <c r="A789" s="1">
        <v>39713</v>
      </c>
      <c r="B789" t="s">
        <v>19</v>
      </c>
      <c r="C789">
        <v>104</v>
      </c>
      <c r="D789">
        <f t="shared" si="12"/>
        <v>2008</v>
      </c>
    </row>
    <row r="790" spans="1:4" x14ac:dyDescent="0.25">
      <c r="A790" s="1">
        <v>39713</v>
      </c>
      <c r="B790" t="s">
        <v>150</v>
      </c>
      <c r="C790">
        <v>1</v>
      </c>
      <c r="D790">
        <f t="shared" si="12"/>
        <v>2008</v>
      </c>
    </row>
    <row r="791" spans="1:4" x14ac:dyDescent="0.25">
      <c r="A791" s="1">
        <v>39714</v>
      </c>
      <c r="B791" t="s">
        <v>31</v>
      </c>
      <c r="C791">
        <v>52</v>
      </c>
      <c r="D791">
        <f t="shared" si="12"/>
        <v>2008</v>
      </c>
    </row>
    <row r="792" spans="1:4" x14ac:dyDescent="0.25">
      <c r="A792" s="1">
        <v>39714</v>
      </c>
      <c r="B792" t="s">
        <v>45</v>
      </c>
      <c r="C792">
        <v>203</v>
      </c>
      <c r="D792">
        <f t="shared" si="12"/>
        <v>2008</v>
      </c>
    </row>
    <row r="793" spans="1:4" x14ac:dyDescent="0.25">
      <c r="A793" s="1">
        <v>39716</v>
      </c>
      <c r="B793" t="s">
        <v>30</v>
      </c>
      <c r="C793">
        <v>183</v>
      </c>
      <c r="D793">
        <f t="shared" si="12"/>
        <v>2008</v>
      </c>
    </row>
    <row r="794" spans="1:4" x14ac:dyDescent="0.25">
      <c r="A794" s="1">
        <v>39717</v>
      </c>
      <c r="B794" t="s">
        <v>61</v>
      </c>
      <c r="C794">
        <v>182</v>
      </c>
      <c r="D794">
        <f t="shared" si="12"/>
        <v>2008</v>
      </c>
    </row>
    <row r="795" spans="1:4" x14ac:dyDescent="0.25">
      <c r="A795" s="1">
        <v>39719</v>
      </c>
      <c r="B795" t="s">
        <v>45</v>
      </c>
      <c r="C795">
        <v>383</v>
      </c>
      <c r="D795">
        <f t="shared" si="12"/>
        <v>2008</v>
      </c>
    </row>
    <row r="796" spans="1:4" x14ac:dyDescent="0.25">
      <c r="A796" s="1">
        <v>39722</v>
      </c>
      <c r="B796" t="s">
        <v>22</v>
      </c>
      <c r="C796">
        <v>113</v>
      </c>
      <c r="D796">
        <f t="shared" si="12"/>
        <v>2008</v>
      </c>
    </row>
    <row r="797" spans="1:4" x14ac:dyDescent="0.25">
      <c r="A797" s="1">
        <v>39722</v>
      </c>
      <c r="B797" t="s">
        <v>63</v>
      </c>
      <c r="C797">
        <v>154</v>
      </c>
      <c r="D797">
        <f t="shared" si="12"/>
        <v>2008</v>
      </c>
    </row>
    <row r="798" spans="1:4" x14ac:dyDescent="0.25">
      <c r="A798" s="1">
        <v>39722</v>
      </c>
      <c r="B798" t="s">
        <v>36</v>
      </c>
      <c r="C798">
        <v>8</v>
      </c>
      <c r="D798">
        <f t="shared" si="12"/>
        <v>2008</v>
      </c>
    </row>
    <row r="799" spans="1:4" x14ac:dyDescent="0.25">
      <c r="A799" s="1">
        <v>39725</v>
      </c>
      <c r="B799" t="s">
        <v>116</v>
      </c>
      <c r="C799">
        <v>5</v>
      </c>
      <c r="D799">
        <f t="shared" si="12"/>
        <v>2008</v>
      </c>
    </row>
    <row r="800" spans="1:4" x14ac:dyDescent="0.25">
      <c r="A800" s="1">
        <v>39725</v>
      </c>
      <c r="B800" t="s">
        <v>42</v>
      </c>
      <c r="C800">
        <v>14</v>
      </c>
      <c r="D800">
        <f t="shared" si="12"/>
        <v>2008</v>
      </c>
    </row>
    <row r="801" spans="1:4" x14ac:dyDescent="0.25">
      <c r="A801" s="1">
        <v>39727</v>
      </c>
      <c r="B801" t="s">
        <v>71</v>
      </c>
      <c r="C801">
        <v>27</v>
      </c>
      <c r="D801">
        <f t="shared" si="12"/>
        <v>2008</v>
      </c>
    </row>
    <row r="802" spans="1:4" x14ac:dyDescent="0.25">
      <c r="A802" s="1">
        <v>39727</v>
      </c>
      <c r="B802" t="s">
        <v>8</v>
      </c>
      <c r="C802">
        <v>141</v>
      </c>
      <c r="D802">
        <f t="shared" si="12"/>
        <v>2008</v>
      </c>
    </row>
    <row r="803" spans="1:4" x14ac:dyDescent="0.25">
      <c r="A803" s="1">
        <v>39729</v>
      </c>
      <c r="B803" t="s">
        <v>175</v>
      </c>
      <c r="C803">
        <v>14</v>
      </c>
      <c r="D803">
        <f t="shared" si="12"/>
        <v>2008</v>
      </c>
    </row>
    <row r="804" spans="1:4" x14ac:dyDescent="0.25">
      <c r="A804" s="1">
        <v>39729</v>
      </c>
      <c r="B804" t="s">
        <v>31</v>
      </c>
      <c r="C804">
        <v>136</v>
      </c>
      <c r="D804">
        <f t="shared" si="12"/>
        <v>2008</v>
      </c>
    </row>
    <row r="805" spans="1:4" x14ac:dyDescent="0.25">
      <c r="A805" s="1">
        <v>39729</v>
      </c>
      <c r="B805" t="s">
        <v>5</v>
      </c>
      <c r="C805">
        <v>378</v>
      </c>
      <c r="D805">
        <f t="shared" si="12"/>
        <v>2008</v>
      </c>
    </row>
    <row r="806" spans="1:4" x14ac:dyDescent="0.25">
      <c r="A806" s="1">
        <v>39729</v>
      </c>
      <c r="B806" t="s">
        <v>159</v>
      </c>
      <c r="C806">
        <v>12</v>
      </c>
      <c r="D806">
        <f t="shared" si="12"/>
        <v>2008</v>
      </c>
    </row>
    <row r="807" spans="1:4" x14ac:dyDescent="0.25">
      <c r="A807" s="1">
        <v>39732</v>
      </c>
      <c r="B807" t="s">
        <v>45</v>
      </c>
      <c r="C807">
        <v>284</v>
      </c>
      <c r="D807">
        <f t="shared" si="12"/>
        <v>2008</v>
      </c>
    </row>
    <row r="808" spans="1:4" x14ac:dyDescent="0.25">
      <c r="A808" s="1">
        <v>39733</v>
      </c>
      <c r="B808" t="s">
        <v>19</v>
      </c>
      <c r="C808">
        <v>54</v>
      </c>
      <c r="D808">
        <f t="shared" si="12"/>
        <v>2008</v>
      </c>
    </row>
    <row r="809" spans="1:4" x14ac:dyDescent="0.25">
      <c r="A809" s="1">
        <v>39733</v>
      </c>
      <c r="B809" t="s">
        <v>31</v>
      </c>
      <c r="C809">
        <v>51</v>
      </c>
      <c r="D809">
        <f t="shared" si="12"/>
        <v>2008</v>
      </c>
    </row>
    <row r="810" spans="1:4" x14ac:dyDescent="0.25">
      <c r="A810" s="1">
        <v>39733</v>
      </c>
      <c r="B810" t="s">
        <v>55</v>
      </c>
      <c r="C810">
        <v>159</v>
      </c>
      <c r="D810">
        <f t="shared" si="12"/>
        <v>2008</v>
      </c>
    </row>
    <row r="811" spans="1:4" x14ac:dyDescent="0.25">
      <c r="A811" s="1">
        <v>39738</v>
      </c>
      <c r="B811" t="s">
        <v>9</v>
      </c>
      <c r="C811">
        <v>351</v>
      </c>
      <c r="D811">
        <f t="shared" si="12"/>
        <v>2008</v>
      </c>
    </row>
    <row r="812" spans="1:4" x14ac:dyDescent="0.25">
      <c r="A812" s="1">
        <v>39738</v>
      </c>
      <c r="B812" t="s">
        <v>22</v>
      </c>
      <c r="C812">
        <v>390</v>
      </c>
      <c r="D812">
        <f t="shared" si="12"/>
        <v>2008</v>
      </c>
    </row>
    <row r="813" spans="1:4" x14ac:dyDescent="0.25">
      <c r="A813" s="1">
        <v>39738</v>
      </c>
      <c r="B813" t="s">
        <v>33</v>
      </c>
      <c r="C813">
        <v>4</v>
      </c>
      <c r="D813">
        <f t="shared" si="12"/>
        <v>2008</v>
      </c>
    </row>
    <row r="814" spans="1:4" x14ac:dyDescent="0.25">
      <c r="A814" s="1">
        <v>39739</v>
      </c>
      <c r="B814" t="s">
        <v>35</v>
      </c>
      <c r="C814">
        <v>140</v>
      </c>
      <c r="D814">
        <f t="shared" si="12"/>
        <v>2008</v>
      </c>
    </row>
    <row r="815" spans="1:4" x14ac:dyDescent="0.25">
      <c r="A815" s="1">
        <v>39740</v>
      </c>
      <c r="B815" t="s">
        <v>50</v>
      </c>
      <c r="C815">
        <v>125</v>
      </c>
      <c r="D815">
        <f t="shared" si="12"/>
        <v>2008</v>
      </c>
    </row>
    <row r="816" spans="1:4" x14ac:dyDescent="0.25">
      <c r="A816" s="1">
        <v>39740</v>
      </c>
      <c r="B816" t="s">
        <v>66</v>
      </c>
      <c r="C816">
        <v>97</v>
      </c>
      <c r="D816">
        <f t="shared" si="12"/>
        <v>2008</v>
      </c>
    </row>
    <row r="817" spans="1:4" x14ac:dyDescent="0.25">
      <c r="A817" s="1">
        <v>39743</v>
      </c>
      <c r="B817" t="s">
        <v>66</v>
      </c>
      <c r="C817">
        <v>190</v>
      </c>
      <c r="D817">
        <f t="shared" si="12"/>
        <v>2008</v>
      </c>
    </row>
    <row r="818" spans="1:4" x14ac:dyDescent="0.25">
      <c r="A818" s="1">
        <v>39745</v>
      </c>
      <c r="B818" t="s">
        <v>14</v>
      </c>
      <c r="C818">
        <v>415</v>
      </c>
      <c r="D818">
        <f t="shared" si="12"/>
        <v>2008</v>
      </c>
    </row>
    <row r="819" spans="1:4" x14ac:dyDescent="0.25">
      <c r="A819" s="1">
        <v>39747</v>
      </c>
      <c r="B819" t="s">
        <v>9</v>
      </c>
      <c r="C819">
        <v>269</v>
      </c>
      <c r="D819">
        <f t="shared" si="12"/>
        <v>2008</v>
      </c>
    </row>
    <row r="820" spans="1:4" x14ac:dyDescent="0.25">
      <c r="A820" s="1">
        <v>39747</v>
      </c>
      <c r="B820" t="s">
        <v>140</v>
      </c>
      <c r="C820">
        <v>11</v>
      </c>
      <c r="D820">
        <f t="shared" si="12"/>
        <v>2008</v>
      </c>
    </row>
    <row r="821" spans="1:4" x14ac:dyDescent="0.25">
      <c r="A821" s="1">
        <v>39747</v>
      </c>
      <c r="B821" t="s">
        <v>45</v>
      </c>
      <c r="C821">
        <v>162</v>
      </c>
      <c r="D821">
        <f t="shared" si="12"/>
        <v>2008</v>
      </c>
    </row>
    <row r="822" spans="1:4" x14ac:dyDescent="0.25">
      <c r="A822" s="1">
        <v>39757</v>
      </c>
      <c r="B822" t="s">
        <v>18</v>
      </c>
      <c r="C822">
        <v>75</v>
      </c>
      <c r="D822">
        <f t="shared" si="12"/>
        <v>2008</v>
      </c>
    </row>
    <row r="823" spans="1:4" x14ac:dyDescent="0.25">
      <c r="A823" s="1">
        <v>39759</v>
      </c>
      <c r="B823" t="s">
        <v>22</v>
      </c>
      <c r="C823">
        <v>358</v>
      </c>
      <c r="D823">
        <f t="shared" si="12"/>
        <v>2008</v>
      </c>
    </row>
    <row r="824" spans="1:4" x14ac:dyDescent="0.25">
      <c r="A824" s="1">
        <v>39760</v>
      </c>
      <c r="B824" t="s">
        <v>8</v>
      </c>
      <c r="C824">
        <v>198</v>
      </c>
      <c r="D824">
        <f t="shared" si="12"/>
        <v>2008</v>
      </c>
    </row>
    <row r="825" spans="1:4" x14ac:dyDescent="0.25">
      <c r="A825" s="1">
        <v>39763</v>
      </c>
      <c r="B825" t="s">
        <v>22</v>
      </c>
      <c r="C825">
        <v>189</v>
      </c>
      <c r="D825">
        <f t="shared" si="12"/>
        <v>2008</v>
      </c>
    </row>
    <row r="826" spans="1:4" x14ac:dyDescent="0.25">
      <c r="A826" s="1">
        <v>39764</v>
      </c>
      <c r="B826" t="s">
        <v>24</v>
      </c>
      <c r="C826">
        <v>226</v>
      </c>
      <c r="D826">
        <f t="shared" si="12"/>
        <v>2008</v>
      </c>
    </row>
    <row r="827" spans="1:4" x14ac:dyDescent="0.25">
      <c r="A827" s="1">
        <v>39765</v>
      </c>
      <c r="B827" t="s">
        <v>55</v>
      </c>
      <c r="C827">
        <v>94</v>
      </c>
      <c r="D827">
        <f t="shared" si="12"/>
        <v>2008</v>
      </c>
    </row>
    <row r="828" spans="1:4" x14ac:dyDescent="0.25">
      <c r="A828" s="1">
        <v>39770</v>
      </c>
      <c r="B828" t="s">
        <v>50</v>
      </c>
      <c r="C828">
        <v>401</v>
      </c>
      <c r="D828">
        <f t="shared" si="12"/>
        <v>2008</v>
      </c>
    </row>
    <row r="829" spans="1:4" x14ac:dyDescent="0.25">
      <c r="A829" s="1">
        <v>39771</v>
      </c>
      <c r="B829" t="s">
        <v>69</v>
      </c>
      <c r="C829">
        <v>52</v>
      </c>
      <c r="D829">
        <f t="shared" si="12"/>
        <v>2008</v>
      </c>
    </row>
    <row r="830" spans="1:4" x14ac:dyDescent="0.25">
      <c r="A830" s="1">
        <v>39772</v>
      </c>
      <c r="B830" t="s">
        <v>12</v>
      </c>
      <c r="C830">
        <v>189</v>
      </c>
      <c r="D830">
        <f t="shared" si="12"/>
        <v>2008</v>
      </c>
    </row>
    <row r="831" spans="1:4" x14ac:dyDescent="0.25">
      <c r="A831" s="1">
        <v>39774</v>
      </c>
      <c r="B831" t="s">
        <v>17</v>
      </c>
      <c r="C831">
        <v>201</v>
      </c>
      <c r="D831">
        <f t="shared" si="12"/>
        <v>2008</v>
      </c>
    </row>
    <row r="832" spans="1:4" x14ac:dyDescent="0.25">
      <c r="A832" s="1">
        <v>39775</v>
      </c>
      <c r="B832" t="s">
        <v>22</v>
      </c>
      <c r="C832">
        <v>235</v>
      </c>
      <c r="D832">
        <f t="shared" si="12"/>
        <v>2008</v>
      </c>
    </row>
    <row r="833" spans="1:4" x14ac:dyDescent="0.25">
      <c r="A833" s="1">
        <v>39776</v>
      </c>
      <c r="B833" t="s">
        <v>55</v>
      </c>
      <c r="C833">
        <v>78</v>
      </c>
      <c r="D833">
        <f t="shared" si="12"/>
        <v>2008</v>
      </c>
    </row>
    <row r="834" spans="1:4" x14ac:dyDescent="0.25">
      <c r="A834" s="1">
        <v>39776</v>
      </c>
      <c r="B834" t="s">
        <v>126</v>
      </c>
      <c r="C834">
        <v>13</v>
      </c>
      <c r="D834">
        <f t="shared" si="12"/>
        <v>2008</v>
      </c>
    </row>
    <row r="835" spans="1:4" x14ac:dyDescent="0.25">
      <c r="A835" s="1">
        <v>39776</v>
      </c>
      <c r="B835" t="s">
        <v>20</v>
      </c>
      <c r="C835">
        <v>196</v>
      </c>
      <c r="D835">
        <f t="shared" ref="D835:D898" si="13">YEAR(A835)</f>
        <v>2008</v>
      </c>
    </row>
    <row r="836" spans="1:4" x14ac:dyDescent="0.25">
      <c r="A836" s="1">
        <v>39780</v>
      </c>
      <c r="B836" t="s">
        <v>70</v>
      </c>
      <c r="C836">
        <v>11</v>
      </c>
      <c r="D836">
        <f t="shared" si="13"/>
        <v>2008</v>
      </c>
    </row>
    <row r="837" spans="1:4" x14ac:dyDescent="0.25">
      <c r="A837" s="1">
        <v>39780</v>
      </c>
      <c r="B837" t="s">
        <v>176</v>
      </c>
      <c r="C837">
        <v>17</v>
      </c>
      <c r="D837">
        <f t="shared" si="13"/>
        <v>2008</v>
      </c>
    </row>
    <row r="838" spans="1:4" x14ac:dyDescent="0.25">
      <c r="A838" s="1">
        <v>39781</v>
      </c>
      <c r="B838" t="s">
        <v>47</v>
      </c>
      <c r="C838">
        <v>4</v>
      </c>
      <c r="D838">
        <f t="shared" si="13"/>
        <v>2008</v>
      </c>
    </row>
    <row r="839" spans="1:4" x14ac:dyDescent="0.25">
      <c r="A839" s="1">
        <v>39785</v>
      </c>
      <c r="B839" t="s">
        <v>54</v>
      </c>
      <c r="C839">
        <v>17</v>
      </c>
      <c r="D839">
        <f t="shared" si="13"/>
        <v>2008</v>
      </c>
    </row>
    <row r="840" spans="1:4" x14ac:dyDescent="0.25">
      <c r="A840" s="1">
        <v>39785</v>
      </c>
      <c r="B840" t="s">
        <v>177</v>
      </c>
      <c r="C840">
        <v>1</v>
      </c>
      <c r="D840">
        <f t="shared" si="13"/>
        <v>2008</v>
      </c>
    </row>
    <row r="841" spans="1:4" x14ac:dyDescent="0.25">
      <c r="A841" s="1">
        <v>39790</v>
      </c>
      <c r="B841" t="s">
        <v>13</v>
      </c>
      <c r="C841">
        <v>6</v>
      </c>
      <c r="D841">
        <f t="shared" si="13"/>
        <v>2008</v>
      </c>
    </row>
    <row r="842" spans="1:4" x14ac:dyDescent="0.25">
      <c r="A842" s="1">
        <v>39790</v>
      </c>
      <c r="B842" t="s">
        <v>7</v>
      </c>
      <c r="C842">
        <v>496</v>
      </c>
      <c r="D842">
        <f t="shared" si="13"/>
        <v>2008</v>
      </c>
    </row>
    <row r="843" spans="1:4" x14ac:dyDescent="0.25">
      <c r="A843" s="1">
        <v>39794</v>
      </c>
      <c r="B843" t="s">
        <v>5</v>
      </c>
      <c r="C843">
        <v>363</v>
      </c>
      <c r="D843">
        <f t="shared" si="13"/>
        <v>2008</v>
      </c>
    </row>
    <row r="844" spans="1:4" x14ac:dyDescent="0.25">
      <c r="A844" s="1">
        <v>39797</v>
      </c>
      <c r="B844" t="s">
        <v>5</v>
      </c>
      <c r="C844">
        <v>491</v>
      </c>
      <c r="D844">
        <f t="shared" si="13"/>
        <v>2008</v>
      </c>
    </row>
    <row r="845" spans="1:4" x14ac:dyDescent="0.25">
      <c r="A845" s="1">
        <v>39797</v>
      </c>
      <c r="B845" t="s">
        <v>17</v>
      </c>
      <c r="C845">
        <v>369</v>
      </c>
      <c r="D845">
        <f t="shared" si="13"/>
        <v>2008</v>
      </c>
    </row>
    <row r="846" spans="1:4" x14ac:dyDescent="0.25">
      <c r="A846" s="1">
        <v>39799</v>
      </c>
      <c r="B846" t="s">
        <v>66</v>
      </c>
      <c r="C846">
        <v>60</v>
      </c>
      <c r="D846">
        <f t="shared" si="13"/>
        <v>2008</v>
      </c>
    </row>
    <row r="847" spans="1:4" x14ac:dyDescent="0.25">
      <c r="A847" s="1">
        <v>39800</v>
      </c>
      <c r="B847" t="s">
        <v>20</v>
      </c>
      <c r="C847">
        <v>35</v>
      </c>
      <c r="D847">
        <f t="shared" si="13"/>
        <v>2008</v>
      </c>
    </row>
    <row r="848" spans="1:4" x14ac:dyDescent="0.25">
      <c r="A848" s="1">
        <v>39803</v>
      </c>
      <c r="B848" t="s">
        <v>7</v>
      </c>
      <c r="C848">
        <v>121</v>
      </c>
      <c r="D848">
        <f t="shared" si="13"/>
        <v>2008</v>
      </c>
    </row>
    <row r="849" spans="1:4" x14ac:dyDescent="0.25">
      <c r="A849" s="1">
        <v>39803</v>
      </c>
      <c r="B849" t="s">
        <v>50</v>
      </c>
      <c r="C849">
        <v>442</v>
      </c>
      <c r="D849">
        <f t="shared" si="13"/>
        <v>2008</v>
      </c>
    </row>
    <row r="850" spans="1:4" x14ac:dyDescent="0.25">
      <c r="A850" s="1">
        <v>39804</v>
      </c>
      <c r="B850" t="s">
        <v>7</v>
      </c>
      <c r="C850">
        <v>338</v>
      </c>
      <c r="D850">
        <f t="shared" si="13"/>
        <v>2008</v>
      </c>
    </row>
    <row r="851" spans="1:4" x14ac:dyDescent="0.25">
      <c r="A851" s="1">
        <v>39805</v>
      </c>
      <c r="B851" t="s">
        <v>31</v>
      </c>
      <c r="C851">
        <v>94</v>
      </c>
      <c r="D851">
        <f t="shared" si="13"/>
        <v>2008</v>
      </c>
    </row>
    <row r="852" spans="1:4" x14ac:dyDescent="0.25">
      <c r="A852" s="1">
        <v>39808</v>
      </c>
      <c r="B852" t="s">
        <v>1</v>
      </c>
      <c r="C852">
        <v>14</v>
      </c>
      <c r="D852">
        <f t="shared" si="13"/>
        <v>2008</v>
      </c>
    </row>
    <row r="853" spans="1:4" x14ac:dyDescent="0.25">
      <c r="A853" s="1">
        <v>39809</v>
      </c>
      <c r="B853" t="s">
        <v>94</v>
      </c>
      <c r="C853">
        <v>2</v>
      </c>
      <c r="D853">
        <f t="shared" si="13"/>
        <v>2008</v>
      </c>
    </row>
    <row r="854" spans="1:4" x14ac:dyDescent="0.25">
      <c r="A854" s="1">
        <v>39811</v>
      </c>
      <c r="B854" t="s">
        <v>14</v>
      </c>
      <c r="C854">
        <v>110</v>
      </c>
      <c r="D854">
        <f t="shared" si="13"/>
        <v>2008</v>
      </c>
    </row>
    <row r="855" spans="1:4" x14ac:dyDescent="0.25">
      <c r="A855" s="1">
        <v>39812</v>
      </c>
      <c r="B855" t="s">
        <v>87</v>
      </c>
      <c r="C855">
        <v>18</v>
      </c>
      <c r="D855">
        <f t="shared" si="13"/>
        <v>2008</v>
      </c>
    </row>
    <row r="856" spans="1:4" x14ac:dyDescent="0.25">
      <c r="A856" s="1">
        <v>39812</v>
      </c>
      <c r="B856" t="s">
        <v>147</v>
      </c>
      <c r="C856">
        <v>7</v>
      </c>
      <c r="D856">
        <f t="shared" si="13"/>
        <v>2008</v>
      </c>
    </row>
    <row r="857" spans="1:4" x14ac:dyDescent="0.25">
      <c r="A857" s="1">
        <v>39814</v>
      </c>
      <c r="B857" t="s">
        <v>178</v>
      </c>
      <c r="C857">
        <v>2</v>
      </c>
      <c r="D857">
        <f t="shared" si="13"/>
        <v>2009</v>
      </c>
    </row>
    <row r="858" spans="1:4" x14ac:dyDescent="0.25">
      <c r="A858" s="1">
        <v>39815</v>
      </c>
      <c r="B858" t="s">
        <v>37</v>
      </c>
      <c r="C858">
        <v>188</v>
      </c>
      <c r="D858">
        <f t="shared" si="13"/>
        <v>2009</v>
      </c>
    </row>
    <row r="859" spans="1:4" x14ac:dyDescent="0.25">
      <c r="A859" s="1">
        <v>39819</v>
      </c>
      <c r="B859" t="s">
        <v>92</v>
      </c>
      <c r="C859">
        <v>11</v>
      </c>
      <c r="D859">
        <f t="shared" si="13"/>
        <v>2009</v>
      </c>
    </row>
    <row r="860" spans="1:4" x14ac:dyDescent="0.25">
      <c r="A860" s="1">
        <v>39819</v>
      </c>
      <c r="B860" t="s">
        <v>14</v>
      </c>
      <c r="C860">
        <v>129</v>
      </c>
      <c r="D860">
        <f t="shared" si="13"/>
        <v>2009</v>
      </c>
    </row>
    <row r="861" spans="1:4" x14ac:dyDescent="0.25">
      <c r="A861" s="1">
        <v>39819</v>
      </c>
      <c r="B861" t="s">
        <v>61</v>
      </c>
      <c r="C861">
        <v>117</v>
      </c>
      <c r="D861">
        <f t="shared" si="13"/>
        <v>2009</v>
      </c>
    </row>
    <row r="862" spans="1:4" x14ac:dyDescent="0.25">
      <c r="A862" s="1">
        <v>39821</v>
      </c>
      <c r="B862" t="s">
        <v>82</v>
      </c>
      <c r="C862">
        <v>11</v>
      </c>
      <c r="D862">
        <f t="shared" si="13"/>
        <v>2009</v>
      </c>
    </row>
    <row r="863" spans="1:4" x14ac:dyDescent="0.25">
      <c r="A863" s="1">
        <v>39823</v>
      </c>
      <c r="B863" t="s">
        <v>61</v>
      </c>
      <c r="C863">
        <v>186</v>
      </c>
      <c r="D863">
        <f t="shared" si="13"/>
        <v>2009</v>
      </c>
    </row>
    <row r="864" spans="1:4" x14ac:dyDescent="0.25">
      <c r="A864" s="1">
        <v>39824</v>
      </c>
      <c r="B864" t="s">
        <v>18</v>
      </c>
      <c r="C864">
        <v>40</v>
      </c>
      <c r="D864">
        <f t="shared" si="13"/>
        <v>2009</v>
      </c>
    </row>
    <row r="865" spans="1:4" x14ac:dyDescent="0.25">
      <c r="A865" s="1">
        <v>39829</v>
      </c>
      <c r="B865" t="s">
        <v>47</v>
      </c>
      <c r="C865">
        <v>6</v>
      </c>
      <c r="D865">
        <f t="shared" si="13"/>
        <v>2009</v>
      </c>
    </row>
    <row r="866" spans="1:4" x14ac:dyDescent="0.25">
      <c r="A866" s="1">
        <v>39831</v>
      </c>
      <c r="B866" t="s">
        <v>55</v>
      </c>
      <c r="C866">
        <v>153</v>
      </c>
      <c r="D866">
        <f t="shared" si="13"/>
        <v>2009</v>
      </c>
    </row>
    <row r="867" spans="1:4" x14ac:dyDescent="0.25">
      <c r="A867" s="1">
        <v>39832</v>
      </c>
      <c r="B867" t="s">
        <v>45</v>
      </c>
      <c r="C867">
        <v>163</v>
      </c>
      <c r="D867">
        <f t="shared" si="13"/>
        <v>2009</v>
      </c>
    </row>
    <row r="868" spans="1:4" x14ac:dyDescent="0.25">
      <c r="A868" s="1">
        <v>39834</v>
      </c>
      <c r="B868" t="s">
        <v>179</v>
      </c>
      <c r="C868">
        <v>16</v>
      </c>
      <c r="D868">
        <f t="shared" si="13"/>
        <v>2009</v>
      </c>
    </row>
    <row r="869" spans="1:4" x14ac:dyDescent="0.25">
      <c r="A869" s="1">
        <v>39835</v>
      </c>
      <c r="B869" t="s">
        <v>25</v>
      </c>
      <c r="C869">
        <v>161</v>
      </c>
      <c r="D869">
        <f t="shared" si="13"/>
        <v>2009</v>
      </c>
    </row>
    <row r="870" spans="1:4" x14ac:dyDescent="0.25">
      <c r="A870" s="1">
        <v>39836</v>
      </c>
      <c r="B870" t="s">
        <v>180</v>
      </c>
      <c r="C870">
        <v>5</v>
      </c>
      <c r="D870">
        <f t="shared" si="13"/>
        <v>2009</v>
      </c>
    </row>
    <row r="871" spans="1:4" x14ac:dyDescent="0.25">
      <c r="A871" s="1">
        <v>39839</v>
      </c>
      <c r="B871" t="s">
        <v>30</v>
      </c>
      <c r="C871">
        <v>200</v>
      </c>
      <c r="D871">
        <f t="shared" si="13"/>
        <v>2009</v>
      </c>
    </row>
    <row r="872" spans="1:4" x14ac:dyDescent="0.25">
      <c r="A872" s="1">
        <v>39843</v>
      </c>
      <c r="B872" t="s">
        <v>181</v>
      </c>
      <c r="C872">
        <v>11</v>
      </c>
      <c r="D872">
        <f t="shared" si="13"/>
        <v>2009</v>
      </c>
    </row>
    <row r="873" spans="1:4" x14ac:dyDescent="0.25">
      <c r="A873" s="1">
        <v>39847</v>
      </c>
      <c r="B873" t="s">
        <v>96</v>
      </c>
      <c r="C873">
        <v>14</v>
      </c>
      <c r="D873">
        <f t="shared" si="13"/>
        <v>2009</v>
      </c>
    </row>
    <row r="874" spans="1:4" x14ac:dyDescent="0.25">
      <c r="A874" s="1">
        <v>39849</v>
      </c>
      <c r="B874" t="s">
        <v>7</v>
      </c>
      <c r="C874">
        <v>469</v>
      </c>
      <c r="D874">
        <f t="shared" si="13"/>
        <v>2009</v>
      </c>
    </row>
    <row r="875" spans="1:4" x14ac:dyDescent="0.25">
      <c r="A875" s="1">
        <v>39853</v>
      </c>
      <c r="B875" t="s">
        <v>166</v>
      </c>
      <c r="C875">
        <v>11</v>
      </c>
      <c r="D875">
        <f t="shared" si="13"/>
        <v>2009</v>
      </c>
    </row>
    <row r="876" spans="1:4" x14ac:dyDescent="0.25">
      <c r="A876" s="1">
        <v>39853</v>
      </c>
      <c r="B876" t="s">
        <v>14</v>
      </c>
      <c r="C876">
        <v>423</v>
      </c>
      <c r="D876">
        <f t="shared" si="13"/>
        <v>2009</v>
      </c>
    </row>
    <row r="877" spans="1:4" x14ac:dyDescent="0.25">
      <c r="A877" s="1">
        <v>39853</v>
      </c>
      <c r="B877" t="s">
        <v>172</v>
      </c>
      <c r="C877">
        <v>9</v>
      </c>
      <c r="D877">
        <f t="shared" si="13"/>
        <v>2009</v>
      </c>
    </row>
    <row r="878" spans="1:4" x14ac:dyDescent="0.25">
      <c r="A878" s="1">
        <v>39853</v>
      </c>
      <c r="B878" t="s">
        <v>68</v>
      </c>
      <c r="C878">
        <v>3</v>
      </c>
      <c r="D878">
        <f t="shared" si="13"/>
        <v>2009</v>
      </c>
    </row>
    <row r="879" spans="1:4" x14ac:dyDescent="0.25">
      <c r="A879" s="1">
        <v>39854</v>
      </c>
      <c r="B879" t="s">
        <v>22</v>
      </c>
      <c r="C879">
        <v>186</v>
      </c>
      <c r="D879">
        <f t="shared" si="13"/>
        <v>2009</v>
      </c>
    </row>
    <row r="880" spans="1:4" x14ac:dyDescent="0.25">
      <c r="A880" s="1">
        <v>39854</v>
      </c>
      <c r="B880" t="s">
        <v>7</v>
      </c>
      <c r="C880">
        <v>390</v>
      </c>
      <c r="D880">
        <f t="shared" si="13"/>
        <v>2009</v>
      </c>
    </row>
    <row r="881" spans="1:4" x14ac:dyDescent="0.25">
      <c r="A881" s="1">
        <v>39855</v>
      </c>
      <c r="B881" t="s">
        <v>5</v>
      </c>
      <c r="C881">
        <v>445</v>
      </c>
      <c r="D881">
        <f t="shared" si="13"/>
        <v>2009</v>
      </c>
    </row>
    <row r="882" spans="1:4" x14ac:dyDescent="0.25">
      <c r="A882" s="1">
        <v>39856</v>
      </c>
      <c r="B882" t="s">
        <v>50</v>
      </c>
      <c r="C882">
        <v>241</v>
      </c>
      <c r="D882">
        <f t="shared" si="13"/>
        <v>2009</v>
      </c>
    </row>
    <row r="883" spans="1:4" x14ac:dyDescent="0.25">
      <c r="A883" s="1">
        <v>39856</v>
      </c>
      <c r="B883" t="s">
        <v>29</v>
      </c>
      <c r="C883">
        <v>3</v>
      </c>
      <c r="D883">
        <f t="shared" si="13"/>
        <v>2009</v>
      </c>
    </row>
    <row r="884" spans="1:4" x14ac:dyDescent="0.25">
      <c r="A884" s="1">
        <v>39858</v>
      </c>
      <c r="B884" t="s">
        <v>23</v>
      </c>
      <c r="C884">
        <v>50</v>
      </c>
      <c r="D884">
        <f t="shared" si="13"/>
        <v>2009</v>
      </c>
    </row>
    <row r="885" spans="1:4" x14ac:dyDescent="0.25">
      <c r="A885" s="1">
        <v>39859</v>
      </c>
      <c r="B885" t="s">
        <v>24</v>
      </c>
      <c r="C885">
        <v>284</v>
      </c>
      <c r="D885">
        <f t="shared" si="13"/>
        <v>2009</v>
      </c>
    </row>
    <row r="886" spans="1:4" x14ac:dyDescent="0.25">
      <c r="A886" s="1">
        <v>39860</v>
      </c>
      <c r="B886" t="s">
        <v>9</v>
      </c>
      <c r="C886">
        <v>395</v>
      </c>
      <c r="D886">
        <f t="shared" si="13"/>
        <v>2009</v>
      </c>
    </row>
    <row r="887" spans="1:4" x14ac:dyDescent="0.25">
      <c r="A887" s="1">
        <v>39862</v>
      </c>
      <c r="B887" t="s">
        <v>5</v>
      </c>
      <c r="C887">
        <v>290</v>
      </c>
      <c r="D887">
        <f t="shared" si="13"/>
        <v>2009</v>
      </c>
    </row>
    <row r="888" spans="1:4" x14ac:dyDescent="0.25">
      <c r="A888" s="1">
        <v>39863</v>
      </c>
      <c r="B888" t="s">
        <v>22</v>
      </c>
      <c r="C888">
        <v>361</v>
      </c>
      <c r="D888">
        <f t="shared" si="13"/>
        <v>2009</v>
      </c>
    </row>
    <row r="889" spans="1:4" x14ac:dyDescent="0.25">
      <c r="A889" s="1">
        <v>39865</v>
      </c>
      <c r="B889" t="s">
        <v>17</v>
      </c>
      <c r="C889">
        <v>355</v>
      </c>
      <c r="D889">
        <f t="shared" si="13"/>
        <v>2009</v>
      </c>
    </row>
    <row r="890" spans="1:4" x14ac:dyDescent="0.25">
      <c r="A890" s="1">
        <v>39866</v>
      </c>
      <c r="B890" t="s">
        <v>182</v>
      </c>
      <c r="C890">
        <v>19</v>
      </c>
      <c r="D890">
        <f t="shared" si="13"/>
        <v>2009</v>
      </c>
    </row>
    <row r="891" spans="1:4" x14ac:dyDescent="0.25">
      <c r="A891" s="1">
        <v>39868</v>
      </c>
      <c r="B891" t="s">
        <v>52</v>
      </c>
      <c r="C891">
        <v>32</v>
      </c>
      <c r="D891">
        <f t="shared" si="13"/>
        <v>2009</v>
      </c>
    </row>
    <row r="892" spans="1:4" x14ac:dyDescent="0.25">
      <c r="A892" s="1">
        <v>39871</v>
      </c>
      <c r="B892" t="s">
        <v>146</v>
      </c>
      <c r="C892">
        <v>13</v>
      </c>
      <c r="D892">
        <f t="shared" si="13"/>
        <v>2009</v>
      </c>
    </row>
    <row r="893" spans="1:4" x14ac:dyDescent="0.25">
      <c r="A893" s="1">
        <v>39871</v>
      </c>
      <c r="B893" t="s">
        <v>45</v>
      </c>
      <c r="C893">
        <v>156</v>
      </c>
      <c r="D893">
        <f t="shared" si="13"/>
        <v>2009</v>
      </c>
    </row>
    <row r="894" spans="1:4" x14ac:dyDescent="0.25">
      <c r="A894" s="1">
        <v>39873</v>
      </c>
      <c r="B894" t="s">
        <v>183</v>
      </c>
      <c r="C894">
        <v>20</v>
      </c>
      <c r="D894">
        <f t="shared" si="13"/>
        <v>2009</v>
      </c>
    </row>
    <row r="895" spans="1:4" x14ac:dyDescent="0.25">
      <c r="A895" s="1">
        <v>39874</v>
      </c>
      <c r="B895" t="s">
        <v>12</v>
      </c>
      <c r="C895">
        <v>112</v>
      </c>
      <c r="D895">
        <f t="shared" si="13"/>
        <v>2009</v>
      </c>
    </row>
    <row r="896" spans="1:4" x14ac:dyDescent="0.25">
      <c r="A896" s="1">
        <v>39877</v>
      </c>
      <c r="B896" t="s">
        <v>7</v>
      </c>
      <c r="C896">
        <v>110</v>
      </c>
      <c r="D896">
        <f t="shared" si="13"/>
        <v>2009</v>
      </c>
    </row>
    <row r="897" spans="1:4" x14ac:dyDescent="0.25">
      <c r="A897" s="1">
        <v>39878</v>
      </c>
      <c r="B897" t="s">
        <v>184</v>
      </c>
      <c r="C897">
        <v>4</v>
      </c>
      <c r="D897">
        <f t="shared" si="13"/>
        <v>2009</v>
      </c>
    </row>
    <row r="898" spans="1:4" x14ac:dyDescent="0.25">
      <c r="A898" s="1">
        <v>39885</v>
      </c>
      <c r="B898" t="s">
        <v>133</v>
      </c>
      <c r="C898">
        <v>18</v>
      </c>
      <c r="D898">
        <f t="shared" si="13"/>
        <v>2009</v>
      </c>
    </row>
    <row r="899" spans="1:4" x14ac:dyDescent="0.25">
      <c r="A899" s="1">
        <v>39889</v>
      </c>
      <c r="B899" t="s">
        <v>20</v>
      </c>
      <c r="C899">
        <v>60</v>
      </c>
      <c r="D899">
        <f t="shared" ref="D899:D962" si="14">YEAR(A899)</f>
        <v>2009</v>
      </c>
    </row>
    <row r="900" spans="1:4" x14ac:dyDescent="0.25">
      <c r="A900" s="1">
        <v>39889</v>
      </c>
      <c r="B900" t="s">
        <v>88</v>
      </c>
      <c r="C900">
        <v>14</v>
      </c>
      <c r="D900">
        <f t="shared" si="14"/>
        <v>2009</v>
      </c>
    </row>
    <row r="901" spans="1:4" x14ac:dyDescent="0.25">
      <c r="A901" s="1">
        <v>39889</v>
      </c>
      <c r="B901" t="s">
        <v>28</v>
      </c>
      <c r="C901">
        <v>24</v>
      </c>
      <c r="D901">
        <f t="shared" si="14"/>
        <v>2009</v>
      </c>
    </row>
    <row r="902" spans="1:4" x14ac:dyDescent="0.25">
      <c r="A902" s="1">
        <v>39891</v>
      </c>
      <c r="B902" t="s">
        <v>22</v>
      </c>
      <c r="C902">
        <v>145</v>
      </c>
      <c r="D902">
        <f t="shared" si="14"/>
        <v>2009</v>
      </c>
    </row>
    <row r="903" spans="1:4" x14ac:dyDescent="0.25">
      <c r="A903" s="1">
        <v>39891</v>
      </c>
      <c r="B903" t="s">
        <v>50</v>
      </c>
      <c r="C903">
        <v>393</v>
      </c>
      <c r="D903">
        <f t="shared" si="14"/>
        <v>2009</v>
      </c>
    </row>
    <row r="904" spans="1:4" x14ac:dyDescent="0.25">
      <c r="A904" s="1">
        <v>39893</v>
      </c>
      <c r="B904" t="s">
        <v>28</v>
      </c>
      <c r="C904">
        <v>73</v>
      </c>
      <c r="D904">
        <f t="shared" si="14"/>
        <v>2009</v>
      </c>
    </row>
    <row r="905" spans="1:4" x14ac:dyDescent="0.25">
      <c r="A905" s="1">
        <v>39893</v>
      </c>
      <c r="B905" t="s">
        <v>8</v>
      </c>
      <c r="C905">
        <v>136</v>
      </c>
      <c r="D905">
        <f t="shared" si="14"/>
        <v>2009</v>
      </c>
    </row>
    <row r="906" spans="1:4" x14ac:dyDescent="0.25">
      <c r="A906" s="1">
        <v>39894</v>
      </c>
      <c r="B906" t="s">
        <v>45</v>
      </c>
      <c r="C906">
        <v>422</v>
      </c>
      <c r="D906">
        <f t="shared" si="14"/>
        <v>2009</v>
      </c>
    </row>
    <row r="907" spans="1:4" x14ac:dyDescent="0.25">
      <c r="A907" s="1">
        <v>39895</v>
      </c>
      <c r="B907" t="s">
        <v>9</v>
      </c>
      <c r="C907">
        <v>187</v>
      </c>
      <c r="D907">
        <f t="shared" si="14"/>
        <v>2009</v>
      </c>
    </row>
    <row r="908" spans="1:4" x14ac:dyDescent="0.25">
      <c r="A908" s="1">
        <v>39897</v>
      </c>
      <c r="B908" t="s">
        <v>18</v>
      </c>
      <c r="C908">
        <v>58</v>
      </c>
      <c r="D908">
        <f t="shared" si="14"/>
        <v>2009</v>
      </c>
    </row>
    <row r="909" spans="1:4" x14ac:dyDescent="0.25">
      <c r="A909" s="1">
        <v>39898</v>
      </c>
      <c r="B909" t="s">
        <v>45</v>
      </c>
      <c r="C909">
        <v>436</v>
      </c>
      <c r="D909">
        <f t="shared" si="14"/>
        <v>2009</v>
      </c>
    </row>
    <row r="910" spans="1:4" x14ac:dyDescent="0.25">
      <c r="A910" s="1">
        <v>39902</v>
      </c>
      <c r="B910" t="s">
        <v>14</v>
      </c>
      <c r="C910">
        <v>406</v>
      </c>
      <c r="D910">
        <f t="shared" si="14"/>
        <v>2009</v>
      </c>
    </row>
    <row r="911" spans="1:4" x14ac:dyDescent="0.25">
      <c r="A911" s="1">
        <v>39904</v>
      </c>
      <c r="B911" t="s">
        <v>14</v>
      </c>
      <c r="C911">
        <v>108</v>
      </c>
      <c r="D911">
        <f t="shared" si="14"/>
        <v>2009</v>
      </c>
    </row>
    <row r="912" spans="1:4" x14ac:dyDescent="0.25">
      <c r="A912" s="1">
        <v>39905</v>
      </c>
      <c r="B912" t="s">
        <v>142</v>
      </c>
      <c r="C912">
        <v>10</v>
      </c>
      <c r="D912">
        <f t="shared" si="14"/>
        <v>2009</v>
      </c>
    </row>
    <row r="913" spans="1:4" x14ac:dyDescent="0.25">
      <c r="A913" s="1">
        <v>39906</v>
      </c>
      <c r="B913" t="s">
        <v>37</v>
      </c>
      <c r="C913">
        <v>153</v>
      </c>
      <c r="D913">
        <f t="shared" si="14"/>
        <v>2009</v>
      </c>
    </row>
    <row r="914" spans="1:4" x14ac:dyDescent="0.25">
      <c r="A914" s="1">
        <v>39908</v>
      </c>
      <c r="B914" t="s">
        <v>185</v>
      </c>
      <c r="C914">
        <v>3</v>
      </c>
      <c r="D914">
        <f t="shared" si="14"/>
        <v>2009</v>
      </c>
    </row>
    <row r="915" spans="1:4" x14ac:dyDescent="0.25">
      <c r="A915" s="1">
        <v>39909</v>
      </c>
      <c r="B915" t="s">
        <v>31</v>
      </c>
      <c r="C915">
        <v>109</v>
      </c>
      <c r="D915">
        <f t="shared" si="14"/>
        <v>2009</v>
      </c>
    </row>
    <row r="916" spans="1:4" x14ac:dyDescent="0.25">
      <c r="A916" s="1">
        <v>39911</v>
      </c>
      <c r="B916" t="s">
        <v>86</v>
      </c>
      <c r="C916">
        <v>9</v>
      </c>
      <c r="D916">
        <f t="shared" si="14"/>
        <v>2009</v>
      </c>
    </row>
    <row r="917" spans="1:4" x14ac:dyDescent="0.25">
      <c r="A917" s="1">
        <v>39911</v>
      </c>
      <c r="B917" t="s">
        <v>52</v>
      </c>
      <c r="C917">
        <v>112</v>
      </c>
      <c r="D917">
        <f t="shared" si="14"/>
        <v>2009</v>
      </c>
    </row>
    <row r="918" spans="1:4" x14ac:dyDescent="0.25">
      <c r="A918" s="1">
        <v>39916</v>
      </c>
      <c r="B918" t="s">
        <v>19</v>
      </c>
      <c r="C918">
        <v>29</v>
      </c>
      <c r="D918">
        <f t="shared" si="14"/>
        <v>2009</v>
      </c>
    </row>
    <row r="919" spans="1:4" x14ac:dyDescent="0.25">
      <c r="A919" s="1">
        <v>39916</v>
      </c>
      <c r="B919" t="s">
        <v>50</v>
      </c>
      <c r="C919">
        <v>310</v>
      </c>
      <c r="D919">
        <f t="shared" si="14"/>
        <v>2009</v>
      </c>
    </row>
    <row r="920" spans="1:4" x14ac:dyDescent="0.25">
      <c r="A920" s="1">
        <v>39918</v>
      </c>
      <c r="B920" t="s">
        <v>55</v>
      </c>
      <c r="C920">
        <v>107</v>
      </c>
      <c r="D920">
        <f t="shared" si="14"/>
        <v>2009</v>
      </c>
    </row>
    <row r="921" spans="1:4" x14ac:dyDescent="0.25">
      <c r="A921" s="1">
        <v>39921</v>
      </c>
      <c r="B921" t="s">
        <v>8</v>
      </c>
      <c r="C921">
        <v>26</v>
      </c>
      <c r="D921">
        <f t="shared" si="14"/>
        <v>2009</v>
      </c>
    </row>
    <row r="922" spans="1:4" x14ac:dyDescent="0.25">
      <c r="A922" s="1">
        <v>39923</v>
      </c>
      <c r="B922" t="s">
        <v>31</v>
      </c>
      <c r="C922">
        <v>114</v>
      </c>
      <c r="D922">
        <f t="shared" si="14"/>
        <v>2009</v>
      </c>
    </row>
    <row r="923" spans="1:4" x14ac:dyDescent="0.25">
      <c r="A923" s="1">
        <v>39924</v>
      </c>
      <c r="B923" t="s">
        <v>169</v>
      </c>
      <c r="C923">
        <v>4</v>
      </c>
      <c r="D923">
        <f t="shared" si="14"/>
        <v>2009</v>
      </c>
    </row>
    <row r="924" spans="1:4" x14ac:dyDescent="0.25">
      <c r="A924" s="1">
        <v>39925</v>
      </c>
      <c r="B924" t="s">
        <v>186</v>
      </c>
      <c r="C924">
        <v>15</v>
      </c>
      <c r="D924">
        <f t="shared" si="14"/>
        <v>2009</v>
      </c>
    </row>
    <row r="925" spans="1:4" x14ac:dyDescent="0.25">
      <c r="A925" s="1">
        <v>39929</v>
      </c>
      <c r="B925" t="s">
        <v>66</v>
      </c>
      <c r="C925">
        <v>144</v>
      </c>
      <c r="D925">
        <f t="shared" si="14"/>
        <v>2009</v>
      </c>
    </row>
    <row r="926" spans="1:4" x14ac:dyDescent="0.25">
      <c r="A926" s="1">
        <v>39933</v>
      </c>
      <c r="B926" t="s">
        <v>5</v>
      </c>
      <c r="C926">
        <v>110</v>
      </c>
      <c r="D926">
        <f t="shared" si="14"/>
        <v>2009</v>
      </c>
    </row>
    <row r="927" spans="1:4" x14ac:dyDescent="0.25">
      <c r="A927" s="1">
        <v>39933</v>
      </c>
      <c r="B927" t="s">
        <v>37</v>
      </c>
      <c r="C927">
        <v>105</v>
      </c>
      <c r="D927">
        <f t="shared" si="14"/>
        <v>2009</v>
      </c>
    </row>
    <row r="928" spans="1:4" x14ac:dyDescent="0.25">
      <c r="A928" s="1">
        <v>39935</v>
      </c>
      <c r="B928" t="s">
        <v>52</v>
      </c>
      <c r="C928">
        <v>51</v>
      </c>
      <c r="D928">
        <f t="shared" si="14"/>
        <v>2009</v>
      </c>
    </row>
    <row r="929" spans="1:4" x14ac:dyDescent="0.25">
      <c r="A929" s="1">
        <v>39937</v>
      </c>
      <c r="B929" t="s">
        <v>145</v>
      </c>
      <c r="C929">
        <v>1</v>
      </c>
      <c r="D929">
        <f t="shared" si="14"/>
        <v>2009</v>
      </c>
    </row>
    <row r="930" spans="1:4" x14ac:dyDescent="0.25">
      <c r="A930" s="1">
        <v>39937</v>
      </c>
      <c r="B930" t="s">
        <v>152</v>
      </c>
      <c r="C930">
        <v>8</v>
      </c>
      <c r="D930">
        <f t="shared" si="14"/>
        <v>2009</v>
      </c>
    </row>
    <row r="931" spans="1:4" x14ac:dyDescent="0.25">
      <c r="A931" s="1">
        <v>39939</v>
      </c>
      <c r="B931" t="s">
        <v>9</v>
      </c>
      <c r="C931">
        <v>128</v>
      </c>
      <c r="D931">
        <f t="shared" si="14"/>
        <v>2009</v>
      </c>
    </row>
    <row r="932" spans="1:4" x14ac:dyDescent="0.25">
      <c r="A932" s="1">
        <v>39942</v>
      </c>
      <c r="B932" t="s">
        <v>87</v>
      </c>
      <c r="C932">
        <v>9</v>
      </c>
      <c r="D932">
        <f t="shared" si="14"/>
        <v>2009</v>
      </c>
    </row>
    <row r="933" spans="1:4" x14ac:dyDescent="0.25">
      <c r="A933" s="1">
        <v>39948</v>
      </c>
      <c r="B933" t="s">
        <v>9</v>
      </c>
      <c r="C933">
        <v>291</v>
      </c>
      <c r="D933">
        <f t="shared" si="14"/>
        <v>2009</v>
      </c>
    </row>
    <row r="934" spans="1:4" x14ac:dyDescent="0.25">
      <c r="A934" s="1">
        <v>39949</v>
      </c>
      <c r="B934" t="s">
        <v>14</v>
      </c>
      <c r="C934">
        <v>261</v>
      </c>
      <c r="D934">
        <f t="shared" si="14"/>
        <v>2009</v>
      </c>
    </row>
    <row r="935" spans="1:4" x14ac:dyDescent="0.25">
      <c r="A935" s="1">
        <v>39951</v>
      </c>
      <c r="B935" t="s">
        <v>52</v>
      </c>
      <c r="C935">
        <v>192</v>
      </c>
      <c r="D935">
        <f t="shared" si="14"/>
        <v>2009</v>
      </c>
    </row>
    <row r="936" spans="1:4" x14ac:dyDescent="0.25">
      <c r="A936" s="1">
        <v>39951</v>
      </c>
      <c r="B936" t="s">
        <v>7</v>
      </c>
      <c r="C936">
        <v>319</v>
      </c>
      <c r="D936">
        <f t="shared" si="14"/>
        <v>2009</v>
      </c>
    </row>
    <row r="937" spans="1:4" x14ac:dyDescent="0.25">
      <c r="A937" s="1">
        <v>39953</v>
      </c>
      <c r="B937" t="s">
        <v>45</v>
      </c>
      <c r="C937">
        <v>393</v>
      </c>
      <c r="D937">
        <f t="shared" si="14"/>
        <v>2009</v>
      </c>
    </row>
    <row r="938" spans="1:4" x14ac:dyDescent="0.25">
      <c r="A938" s="1">
        <v>39957</v>
      </c>
      <c r="B938" t="s">
        <v>187</v>
      </c>
      <c r="C938">
        <v>13</v>
      </c>
      <c r="D938">
        <f t="shared" si="14"/>
        <v>2009</v>
      </c>
    </row>
    <row r="939" spans="1:4" x14ac:dyDescent="0.25">
      <c r="A939" s="1">
        <v>39958</v>
      </c>
      <c r="B939" t="s">
        <v>50</v>
      </c>
      <c r="C939">
        <v>380</v>
      </c>
      <c r="D939">
        <f t="shared" si="14"/>
        <v>2009</v>
      </c>
    </row>
    <row r="940" spans="1:4" x14ac:dyDescent="0.25">
      <c r="A940" s="1">
        <v>39959</v>
      </c>
      <c r="B940" t="s">
        <v>37</v>
      </c>
      <c r="C940">
        <v>36</v>
      </c>
      <c r="D940">
        <f t="shared" si="14"/>
        <v>2009</v>
      </c>
    </row>
    <row r="941" spans="1:4" x14ac:dyDescent="0.25">
      <c r="A941" s="1">
        <v>39962</v>
      </c>
      <c r="B941" t="s">
        <v>173</v>
      </c>
      <c r="C941">
        <v>179</v>
      </c>
      <c r="D941">
        <f t="shared" si="14"/>
        <v>2009</v>
      </c>
    </row>
    <row r="942" spans="1:4" x14ac:dyDescent="0.25">
      <c r="A942" s="1">
        <v>39964</v>
      </c>
      <c r="B942" t="s">
        <v>28</v>
      </c>
      <c r="C942">
        <v>111</v>
      </c>
      <c r="D942">
        <f t="shared" si="14"/>
        <v>2009</v>
      </c>
    </row>
    <row r="943" spans="1:4" x14ac:dyDescent="0.25">
      <c r="A943" s="1">
        <v>39965</v>
      </c>
      <c r="B943" t="s">
        <v>8</v>
      </c>
      <c r="C943">
        <v>36</v>
      </c>
      <c r="D943">
        <f t="shared" si="14"/>
        <v>2009</v>
      </c>
    </row>
    <row r="944" spans="1:4" x14ac:dyDescent="0.25">
      <c r="A944" s="1">
        <v>39965</v>
      </c>
      <c r="B944" t="s">
        <v>10</v>
      </c>
      <c r="C944">
        <v>120</v>
      </c>
      <c r="D944">
        <f t="shared" si="14"/>
        <v>2009</v>
      </c>
    </row>
    <row r="945" spans="1:4" x14ac:dyDescent="0.25">
      <c r="A945" s="1">
        <v>39969</v>
      </c>
      <c r="B945" t="s">
        <v>188</v>
      </c>
      <c r="C945">
        <v>11</v>
      </c>
      <c r="D945">
        <f t="shared" si="14"/>
        <v>2009</v>
      </c>
    </row>
    <row r="946" spans="1:4" x14ac:dyDescent="0.25">
      <c r="A946" s="1">
        <v>39971</v>
      </c>
      <c r="B946" t="s">
        <v>126</v>
      </c>
      <c r="C946">
        <v>15</v>
      </c>
      <c r="D946">
        <f t="shared" si="14"/>
        <v>2009</v>
      </c>
    </row>
    <row r="947" spans="1:4" x14ac:dyDescent="0.25">
      <c r="A947" s="1">
        <v>39971</v>
      </c>
      <c r="B947" t="s">
        <v>43</v>
      </c>
      <c r="C947">
        <v>4</v>
      </c>
      <c r="D947">
        <f t="shared" si="14"/>
        <v>2009</v>
      </c>
    </row>
    <row r="948" spans="1:4" x14ac:dyDescent="0.25">
      <c r="A948" s="1">
        <v>39974</v>
      </c>
      <c r="B948" t="s">
        <v>115</v>
      </c>
      <c r="C948">
        <v>11</v>
      </c>
      <c r="D948">
        <f t="shared" si="14"/>
        <v>2009</v>
      </c>
    </row>
    <row r="949" spans="1:4" x14ac:dyDescent="0.25">
      <c r="A949" s="1">
        <v>39977</v>
      </c>
      <c r="B949" t="s">
        <v>189</v>
      </c>
      <c r="C949">
        <v>9</v>
      </c>
      <c r="D949">
        <f t="shared" si="14"/>
        <v>2009</v>
      </c>
    </row>
    <row r="950" spans="1:4" x14ac:dyDescent="0.25">
      <c r="A950" s="1">
        <v>39978</v>
      </c>
      <c r="B950" t="s">
        <v>50</v>
      </c>
      <c r="C950">
        <v>498</v>
      </c>
      <c r="D950">
        <f t="shared" si="14"/>
        <v>2009</v>
      </c>
    </row>
    <row r="951" spans="1:4" x14ac:dyDescent="0.25">
      <c r="A951" s="1">
        <v>39980</v>
      </c>
      <c r="B951" t="s">
        <v>45</v>
      </c>
      <c r="C951">
        <v>350</v>
      </c>
      <c r="D951">
        <f t="shared" si="14"/>
        <v>2009</v>
      </c>
    </row>
    <row r="952" spans="1:4" x14ac:dyDescent="0.25">
      <c r="A952" s="1">
        <v>39980</v>
      </c>
      <c r="B952" t="s">
        <v>8</v>
      </c>
      <c r="C952">
        <v>191</v>
      </c>
      <c r="D952">
        <f t="shared" si="14"/>
        <v>2009</v>
      </c>
    </row>
    <row r="953" spans="1:4" x14ac:dyDescent="0.25">
      <c r="A953" s="1">
        <v>39980</v>
      </c>
      <c r="B953" t="s">
        <v>9</v>
      </c>
      <c r="C953">
        <v>402</v>
      </c>
      <c r="D953">
        <f t="shared" si="14"/>
        <v>2009</v>
      </c>
    </row>
    <row r="954" spans="1:4" x14ac:dyDescent="0.25">
      <c r="A954" s="1">
        <v>39984</v>
      </c>
      <c r="B954" t="s">
        <v>69</v>
      </c>
      <c r="C954">
        <v>140</v>
      </c>
      <c r="D954">
        <f t="shared" si="14"/>
        <v>2009</v>
      </c>
    </row>
    <row r="955" spans="1:4" x14ac:dyDescent="0.25">
      <c r="A955" s="1">
        <v>39985</v>
      </c>
      <c r="B955" t="s">
        <v>190</v>
      </c>
      <c r="C955">
        <v>3</v>
      </c>
      <c r="D955">
        <f t="shared" si="14"/>
        <v>2009</v>
      </c>
    </row>
    <row r="956" spans="1:4" x14ac:dyDescent="0.25">
      <c r="A956" s="1">
        <v>39987</v>
      </c>
      <c r="B956" t="s">
        <v>52</v>
      </c>
      <c r="C956">
        <v>25</v>
      </c>
      <c r="D956">
        <f t="shared" si="14"/>
        <v>2009</v>
      </c>
    </row>
    <row r="957" spans="1:4" x14ac:dyDescent="0.25">
      <c r="A957" s="1">
        <v>39992</v>
      </c>
      <c r="B957" t="s">
        <v>191</v>
      </c>
      <c r="C957">
        <v>7</v>
      </c>
      <c r="D957">
        <f t="shared" si="14"/>
        <v>2009</v>
      </c>
    </row>
    <row r="958" spans="1:4" x14ac:dyDescent="0.25">
      <c r="A958" s="1">
        <v>39994</v>
      </c>
      <c r="B958" t="s">
        <v>192</v>
      </c>
      <c r="C958">
        <v>17</v>
      </c>
      <c r="D958">
        <f t="shared" si="14"/>
        <v>2009</v>
      </c>
    </row>
    <row r="959" spans="1:4" x14ac:dyDescent="0.25">
      <c r="A959" s="1">
        <v>39994</v>
      </c>
      <c r="B959" t="s">
        <v>9</v>
      </c>
      <c r="C959">
        <v>479</v>
      </c>
      <c r="D959">
        <f t="shared" si="14"/>
        <v>2009</v>
      </c>
    </row>
    <row r="960" spans="1:4" x14ac:dyDescent="0.25">
      <c r="A960" s="1">
        <v>39994</v>
      </c>
      <c r="B960" t="s">
        <v>193</v>
      </c>
      <c r="C960">
        <v>6</v>
      </c>
      <c r="D960">
        <f t="shared" si="14"/>
        <v>2009</v>
      </c>
    </row>
    <row r="961" spans="1:4" x14ac:dyDescent="0.25">
      <c r="A961" s="1">
        <v>39994</v>
      </c>
      <c r="B961" t="s">
        <v>16</v>
      </c>
      <c r="C961">
        <v>10</v>
      </c>
      <c r="D961">
        <f t="shared" si="14"/>
        <v>2009</v>
      </c>
    </row>
    <row r="962" spans="1:4" x14ac:dyDescent="0.25">
      <c r="A962" s="1">
        <v>39995</v>
      </c>
      <c r="B962" t="s">
        <v>29</v>
      </c>
      <c r="C962">
        <v>2</v>
      </c>
      <c r="D962">
        <f t="shared" si="14"/>
        <v>2009</v>
      </c>
    </row>
    <row r="963" spans="1:4" x14ac:dyDescent="0.25">
      <c r="A963" s="1">
        <v>39997</v>
      </c>
      <c r="B963" t="s">
        <v>194</v>
      </c>
      <c r="C963">
        <v>13</v>
      </c>
      <c r="D963">
        <f t="shared" ref="D963:D1026" si="15">YEAR(A963)</f>
        <v>2009</v>
      </c>
    </row>
    <row r="964" spans="1:4" x14ac:dyDescent="0.25">
      <c r="A964" s="1">
        <v>40000</v>
      </c>
      <c r="B964" t="s">
        <v>183</v>
      </c>
      <c r="C964">
        <v>12</v>
      </c>
      <c r="D964">
        <f t="shared" si="15"/>
        <v>2009</v>
      </c>
    </row>
    <row r="965" spans="1:4" x14ac:dyDescent="0.25">
      <c r="A965" s="1">
        <v>40000</v>
      </c>
      <c r="B965" t="s">
        <v>5</v>
      </c>
      <c r="C965">
        <v>191</v>
      </c>
      <c r="D965">
        <f t="shared" si="15"/>
        <v>2009</v>
      </c>
    </row>
    <row r="966" spans="1:4" x14ac:dyDescent="0.25">
      <c r="A966" s="1">
        <v>40000</v>
      </c>
      <c r="B966" t="s">
        <v>10</v>
      </c>
      <c r="C966">
        <v>123</v>
      </c>
      <c r="D966">
        <f t="shared" si="15"/>
        <v>2009</v>
      </c>
    </row>
    <row r="967" spans="1:4" x14ac:dyDescent="0.25">
      <c r="A967" s="1">
        <v>40001</v>
      </c>
      <c r="B967" t="s">
        <v>18</v>
      </c>
      <c r="C967">
        <v>66</v>
      </c>
      <c r="D967">
        <f t="shared" si="15"/>
        <v>2009</v>
      </c>
    </row>
    <row r="968" spans="1:4" x14ac:dyDescent="0.25">
      <c r="A968" s="1">
        <v>40002</v>
      </c>
      <c r="B968" t="s">
        <v>61</v>
      </c>
      <c r="C968">
        <v>132</v>
      </c>
      <c r="D968">
        <f t="shared" si="15"/>
        <v>2009</v>
      </c>
    </row>
    <row r="969" spans="1:4" x14ac:dyDescent="0.25">
      <c r="A969" s="1">
        <v>40006</v>
      </c>
      <c r="B969" t="s">
        <v>195</v>
      </c>
      <c r="C969">
        <v>9</v>
      </c>
      <c r="D969">
        <f t="shared" si="15"/>
        <v>2009</v>
      </c>
    </row>
    <row r="970" spans="1:4" x14ac:dyDescent="0.25">
      <c r="A970" s="1">
        <v>40006</v>
      </c>
      <c r="B970" t="s">
        <v>78</v>
      </c>
      <c r="C970">
        <v>111</v>
      </c>
      <c r="D970">
        <f t="shared" si="15"/>
        <v>2009</v>
      </c>
    </row>
    <row r="971" spans="1:4" x14ac:dyDescent="0.25">
      <c r="A971" s="1">
        <v>40007</v>
      </c>
      <c r="B971" t="s">
        <v>19</v>
      </c>
      <c r="C971">
        <v>163</v>
      </c>
      <c r="D971">
        <f t="shared" si="15"/>
        <v>2009</v>
      </c>
    </row>
    <row r="972" spans="1:4" x14ac:dyDescent="0.25">
      <c r="A972" s="1">
        <v>40007</v>
      </c>
      <c r="B972" t="s">
        <v>155</v>
      </c>
      <c r="C972">
        <v>4</v>
      </c>
      <c r="D972">
        <f t="shared" si="15"/>
        <v>2009</v>
      </c>
    </row>
    <row r="973" spans="1:4" x14ac:dyDescent="0.25">
      <c r="A973" s="1">
        <v>40009</v>
      </c>
      <c r="B973" t="s">
        <v>145</v>
      </c>
      <c r="C973">
        <v>10</v>
      </c>
      <c r="D973">
        <f t="shared" si="15"/>
        <v>2009</v>
      </c>
    </row>
    <row r="974" spans="1:4" x14ac:dyDescent="0.25">
      <c r="A974" s="1">
        <v>40010</v>
      </c>
      <c r="B974" t="s">
        <v>9</v>
      </c>
      <c r="C974">
        <v>457</v>
      </c>
      <c r="D974">
        <f t="shared" si="15"/>
        <v>2009</v>
      </c>
    </row>
    <row r="975" spans="1:4" x14ac:dyDescent="0.25">
      <c r="A975" s="1">
        <v>40012</v>
      </c>
      <c r="B975" t="s">
        <v>50</v>
      </c>
      <c r="C975">
        <v>260</v>
      </c>
      <c r="D975">
        <f t="shared" si="15"/>
        <v>2009</v>
      </c>
    </row>
    <row r="976" spans="1:4" x14ac:dyDescent="0.25">
      <c r="A976" s="1">
        <v>40013</v>
      </c>
      <c r="B976" t="s">
        <v>120</v>
      </c>
      <c r="C976">
        <v>181</v>
      </c>
      <c r="D976">
        <f t="shared" si="15"/>
        <v>2009</v>
      </c>
    </row>
    <row r="977" spans="1:4" x14ac:dyDescent="0.25">
      <c r="A977" s="1">
        <v>40014</v>
      </c>
      <c r="B977" t="s">
        <v>50</v>
      </c>
      <c r="C977">
        <v>144</v>
      </c>
      <c r="D977">
        <f t="shared" si="15"/>
        <v>2009</v>
      </c>
    </row>
    <row r="978" spans="1:4" x14ac:dyDescent="0.25">
      <c r="A978" s="1">
        <v>40015</v>
      </c>
      <c r="B978" t="s">
        <v>22</v>
      </c>
      <c r="C978">
        <v>246</v>
      </c>
      <c r="D978">
        <f t="shared" si="15"/>
        <v>2009</v>
      </c>
    </row>
    <row r="979" spans="1:4" x14ac:dyDescent="0.25">
      <c r="A979" s="1">
        <v>40017</v>
      </c>
      <c r="B979" t="s">
        <v>196</v>
      </c>
      <c r="C979">
        <v>10</v>
      </c>
      <c r="D979">
        <f t="shared" si="15"/>
        <v>2009</v>
      </c>
    </row>
    <row r="980" spans="1:4" x14ac:dyDescent="0.25">
      <c r="A980" s="1">
        <v>40019</v>
      </c>
      <c r="B980" t="s">
        <v>26</v>
      </c>
      <c r="C980">
        <v>148</v>
      </c>
      <c r="D980">
        <f t="shared" si="15"/>
        <v>2009</v>
      </c>
    </row>
    <row r="981" spans="1:4" x14ac:dyDescent="0.25">
      <c r="A981" s="1">
        <v>40021</v>
      </c>
      <c r="B981" t="s">
        <v>35</v>
      </c>
      <c r="C981">
        <v>24</v>
      </c>
      <c r="D981">
        <f t="shared" si="15"/>
        <v>2009</v>
      </c>
    </row>
    <row r="982" spans="1:4" x14ac:dyDescent="0.25">
      <c r="A982" s="1">
        <v>40024</v>
      </c>
      <c r="B982" t="s">
        <v>25</v>
      </c>
      <c r="C982">
        <v>66</v>
      </c>
      <c r="D982">
        <f t="shared" si="15"/>
        <v>2009</v>
      </c>
    </row>
    <row r="983" spans="1:4" x14ac:dyDescent="0.25">
      <c r="A983" s="1">
        <v>40027</v>
      </c>
      <c r="B983" t="s">
        <v>45</v>
      </c>
      <c r="C983">
        <v>333</v>
      </c>
      <c r="D983">
        <f t="shared" si="15"/>
        <v>2009</v>
      </c>
    </row>
    <row r="984" spans="1:4" x14ac:dyDescent="0.25">
      <c r="A984" s="1">
        <v>40027</v>
      </c>
      <c r="B984" t="s">
        <v>37</v>
      </c>
      <c r="C984">
        <v>194</v>
      </c>
      <c r="D984">
        <f t="shared" si="15"/>
        <v>2009</v>
      </c>
    </row>
    <row r="985" spans="1:4" x14ac:dyDescent="0.25">
      <c r="A985" s="1">
        <v>40031</v>
      </c>
      <c r="B985" t="s">
        <v>18</v>
      </c>
      <c r="C985">
        <v>154</v>
      </c>
      <c r="D985">
        <f t="shared" si="15"/>
        <v>2009</v>
      </c>
    </row>
    <row r="986" spans="1:4" x14ac:dyDescent="0.25">
      <c r="A986" s="1">
        <v>40031</v>
      </c>
      <c r="B986" t="s">
        <v>55</v>
      </c>
      <c r="C986">
        <v>100</v>
      </c>
      <c r="D986">
        <f t="shared" si="15"/>
        <v>2009</v>
      </c>
    </row>
    <row r="987" spans="1:4" x14ac:dyDescent="0.25">
      <c r="A987" s="1">
        <v>40031</v>
      </c>
      <c r="B987" t="s">
        <v>1</v>
      </c>
      <c r="C987">
        <v>18</v>
      </c>
      <c r="D987">
        <f t="shared" si="15"/>
        <v>2009</v>
      </c>
    </row>
    <row r="988" spans="1:4" x14ac:dyDescent="0.25">
      <c r="A988" s="1">
        <v>40031</v>
      </c>
      <c r="B988" t="s">
        <v>170</v>
      </c>
      <c r="C988">
        <v>20</v>
      </c>
      <c r="D988">
        <f t="shared" si="15"/>
        <v>2009</v>
      </c>
    </row>
    <row r="989" spans="1:4" x14ac:dyDescent="0.25">
      <c r="A989" s="1">
        <v>40033</v>
      </c>
      <c r="B989" t="s">
        <v>55</v>
      </c>
      <c r="C989">
        <v>200</v>
      </c>
      <c r="D989">
        <f t="shared" si="15"/>
        <v>2009</v>
      </c>
    </row>
    <row r="990" spans="1:4" x14ac:dyDescent="0.25">
      <c r="A990" s="1">
        <v>40034</v>
      </c>
      <c r="B990" t="s">
        <v>18</v>
      </c>
      <c r="C990">
        <v>48</v>
      </c>
      <c r="D990">
        <f t="shared" si="15"/>
        <v>2009</v>
      </c>
    </row>
    <row r="991" spans="1:4" x14ac:dyDescent="0.25">
      <c r="A991" s="1">
        <v>40034</v>
      </c>
      <c r="B991" t="s">
        <v>61</v>
      </c>
      <c r="C991">
        <v>68</v>
      </c>
      <c r="D991">
        <f t="shared" si="15"/>
        <v>2009</v>
      </c>
    </row>
    <row r="992" spans="1:4" x14ac:dyDescent="0.25">
      <c r="A992" s="1">
        <v>40035</v>
      </c>
      <c r="B992" t="s">
        <v>174</v>
      </c>
      <c r="C992">
        <v>9</v>
      </c>
      <c r="D992">
        <f t="shared" si="15"/>
        <v>2009</v>
      </c>
    </row>
    <row r="993" spans="1:4" x14ac:dyDescent="0.25">
      <c r="A993" s="1">
        <v>40039</v>
      </c>
      <c r="B993" t="s">
        <v>50</v>
      </c>
      <c r="C993">
        <v>493</v>
      </c>
      <c r="D993">
        <f t="shared" si="15"/>
        <v>2009</v>
      </c>
    </row>
    <row r="994" spans="1:4" x14ac:dyDescent="0.25">
      <c r="A994" s="1">
        <v>40039</v>
      </c>
      <c r="B994" t="s">
        <v>14</v>
      </c>
      <c r="C994">
        <v>340</v>
      </c>
      <c r="D994">
        <f t="shared" si="15"/>
        <v>2009</v>
      </c>
    </row>
    <row r="995" spans="1:4" x14ac:dyDescent="0.25">
      <c r="A995" s="1">
        <v>40041</v>
      </c>
      <c r="B995" t="s">
        <v>174</v>
      </c>
      <c r="C995">
        <v>2</v>
      </c>
      <c r="D995">
        <f t="shared" si="15"/>
        <v>2009</v>
      </c>
    </row>
    <row r="996" spans="1:4" x14ac:dyDescent="0.25">
      <c r="A996" s="1">
        <v>40044</v>
      </c>
      <c r="B996" t="s">
        <v>28</v>
      </c>
      <c r="C996">
        <v>62</v>
      </c>
      <c r="D996">
        <f t="shared" si="15"/>
        <v>2009</v>
      </c>
    </row>
    <row r="997" spans="1:4" x14ac:dyDescent="0.25">
      <c r="A997" s="1">
        <v>40044</v>
      </c>
      <c r="B997" t="s">
        <v>22</v>
      </c>
      <c r="C997">
        <v>164</v>
      </c>
      <c r="D997">
        <f t="shared" si="15"/>
        <v>2009</v>
      </c>
    </row>
    <row r="998" spans="1:4" x14ac:dyDescent="0.25">
      <c r="A998" s="1">
        <v>40045</v>
      </c>
      <c r="B998" t="s">
        <v>28</v>
      </c>
      <c r="C998">
        <v>170</v>
      </c>
      <c r="D998">
        <f t="shared" si="15"/>
        <v>2009</v>
      </c>
    </row>
    <row r="999" spans="1:4" x14ac:dyDescent="0.25">
      <c r="A999" s="1">
        <v>40047</v>
      </c>
      <c r="B999" t="s">
        <v>71</v>
      </c>
      <c r="C999">
        <v>164</v>
      </c>
      <c r="D999">
        <f t="shared" si="15"/>
        <v>2009</v>
      </c>
    </row>
    <row r="1000" spans="1:4" x14ac:dyDescent="0.25">
      <c r="A1000" s="1">
        <v>40049</v>
      </c>
      <c r="B1000" t="s">
        <v>6</v>
      </c>
      <c r="C1000">
        <v>70</v>
      </c>
      <c r="D1000">
        <f t="shared" si="15"/>
        <v>2009</v>
      </c>
    </row>
    <row r="1001" spans="1:4" x14ac:dyDescent="0.25">
      <c r="A1001" s="1">
        <v>40056</v>
      </c>
      <c r="B1001" t="s">
        <v>50</v>
      </c>
      <c r="C1001">
        <v>133</v>
      </c>
      <c r="D1001">
        <f t="shared" si="15"/>
        <v>2009</v>
      </c>
    </row>
    <row r="1002" spans="1:4" x14ac:dyDescent="0.25">
      <c r="A1002" s="1">
        <v>40057</v>
      </c>
      <c r="B1002" t="s">
        <v>197</v>
      </c>
      <c r="C1002">
        <v>20</v>
      </c>
      <c r="D1002">
        <f t="shared" si="15"/>
        <v>2009</v>
      </c>
    </row>
    <row r="1003" spans="1:4" x14ac:dyDescent="0.25">
      <c r="A1003" s="1">
        <v>40059</v>
      </c>
      <c r="B1003" t="s">
        <v>198</v>
      </c>
      <c r="C1003">
        <v>15</v>
      </c>
      <c r="D1003">
        <f t="shared" si="15"/>
        <v>2009</v>
      </c>
    </row>
    <row r="1004" spans="1:4" x14ac:dyDescent="0.25">
      <c r="A1004" s="1">
        <v>40060</v>
      </c>
      <c r="B1004" t="s">
        <v>199</v>
      </c>
      <c r="C1004">
        <v>15</v>
      </c>
      <c r="D1004">
        <f t="shared" si="15"/>
        <v>2009</v>
      </c>
    </row>
    <row r="1005" spans="1:4" x14ac:dyDescent="0.25">
      <c r="A1005" s="1">
        <v>40061</v>
      </c>
      <c r="B1005" t="s">
        <v>58</v>
      </c>
      <c r="C1005">
        <v>105</v>
      </c>
      <c r="D1005">
        <f t="shared" si="15"/>
        <v>2009</v>
      </c>
    </row>
    <row r="1006" spans="1:4" x14ac:dyDescent="0.25">
      <c r="A1006" s="1">
        <v>40065</v>
      </c>
      <c r="B1006" t="s">
        <v>31</v>
      </c>
      <c r="C1006">
        <v>192</v>
      </c>
      <c r="D1006">
        <f t="shared" si="15"/>
        <v>2009</v>
      </c>
    </row>
    <row r="1007" spans="1:4" x14ac:dyDescent="0.25">
      <c r="A1007" s="1">
        <v>40065</v>
      </c>
      <c r="B1007" t="s">
        <v>80</v>
      </c>
      <c r="C1007">
        <v>142</v>
      </c>
      <c r="D1007">
        <f t="shared" si="15"/>
        <v>2009</v>
      </c>
    </row>
    <row r="1008" spans="1:4" x14ac:dyDescent="0.25">
      <c r="A1008" s="1">
        <v>40066</v>
      </c>
      <c r="B1008" t="s">
        <v>106</v>
      </c>
      <c r="C1008">
        <v>3</v>
      </c>
      <c r="D1008">
        <f t="shared" si="15"/>
        <v>2009</v>
      </c>
    </row>
    <row r="1009" spans="1:4" x14ac:dyDescent="0.25">
      <c r="A1009" s="1">
        <v>40066</v>
      </c>
      <c r="B1009" t="s">
        <v>17</v>
      </c>
      <c r="C1009">
        <v>219</v>
      </c>
      <c r="D1009">
        <f t="shared" si="15"/>
        <v>2009</v>
      </c>
    </row>
    <row r="1010" spans="1:4" x14ac:dyDescent="0.25">
      <c r="A1010" s="1">
        <v>40070</v>
      </c>
      <c r="B1010" t="s">
        <v>30</v>
      </c>
      <c r="C1010">
        <v>137</v>
      </c>
      <c r="D1010">
        <f t="shared" si="15"/>
        <v>2009</v>
      </c>
    </row>
    <row r="1011" spans="1:4" x14ac:dyDescent="0.25">
      <c r="A1011" s="1">
        <v>40071</v>
      </c>
      <c r="B1011" t="s">
        <v>20</v>
      </c>
      <c r="C1011">
        <v>108</v>
      </c>
      <c r="D1011">
        <f t="shared" si="15"/>
        <v>2009</v>
      </c>
    </row>
    <row r="1012" spans="1:4" x14ac:dyDescent="0.25">
      <c r="A1012" s="1">
        <v>40072</v>
      </c>
      <c r="B1012" t="s">
        <v>102</v>
      </c>
      <c r="C1012">
        <v>395</v>
      </c>
      <c r="D1012">
        <f t="shared" si="15"/>
        <v>2009</v>
      </c>
    </row>
    <row r="1013" spans="1:4" x14ac:dyDescent="0.25">
      <c r="A1013" s="1">
        <v>40073</v>
      </c>
      <c r="B1013" t="s">
        <v>200</v>
      </c>
      <c r="C1013">
        <v>3</v>
      </c>
      <c r="D1013">
        <f t="shared" si="15"/>
        <v>2009</v>
      </c>
    </row>
    <row r="1014" spans="1:4" x14ac:dyDescent="0.25">
      <c r="A1014" s="1">
        <v>40075</v>
      </c>
      <c r="B1014" t="s">
        <v>6</v>
      </c>
      <c r="C1014">
        <v>73</v>
      </c>
      <c r="D1014">
        <f t="shared" si="15"/>
        <v>2009</v>
      </c>
    </row>
    <row r="1015" spans="1:4" x14ac:dyDescent="0.25">
      <c r="A1015" s="1">
        <v>40075</v>
      </c>
      <c r="B1015" t="s">
        <v>45</v>
      </c>
      <c r="C1015">
        <v>209</v>
      </c>
      <c r="D1015">
        <f t="shared" si="15"/>
        <v>2009</v>
      </c>
    </row>
    <row r="1016" spans="1:4" x14ac:dyDescent="0.25">
      <c r="A1016" s="1">
        <v>40077</v>
      </c>
      <c r="B1016" t="s">
        <v>37</v>
      </c>
      <c r="C1016">
        <v>41</v>
      </c>
      <c r="D1016">
        <f t="shared" si="15"/>
        <v>2009</v>
      </c>
    </row>
    <row r="1017" spans="1:4" x14ac:dyDescent="0.25">
      <c r="A1017" s="1">
        <v>40083</v>
      </c>
      <c r="B1017" t="s">
        <v>17</v>
      </c>
      <c r="C1017">
        <v>488</v>
      </c>
      <c r="D1017">
        <f t="shared" si="15"/>
        <v>2009</v>
      </c>
    </row>
    <row r="1018" spans="1:4" x14ac:dyDescent="0.25">
      <c r="A1018" s="1">
        <v>40084</v>
      </c>
      <c r="B1018" t="s">
        <v>97</v>
      </c>
      <c r="C1018">
        <v>5</v>
      </c>
      <c r="D1018">
        <f t="shared" si="15"/>
        <v>2009</v>
      </c>
    </row>
    <row r="1019" spans="1:4" x14ac:dyDescent="0.25">
      <c r="A1019" s="1">
        <v>40084</v>
      </c>
      <c r="B1019" t="s">
        <v>69</v>
      </c>
      <c r="C1019">
        <v>97</v>
      </c>
      <c r="D1019">
        <f t="shared" si="15"/>
        <v>2009</v>
      </c>
    </row>
    <row r="1020" spans="1:4" x14ac:dyDescent="0.25">
      <c r="A1020" s="1">
        <v>40085</v>
      </c>
      <c r="B1020" t="s">
        <v>8</v>
      </c>
      <c r="C1020">
        <v>58</v>
      </c>
      <c r="D1020">
        <f t="shared" si="15"/>
        <v>2009</v>
      </c>
    </row>
    <row r="1021" spans="1:4" x14ac:dyDescent="0.25">
      <c r="A1021" s="1">
        <v>40085</v>
      </c>
      <c r="B1021" t="s">
        <v>55</v>
      </c>
      <c r="C1021">
        <v>179</v>
      </c>
      <c r="D1021">
        <f t="shared" si="15"/>
        <v>2009</v>
      </c>
    </row>
    <row r="1022" spans="1:4" x14ac:dyDescent="0.25">
      <c r="A1022" s="1">
        <v>40087</v>
      </c>
      <c r="B1022" t="s">
        <v>38</v>
      </c>
      <c r="C1022">
        <v>18</v>
      </c>
      <c r="D1022">
        <f t="shared" si="15"/>
        <v>2009</v>
      </c>
    </row>
    <row r="1023" spans="1:4" x14ac:dyDescent="0.25">
      <c r="A1023" s="1">
        <v>40088</v>
      </c>
      <c r="B1023" t="s">
        <v>51</v>
      </c>
      <c r="C1023">
        <v>4</v>
      </c>
      <c r="D1023">
        <f t="shared" si="15"/>
        <v>2009</v>
      </c>
    </row>
    <row r="1024" spans="1:4" x14ac:dyDescent="0.25">
      <c r="A1024" s="1">
        <v>40088</v>
      </c>
      <c r="B1024" t="s">
        <v>33</v>
      </c>
      <c r="C1024">
        <v>1</v>
      </c>
      <c r="D1024">
        <f t="shared" si="15"/>
        <v>2009</v>
      </c>
    </row>
    <row r="1025" spans="1:4" x14ac:dyDescent="0.25">
      <c r="A1025" s="1">
        <v>40089</v>
      </c>
      <c r="B1025" t="s">
        <v>31</v>
      </c>
      <c r="C1025">
        <v>86</v>
      </c>
      <c r="D1025">
        <f t="shared" si="15"/>
        <v>2009</v>
      </c>
    </row>
    <row r="1026" spans="1:4" x14ac:dyDescent="0.25">
      <c r="A1026" s="1">
        <v>40090</v>
      </c>
      <c r="B1026" t="s">
        <v>14</v>
      </c>
      <c r="C1026">
        <v>290</v>
      </c>
      <c r="D1026">
        <f t="shared" si="15"/>
        <v>2009</v>
      </c>
    </row>
    <row r="1027" spans="1:4" x14ac:dyDescent="0.25">
      <c r="A1027" s="1">
        <v>40092</v>
      </c>
      <c r="B1027" t="s">
        <v>184</v>
      </c>
      <c r="C1027">
        <v>14</v>
      </c>
      <c r="D1027">
        <f t="shared" ref="D1027:D1090" si="16">YEAR(A1027)</f>
        <v>2009</v>
      </c>
    </row>
    <row r="1028" spans="1:4" x14ac:dyDescent="0.25">
      <c r="A1028" s="1">
        <v>40094</v>
      </c>
      <c r="B1028" t="s">
        <v>39</v>
      </c>
      <c r="C1028">
        <v>120</v>
      </c>
      <c r="D1028">
        <f t="shared" si="16"/>
        <v>2009</v>
      </c>
    </row>
    <row r="1029" spans="1:4" x14ac:dyDescent="0.25">
      <c r="A1029" s="1">
        <v>40094</v>
      </c>
      <c r="B1029" t="s">
        <v>123</v>
      </c>
      <c r="C1029">
        <v>28</v>
      </c>
      <c r="D1029">
        <f t="shared" si="16"/>
        <v>2009</v>
      </c>
    </row>
    <row r="1030" spans="1:4" x14ac:dyDescent="0.25">
      <c r="A1030" s="1">
        <v>40095</v>
      </c>
      <c r="B1030" t="s">
        <v>9</v>
      </c>
      <c r="C1030">
        <v>213</v>
      </c>
      <c r="D1030">
        <f t="shared" si="16"/>
        <v>2009</v>
      </c>
    </row>
    <row r="1031" spans="1:4" x14ac:dyDescent="0.25">
      <c r="A1031" s="1">
        <v>40101</v>
      </c>
      <c r="B1031" t="s">
        <v>108</v>
      </c>
      <c r="C1031">
        <v>10</v>
      </c>
      <c r="D1031">
        <f t="shared" si="16"/>
        <v>2009</v>
      </c>
    </row>
    <row r="1032" spans="1:4" x14ac:dyDescent="0.25">
      <c r="A1032" s="1">
        <v>40102</v>
      </c>
      <c r="B1032" t="s">
        <v>69</v>
      </c>
      <c r="C1032">
        <v>53</v>
      </c>
      <c r="D1032">
        <f t="shared" si="16"/>
        <v>2009</v>
      </c>
    </row>
    <row r="1033" spans="1:4" x14ac:dyDescent="0.25">
      <c r="A1033" s="1">
        <v>40103</v>
      </c>
      <c r="B1033" t="s">
        <v>30</v>
      </c>
      <c r="C1033">
        <v>178</v>
      </c>
      <c r="D1033">
        <f t="shared" si="16"/>
        <v>2009</v>
      </c>
    </row>
    <row r="1034" spans="1:4" x14ac:dyDescent="0.25">
      <c r="A1034" s="1">
        <v>40103</v>
      </c>
      <c r="B1034" t="s">
        <v>74</v>
      </c>
      <c r="C1034">
        <v>6</v>
      </c>
      <c r="D1034">
        <f t="shared" si="16"/>
        <v>2009</v>
      </c>
    </row>
    <row r="1035" spans="1:4" x14ac:dyDescent="0.25">
      <c r="A1035" s="1">
        <v>40107</v>
      </c>
      <c r="B1035" t="s">
        <v>9</v>
      </c>
      <c r="C1035">
        <v>118</v>
      </c>
      <c r="D1035">
        <f t="shared" si="16"/>
        <v>2009</v>
      </c>
    </row>
    <row r="1036" spans="1:4" x14ac:dyDescent="0.25">
      <c r="A1036" s="1">
        <v>40107</v>
      </c>
      <c r="B1036" t="s">
        <v>70</v>
      </c>
      <c r="C1036">
        <v>5</v>
      </c>
      <c r="D1036">
        <f t="shared" si="16"/>
        <v>2009</v>
      </c>
    </row>
    <row r="1037" spans="1:4" x14ac:dyDescent="0.25">
      <c r="A1037" s="1">
        <v>40108</v>
      </c>
      <c r="B1037" t="s">
        <v>18</v>
      </c>
      <c r="C1037">
        <v>89</v>
      </c>
      <c r="D1037">
        <f t="shared" si="16"/>
        <v>2009</v>
      </c>
    </row>
    <row r="1038" spans="1:4" x14ac:dyDescent="0.25">
      <c r="A1038" s="1">
        <v>40113</v>
      </c>
      <c r="B1038" t="s">
        <v>35</v>
      </c>
      <c r="C1038">
        <v>22</v>
      </c>
      <c r="D1038">
        <f t="shared" si="16"/>
        <v>2009</v>
      </c>
    </row>
    <row r="1039" spans="1:4" x14ac:dyDescent="0.25">
      <c r="A1039" s="1">
        <v>40114</v>
      </c>
      <c r="B1039" t="s">
        <v>18</v>
      </c>
      <c r="C1039">
        <v>199</v>
      </c>
      <c r="D1039">
        <f t="shared" si="16"/>
        <v>2009</v>
      </c>
    </row>
    <row r="1040" spans="1:4" x14ac:dyDescent="0.25">
      <c r="A1040" s="1">
        <v>40120</v>
      </c>
      <c r="B1040" t="s">
        <v>109</v>
      </c>
      <c r="C1040">
        <v>8</v>
      </c>
      <c r="D1040">
        <f t="shared" si="16"/>
        <v>2009</v>
      </c>
    </row>
    <row r="1041" spans="1:4" x14ac:dyDescent="0.25">
      <c r="A1041" s="1">
        <v>40120</v>
      </c>
      <c r="B1041" t="s">
        <v>18</v>
      </c>
      <c r="C1041">
        <v>198</v>
      </c>
      <c r="D1041">
        <f t="shared" si="16"/>
        <v>2009</v>
      </c>
    </row>
    <row r="1042" spans="1:4" x14ac:dyDescent="0.25">
      <c r="A1042" s="1">
        <v>40121</v>
      </c>
      <c r="B1042" t="s">
        <v>95</v>
      </c>
      <c r="C1042">
        <v>6</v>
      </c>
      <c r="D1042">
        <f t="shared" si="16"/>
        <v>2009</v>
      </c>
    </row>
    <row r="1043" spans="1:4" x14ac:dyDescent="0.25">
      <c r="A1043" s="1">
        <v>40121</v>
      </c>
      <c r="B1043" t="s">
        <v>23</v>
      </c>
      <c r="C1043">
        <v>68</v>
      </c>
      <c r="D1043">
        <f t="shared" si="16"/>
        <v>2009</v>
      </c>
    </row>
    <row r="1044" spans="1:4" x14ac:dyDescent="0.25">
      <c r="A1044" s="1">
        <v>40121</v>
      </c>
      <c r="B1044" t="s">
        <v>102</v>
      </c>
      <c r="C1044">
        <v>200</v>
      </c>
      <c r="D1044">
        <f t="shared" si="16"/>
        <v>2009</v>
      </c>
    </row>
    <row r="1045" spans="1:4" x14ac:dyDescent="0.25">
      <c r="A1045" s="1">
        <v>40122</v>
      </c>
      <c r="B1045" t="s">
        <v>5</v>
      </c>
      <c r="C1045">
        <v>426</v>
      </c>
      <c r="D1045">
        <f t="shared" si="16"/>
        <v>2009</v>
      </c>
    </row>
    <row r="1046" spans="1:4" x14ac:dyDescent="0.25">
      <c r="A1046" s="1">
        <v>40122</v>
      </c>
      <c r="B1046" t="s">
        <v>78</v>
      </c>
      <c r="C1046">
        <v>142</v>
      </c>
      <c r="D1046">
        <f t="shared" si="16"/>
        <v>2009</v>
      </c>
    </row>
    <row r="1047" spans="1:4" x14ac:dyDescent="0.25">
      <c r="A1047" s="1">
        <v>40122</v>
      </c>
      <c r="B1047" t="s">
        <v>7</v>
      </c>
      <c r="C1047">
        <v>298</v>
      </c>
      <c r="D1047">
        <f t="shared" si="16"/>
        <v>2009</v>
      </c>
    </row>
    <row r="1048" spans="1:4" x14ac:dyDescent="0.25">
      <c r="A1048" s="1">
        <v>40124</v>
      </c>
      <c r="B1048" t="s">
        <v>17</v>
      </c>
      <c r="C1048">
        <v>224</v>
      </c>
      <c r="D1048">
        <f t="shared" si="16"/>
        <v>2009</v>
      </c>
    </row>
    <row r="1049" spans="1:4" x14ac:dyDescent="0.25">
      <c r="A1049" s="1">
        <v>40126</v>
      </c>
      <c r="B1049" t="s">
        <v>5</v>
      </c>
      <c r="C1049">
        <v>133</v>
      </c>
      <c r="D1049">
        <f t="shared" si="16"/>
        <v>2009</v>
      </c>
    </row>
    <row r="1050" spans="1:4" x14ac:dyDescent="0.25">
      <c r="A1050" s="1">
        <v>40128</v>
      </c>
      <c r="B1050" t="s">
        <v>45</v>
      </c>
      <c r="C1050">
        <v>326</v>
      </c>
      <c r="D1050">
        <f t="shared" si="16"/>
        <v>2009</v>
      </c>
    </row>
    <row r="1051" spans="1:4" x14ac:dyDescent="0.25">
      <c r="A1051" s="1">
        <v>40128</v>
      </c>
      <c r="B1051" t="s">
        <v>120</v>
      </c>
      <c r="C1051">
        <v>102</v>
      </c>
      <c r="D1051">
        <f t="shared" si="16"/>
        <v>2009</v>
      </c>
    </row>
    <row r="1052" spans="1:4" x14ac:dyDescent="0.25">
      <c r="A1052" s="1">
        <v>40129</v>
      </c>
      <c r="B1052" t="s">
        <v>7</v>
      </c>
      <c r="C1052">
        <v>332</v>
      </c>
      <c r="D1052">
        <f t="shared" si="16"/>
        <v>2009</v>
      </c>
    </row>
    <row r="1053" spans="1:4" x14ac:dyDescent="0.25">
      <c r="A1053" s="1">
        <v>40130</v>
      </c>
      <c r="B1053" t="s">
        <v>19</v>
      </c>
      <c r="C1053">
        <v>95</v>
      </c>
      <c r="D1053">
        <f t="shared" si="16"/>
        <v>2009</v>
      </c>
    </row>
    <row r="1054" spans="1:4" x14ac:dyDescent="0.25">
      <c r="A1054" s="1">
        <v>40134</v>
      </c>
      <c r="B1054" t="s">
        <v>136</v>
      </c>
      <c r="C1054">
        <v>7</v>
      </c>
      <c r="D1054">
        <f t="shared" si="16"/>
        <v>2009</v>
      </c>
    </row>
    <row r="1055" spans="1:4" x14ac:dyDescent="0.25">
      <c r="A1055" s="1">
        <v>40134</v>
      </c>
      <c r="B1055" t="s">
        <v>14</v>
      </c>
      <c r="C1055">
        <v>276</v>
      </c>
      <c r="D1055">
        <f t="shared" si="16"/>
        <v>2009</v>
      </c>
    </row>
    <row r="1056" spans="1:4" x14ac:dyDescent="0.25">
      <c r="A1056" s="1">
        <v>40134</v>
      </c>
      <c r="B1056" t="s">
        <v>139</v>
      </c>
      <c r="C1056">
        <v>6</v>
      </c>
      <c r="D1056">
        <f t="shared" si="16"/>
        <v>2009</v>
      </c>
    </row>
    <row r="1057" spans="1:4" x14ac:dyDescent="0.25">
      <c r="A1057" s="1">
        <v>40136</v>
      </c>
      <c r="B1057" t="s">
        <v>45</v>
      </c>
      <c r="C1057">
        <v>232</v>
      </c>
      <c r="D1057">
        <f t="shared" si="16"/>
        <v>2009</v>
      </c>
    </row>
    <row r="1058" spans="1:4" x14ac:dyDescent="0.25">
      <c r="A1058" s="1">
        <v>40136</v>
      </c>
      <c r="B1058" t="s">
        <v>66</v>
      </c>
      <c r="C1058">
        <v>162</v>
      </c>
      <c r="D1058">
        <f t="shared" si="16"/>
        <v>2009</v>
      </c>
    </row>
    <row r="1059" spans="1:4" x14ac:dyDescent="0.25">
      <c r="A1059" s="1">
        <v>40139</v>
      </c>
      <c r="B1059" t="s">
        <v>10</v>
      </c>
      <c r="C1059">
        <v>66</v>
      </c>
      <c r="D1059">
        <f t="shared" si="16"/>
        <v>2009</v>
      </c>
    </row>
    <row r="1060" spans="1:4" x14ac:dyDescent="0.25">
      <c r="A1060" s="1">
        <v>40139</v>
      </c>
      <c r="B1060" t="s">
        <v>157</v>
      </c>
      <c r="C1060">
        <v>2</v>
      </c>
      <c r="D1060">
        <f t="shared" si="16"/>
        <v>2009</v>
      </c>
    </row>
    <row r="1061" spans="1:4" x14ac:dyDescent="0.25">
      <c r="A1061" s="1">
        <v>40139</v>
      </c>
      <c r="B1061" t="s">
        <v>12</v>
      </c>
      <c r="C1061">
        <v>152</v>
      </c>
      <c r="D1061">
        <f t="shared" si="16"/>
        <v>2009</v>
      </c>
    </row>
    <row r="1062" spans="1:4" x14ac:dyDescent="0.25">
      <c r="A1062" s="1">
        <v>40139</v>
      </c>
      <c r="B1062" t="s">
        <v>201</v>
      </c>
      <c r="C1062">
        <v>2</v>
      </c>
      <c r="D1062">
        <f t="shared" si="16"/>
        <v>2009</v>
      </c>
    </row>
    <row r="1063" spans="1:4" x14ac:dyDescent="0.25">
      <c r="A1063" s="1">
        <v>40142</v>
      </c>
      <c r="B1063" t="s">
        <v>20</v>
      </c>
      <c r="C1063">
        <v>115</v>
      </c>
      <c r="D1063">
        <f t="shared" si="16"/>
        <v>2009</v>
      </c>
    </row>
    <row r="1064" spans="1:4" x14ac:dyDescent="0.25">
      <c r="A1064" s="1">
        <v>40142</v>
      </c>
      <c r="B1064" t="s">
        <v>37</v>
      </c>
      <c r="C1064">
        <v>29</v>
      </c>
      <c r="D1064">
        <f t="shared" si="16"/>
        <v>2009</v>
      </c>
    </row>
    <row r="1065" spans="1:4" x14ac:dyDescent="0.25">
      <c r="A1065" s="1">
        <v>40142</v>
      </c>
      <c r="B1065" t="s">
        <v>35</v>
      </c>
      <c r="C1065">
        <v>91</v>
      </c>
      <c r="D1065">
        <f t="shared" si="16"/>
        <v>2009</v>
      </c>
    </row>
    <row r="1066" spans="1:4" x14ac:dyDescent="0.25">
      <c r="A1066" s="1">
        <v>40144</v>
      </c>
      <c r="B1066" t="s">
        <v>19</v>
      </c>
      <c r="C1066">
        <v>125</v>
      </c>
      <c r="D1066">
        <f t="shared" si="16"/>
        <v>2009</v>
      </c>
    </row>
    <row r="1067" spans="1:4" x14ac:dyDescent="0.25">
      <c r="A1067" s="1">
        <v>40146</v>
      </c>
      <c r="B1067" t="s">
        <v>61</v>
      </c>
      <c r="C1067">
        <v>40</v>
      </c>
      <c r="D1067">
        <f t="shared" si="16"/>
        <v>2009</v>
      </c>
    </row>
    <row r="1068" spans="1:4" x14ac:dyDescent="0.25">
      <c r="A1068" s="1">
        <v>40146</v>
      </c>
      <c r="B1068" t="s">
        <v>9</v>
      </c>
      <c r="C1068">
        <v>279</v>
      </c>
      <c r="D1068">
        <f t="shared" si="16"/>
        <v>2009</v>
      </c>
    </row>
    <row r="1069" spans="1:4" x14ac:dyDescent="0.25">
      <c r="A1069" s="1">
        <v>40147</v>
      </c>
      <c r="B1069" t="s">
        <v>11</v>
      </c>
      <c r="C1069">
        <v>8</v>
      </c>
      <c r="D1069">
        <f t="shared" si="16"/>
        <v>2009</v>
      </c>
    </row>
    <row r="1070" spans="1:4" x14ac:dyDescent="0.25">
      <c r="A1070" s="1">
        <v>40151</v>
      </c>
      <c r="B1070" t="s">
        <v>71</v>
      </c>
      <c r="C1070">
        <v>194</v>
      </c>
      <c r="D1070">
        <f t="shared" si="16"/>
        <v>2009</v>
      </c>
    </row>
    <row r="1071" spans="1:4" x14ac:dyDescent="0.25">
      <c r="A1071" s="1">
        <v>40152</v>
      </c>
      <c r="B1071" t="s">
        <v>6</v>
      </c>
      <c r="C1071">
        <v>168</v>
      </c>
      <c r="D1071">
        <f t="shared" si="16"/>
        <v>2009</v>
      </c>
    </row>
    <row r="1072" spans="1:4" x14ac:dyDescent="0.25">
      <c r="A1072" s="1">
        <v>40153</v>
      </c>
      <c r="B1072" t="s">
        <v>14</v>
      </c>
      <c r="C1072">
        <v>211</v>
      </c>
      <c r="D1072">
        <f t="shared" si="16"/>
        <v>2009</v>
      </c>
    </row>
    <row r="1073" spans="1:4" x14ac:dyDescent="0.25">
      <c r="A1073" s="1">
        <v>40153</v>
      </c>
      <c r="B1073" t="s">
        <v>155</v>
      </c>
      <c r="C1073">
        <v>19</v>
      </c>
      <c r="D1073">
        <f t="shared" si="16"/>
        <v>2009</v>
      </c>
    </row>
    <row r="1074" spans="1:4" x14ac:dyDescent="0.25">
      <c r="A1074" s="1">
        <v>40155</v>
      </c>
      <c r="B1074" t="s">
        <v>153</v>
      </c>
      <c r="C1074">
        <v>16</v>
      </c>
      <c r="D1074">
        <f t="shared" si="16"/>
        <v>2009</v>
      </c>
    </row>
    <row r="1075" spans="1:4" x14ac:dyDescent="0.25">
      <c r="A1075" s="1">
        <v>40158</v>
      </c>
      <c r="B1075" t="s">
        <v>27</v>
      </c>
      <c r="C1075">
        <v>18</v>
      </c>
      <c r="D1075">
        <f t="shared" si="16"/>
        <v>2009</v>
      </c>
    </row>
    <row r="1076" spans="1:4" x14ac:dyDescent="0.25">
      <c r="A1076" s="1">
        <v>40158</v>
      </c>
      <c r="B1076" t="s">
        <v>7</v>
      </c>
      <c r="C1076">
        <v>399</v>
      </c>
      <c r="D1076">
        <f t="shared" si="16"/>
        <v>2009</v>
      </c>
    </row>
    <row r="1077" spans="1:4" x14ac:dyDescent="0.25">
      <c r="A1077" s="1">
        <v>40160</v>
      </c>
      <c r="B1077" t="s">
        <v>202</v>
      </c>
      <c r="C1077">
        <v>11</v>
      </c>
      <c r="D1077">
        <f t="shared" si="16"/>
        <v>2009</v>
      </c>
    </row>
    <row r="1078" spans="1:4" x14ac:dyDescent="0.25">
      <c r="A1078" s="1">
        <v>40164</v>
      </c>
      <c r="B1078" t="s">
        <v>23</v>
      </c>
      <c r="C1078">
        <v>131</v>
      </c>
      <c r="D1078">
        <f t="shared" si="16"/>
        <v>2009</v>
      </c>
    </row>
    <row r="1079" spans="1:4" x14ac:dyDescent="0.25">
      <c r="A1079" s="1">
        <v>40165</v>
      </c>
      <c r="B1079" t="s">
        <v>39</v>
      </c>
      <c r="C1079">
        <v>67</v>
      </c>
      <c r="D1079">
        <f t="shared" si="16"/>
        <v>2009</v>
      </c>
    </row>
    <row r="1080" spans="1:4" x14ac:dyDescent="0.25">
      <c r="A1080" s="1">
        <v>40166</v>
      </c>
      <c r="B1080" t="s">
        <v>10</v>
      </c>
      <c r="C1080">
        <v>151</v>
      </c>
      <c r="D1080">
        <f t="shared" si="16"/>
        <v>2009</v>
      </c>
    </row>
    <row r="1081" spans="1:4" x14ac:dyDescent="0.25">
      <c r="A1081" s="1">
        <v>40171</v>
      </c>
      <c r="B1081" t="s">
        <v>23</v>
      </c>
      <c r="C1081">
        <v>105</v>
      </c>
      <c r="D1081">
        <f t="shared" si="16"/>
        <v>2009</v>
      </c>
    </row>
    <row r="1082" spans="1:4" x14ac:dyDescent="0.25">
      <c r="A1082" s="1">
        <v>40172</v>
      </c>
      <c r="B1082" t="s">
        <v>71</v>
      </c>
      <c r="C1082">
        <v>132</v>
      </c>
      <c r="D1082">
        <f t="shared" si="16"/>
        <v>2009</v>
      </c>
    </row>
    <row r="1083" spans="1:4" x14ac:dyDescent="0.25">
      <c r="A1083" s="1">
        <v>40172</v>
      </c>
      <c r="B1083" t="s">
        <v>17</v>
      </c>
      <c r="C1083">
        <v>142</v>
      </c>
      <c r="D1083">
        <f t="shared" si="16"/>
        <v>2009</v>
      </c>
    </row>
    <row r="1084" spans="1:4" x14ac:dyDescent="0.25">
      <c r="A1084" s="1">
        <v>40172</v>
      </c>
      <c r="B1084" t="s">
        <v>203</v>
      </c>
      <c r="C1084">
        <v>17</v>
      </c>
      <c r="D1084">
        <f t="shared" si="16"/>
        <v>2009</v>
      </c>
    </row>
    <row r="1085" spans="1:4" x14ac:dyDescent="0.25">
      <c r="A1085" s="1">
        <v>40173</v>
      </c>
      <c r="B1085" t="s">
        <v>7</v>
      </c>
      <c r="C1085">
        <v>444</v>
      </c>
      <c r="D1085">
        <f t="shared" si="16"/>
        <v>2009</v>
      </c>
    </row>
    <row r="1086" spans="1:4" x14ac:dyDescent="0.25">
      <c r="A1086" s="1">
        <v>40173</v>
      </c>
      <c r="B1086" t="s">
        <v>50</v>
      </c>
      <c r="C1086">
        <v>294</v>
      </c>
      <c r="D1086">
        <f t="shared" si="16"/>
        <v>2009</v>
      </c>
    </row>
    <row r="1087" spans="1:4" x14ac:dyDescent="0.25">
      <c r="A1087" s="1">
        <v>40174</v>
      </c>
      <c r="B1087" t="s">
        <v>7</v>
      </c>
      <c r="C1087">
        <v>274</v>
      </c>
      <c r="D1087">
        <f t="shared" si="16"/>
        <v>2009</v>
      </c>
    </row>
    <row r="1088" spans="1:4" x14ac:dyDescent="0.25">
      <c r="A1088" s="1">
        <v>40176</v>
      </c>
      <c r="B1088" t="s">
        <v>35</v>
      </c>
      <c r="C1088">
        <v>168</v>
      </c>
      <c r="D1088">
        <f t="shared" si="16"/>
        <v>2009</v>
      </c>
    </row>
    <row r="1089" spans="1:4" x14ac:dyDescent="0.25">
      <c r="A1089" s="1">
        <v>40177</v>
      </c>
      <c r="B1089" t="s">
        <v>8</v>
      </c>
      <c r="C1089">
        <v>115</v>
      </c>
      <c r="D1089">
        <f t="shared" si="16"/>
        <v>2009</v>
      </c>
    </row>
    <row r="1090" spans="1:4" x14ac:dyDescent="0.25">
      <c r="A1090" s="1">
        <v>40177</v>
      </c>
      <c r="B1090" t="s">
        <v>30</v>
      </c>
      <c r="C1090">
        <v>126</v>
      </c>
      <c r="D1090">
        <f t="shared" si="16"/>
        <v>2009</v>
      </c>
    </row>
    <row r="1091" spans="1:4" x14ac:dyDescent="0.25">
      <c r="A1091" s="1">
        <v>40180</v>
      </c>
      <c r="B1091" t="s">
        <v>28</v>
      </c>
      <c r="C1091">
        <v>73</v>
      </c>
      <c r="D1091">
        <f t="shared" ref="D1091:D1154" si="17">YEAR(A1091)</f>
        <v>2010</v>
      </c>
    </row>
    <row r="1092" spans="1:4" x14ac:dyDescent="0.25">
      <c r="A1092" s="1">
        <v>40180</v>
      </c>
      <c r="B1092" t="s">
        <v>22</v>
      </c>
      <c r="C1092">
        <v>413</v>
      </c>
      <c r="D1092">
        <f t="shared" si="17"/>
        <v>2010</v>
      </c>
    </row>
    <row r="1093" spans="1:4" x14ac:dyDescent="0.25">
      <c r="A1093" s="1">
        <v>40181</v>
      </c>
      <c r="B1093" t="s">
        <v>7</v>
      </c>
      <c r="C1093">
        <v>393</v>
      </c>
      <c r="D1093">
        <f t="shared" si="17"/>
        <v>2010</v>
      </c>
    </row>
    <row r="1094" spans="1:4" x14ac:dyDescent="0.25">
      <c r="A1094" s="1">
        <v>40184</v>
      </c>
      <c r="B1094" t="s">
        <v>143</v>
      </c>
      <c r="C1094">
        <v>13</v>
      </c>
      <c r="D1094">
        <f t="shared" si="17"/>
        <v>2010</v>
      </c>
    </row>
    <row r="1095" spans="1:4" x14ac:dyDescent="0.25">
      <c r="A1095" s="1">
        <v>40185</v>
      </c>
      <c r="B1095" t="s">
        <v>22</v>
      </c>
      <c r="C1095">
        <v>211</v>
      </c>
      <c r="D1095">
        <f t="shared" si="17"/>
        <v>2010</v>
      </c>
    </row>
    <row r="1096" spans="1:4" x14ac:dyDescent="0.25">
      <c r="A1096" s="1">
        <v>40189</v>
      </c>
      <c r="B1096" t="s">
        <v>61</v>
      </c>
      <c r="C1096">
        <v>116</v>
      </c>
      <c r="D1096">
        <f t="shared" si="17"/>
        <v>2010</v>
      </c>
    </row>
    <row r="1097" spans="1:4" x14ac:dyDescent="0.25">
      <c r="A1097" s="1">
        <v>40189</v>
      </c>
      <c r="B1097" t="s">
        <v>0</v>
      </c>
      <c r="C1097">
        <v>9</v>
      </c>
      <c r="D1097">
        <f t="shared" si="17"/>
        <v>2010</v>
      </c>
    </row>
    <row r="1098" spans="1:4" x14ac:dyDescent="0.25">
      <c r="A1098" s="1">
        <v>40193</v>
      </c>
      <c r="B1098" t="s">
        <v>45</v>
      </c>
      <c r="C1098">
        <v>117</v>
      </c>
      <c r="D1098">
        <f t="shared" si="17"/>
        <v>2010</v>
      </c>
    </row>
    <row r="1099" spans="1:4" x14ac:dyDescent="0.25">
      <c r="A1099" s="1">
        <v>40194</v>
      </c>
      <c r="B1099" t="s">
        <v>50</v>
      </c>
      <c r="C1099">
        <v>221</v>
      </c>
      <c r="D1099">
        <f t="shared" si="17"/>
        <v>2010</v>
      </c>
    </row>
    <row r="1100" spans="1:4" x14ac:dyDescent="0.25">
      <c r="A1100" s="1">
        <v>40198</v>
      </c>
      <c r="B1100" t="s">
        <v>152</v>
      </c>
      <c r="C1100">
        <v>9</v>
      </c>
      <c r="D1100">
        <f t="shared" si="17"/>
        <v>2010</v>
      </c>
    </row>
    <row r="1101" spans="1:4" x14ac:dyDescent="0.25">
      <c r="A1101" s="1">
        <v>40199</v>
      </c>
      <c r="B1101" t="s">
        <v>17</v>
      </c>
      <c r="C1101">
        <v>214</v>
      </c>
      <c r="D1101">
        <f t="shared" si="17"/>
        <v>2010</v>
      </c>
    </row>
    <row r="1102" spans="1:4" x14ac:dyDescent="0.25">
      <c r="A1102" s="1">
        <v>40200</v>
      </c>
      <c r="B1102" t="s">
        <v>37</v>
      </c>
      <c r="C1102">
        <v>138</v>
      </c>
      <c r="D1102">
        <f t="shared" si="17"/>
        <v>2010</v>
      </c>
    </row>
    <row r="1103" spans="1:4" x14ac:dyDescent="0.25">
      <c r="A1103" s="1">
        <v>40201</v>
      </c>
      <c r="B1103" t="s">
        <v>81</v>
      </c>
      <c r="C1103">
        <v>11</v>
      </c>
      <c r="D1103">
        <f t="shared" si="17"/>
        <v>2010</v>
      </c>
    </row>
    <row r="1104" spans="1:4" x14ac:dyDescent="0.25">
      <c r="A1104" s="1">
        <v>40201</v>
      </c>
      <c r="B1104" t="s">
        <v>52</v>
      </c>
      <c r="C1104">
        <v>128</v>
      </c>
      <c r="D1104">
        <f t="shared" si="17"/>
        <v>2010</v>
      </c>
    </row>
    <row r="1105" spans="1:4" x14ac:dyDescent="0.25">
      <c r="A1105" s="1">
        <v>40202</v>
      </c>
      <c r="B1105" t="s">
        <v>17</v>
      </c>
      <c r="C1105">
        <v>376</v>
      </c>
      <c r="D1105">
        <f t="shared" si="17"/>
        <v>2010</v>
      </c>
    </row>
    <row r="1106" spans="1:4" x14ac:dyDescent="0.25">
      <c r="A1106" s="1">
        <v>40203</v>
      </c>
      <c r="B1106" t="s">
        <v>17</v>
      </c>
      <c r="C1106">
        <v>121</v>
      </c>
      <c r="D1106">
        <f t="shared" si="17"/>
        <v>2010</v>
      </c>
    </row>
    <row r="1107" spans="1:4" x14ac:dyDescent="0.25">
      <c r="A1107" s="1">
        <v>40203</v>
      </c>
      <c r="B1107" t="s">
        <v>14</v>
      </c>
      <c r="C1107">
        <v>200</v>
      </c>
      <c r="D1107">
        <f t="shared" si="17"/>
        <v>2010</v>
      </c>
    </row>
    <row r="1108" spans="1:4" x14ac:dyDescent="0.25">
      <c r="A1108" s="1">
        <v>40204</v>
      </c>
      <c r="B1108" t="s">
        <v>17</v>
      </c>
      <c r="C1108">
        <v>500</v>
      </c>
      <c r="D1108">
        <f t="shared" si="17"/>
        <v>2010</v>
      </c>
    </row>
    <row r="1109" spans="1:4" x14ac:dyDescent="0.25">
      <c r="A1109" s="1">
        <v>40206</v>
      </c>
      <c r="B1109" t="s">
        <v>71</v>
      </c>
      <c r="C1109">
        <v>108</v>
      </c>
      <c r="D1109">
        <f t="shared" si="17"/>
        <v>2010</v>
      </c>
    </row>
    <row r="1110" spans="1:4" x14ac:dyDescent="0.25">
      <c r="A1110" s="1">
        <v>40207</v>
      </c>
      <c r="B1110" t="s">
        <v>25</v>
      </c>
      <c r="C1110">
        <v>59</v>
      </c>
      <c r="D1110">
        <f t="shared" si="17"/>
        <v>2010</v>
      </c>
    </row>
    <row r="1111" spans="1:4" x14ac:dyDescent="0.25">
      <c r="A1111" s="1">
        <v>40208</v>
      </c>
      <c r="B1111" t="s">
        <v>10</v>
      </c>
      <c r="C1111">
        <v>191</v>
      </c>
      <c r="D1111">
        <f t="shared" si="17"/>
        <v>2010</v>
      </c>
    </row>
    <row r="1112" spans="1:4" x14ac:dyDescent="0.25">
      <c r="A1112" s="1">
        <v>40209</v>
      </c>
      <c r="B1112" t="s">
        <v>19</v>
      </c>
      <c r="C1112">
        <v>189</v>
      </c>
      <c r="D1112">
        <f t="shared" si="17"/>
        <v>2010</v>
      </c>
    </row>
    <row r="1113" spans="1:4" x14ac:dyDescent="0.25">
      <c r="A1113" s="1">
        <v>40211</v>
      </c>
      <c r="B1113" t="s">
        <v>45</v>
      </c>
      <c r="C1113">
        <v>247</v>
      </c>
      <c r="D1113">
        <f t="shared" si="17"/>
        <v>2010</v>
      </c>
    </row>
    <row r="1114" spans="1:4" x14ac:dyDescent="0.25">
      <c r="A1114" s="1">
        <v>40211</v>
      </c>
      <c r="B1114" t="s">
        <v>35</v>
      </c>
      <c r="C1114">
        <v>195</v>
      </c>
      <c r="D1114">
        <f t="shared" si="17"/>
        <v>2010</v>
      </c>
    </row>
    <row r="1115" spans="1:4" x14ac:dyDescent="0.25">
      <c r="A1115" s="1">
        <v>40212</v>
      </c>
      <c r="B1115" t="s">
        <v>204</v>
      </c>
      <c r="C1115">
        <v>6</v>
      </c>
      <c r="D1115">
        <f t="shared" si="17"/>
        <v>2010</v>
      </c>
    </row>
    <row r="1116" spans="1:4" x14ac:dyDescent="0.25">
      <c r="A1116" s="1">
        <v>40213</v>
      </c>
      <c r="B1116" t="s">
        <v>205</v>
      </c>
      <c r="C1116">
        <v>1</v>
      </c>
      <c r="D1116">
        <f t="shared" si="17"/>
        <v>2010</v>
      </c>
    </row>
    <row r="1117" spans="1:4" x14ac:dyDescent="0.25">
      <c r="A1117" s="1">
        <v>40214</v>
      </c>
      <c r="B1117" t="s">
        <v>50</v>
      </c>
      <c r="C1117">
        <v>347</v>
      </c>
      <c r="D1117">
        <f t="shared" si="17"/>
        <v>2010</v>
      </c>
    </row>
    <row r="1118" spans="1:4" x14ac:dyDescent="0.25">
      <c r="A1118" s="1">
        <v>40217</v>
      </c>
      <c r="B1118" t="s">
        <v>14</v>
      </c>
      <c r="C1118">
        <v>317</v>
      </c>
      <c r="D1118">
        <f t="shared" si="17"/>
        <v>2010</v>
      </c>
    </row>
    <row r="1119" spans="1:4" x14ac:dyDescent="0.25">
      <c r="A1119" s="1">
        <v>40218</v>
      </c>
      <c r="B1119" t="s">
        <v>45</v>
      </c>
      <c r="C1119">
        <v>271</v>
      </c>
      <c r="D1119">
        <f t="shared" si="17"/>
        <v>2010</v>
      </c>
    </row>
    <row r="1120" spans="1:4" x14ac:dyDescent="0.25">
      <c r="A1120" s="1">
        <v>40218</v>
      </c>
      <c r="B1120" t="s">
        <v>85</v>
      </c>
      <c r="C1120">
        <v>4</v>
      </c>
      <c r="D1120">
        <f t="shared" si="17"/>
        <v>2010</v>
      </c>
    </row>
    <row r="1121" spans="1:4" x14ac:dyDescent="0.25">
      <c r="A1121" s="1">
        <v>40220</v>
      </c>
      <c r="B1121" t="s">
        <v>28</v>
      </c>
      <c r="C1121">
        <v>121</v>
      </c>
      <c r="D1121">
        <f t="shared" si="17"/>
        <v>2010</v>
      </c>
    </row>
    <row r="1122" spans="1:4" x14ac:dyDescent="0.25">
      <c r="A1122" s="1">
        <v>40221</v>
      </c>
      <c r="B1122" t="s">
        <v>6</v>
      </c>
      <c r="C1122">
        <v>81</v>
      </c>
      <c r="D1122">
        <f t="shared" si="17"/>
        <v>2010</v>
      </c>
    </row>
    <row r="1123" spans="1:4" x14ac:dyDescent="0.25">
      <c r="A1123" s="1">
        <v>40221</v>
      </c>
      <c r="B1123" t="s">
        <v>84</v>
      </c>
      <c r="C1123">
        <v>1</v>
      </c>
      <c r="D1123">
        <f t="shared" si="17"/>
        <v>2010</v>
      </c>
    </row>
    <row r="1124" spans="1:4" x14ac:dyDescent="0.25">
      <c r="A1124" s="1">
        <v>40223</v>
      </c>
      <c r="B1124" t="s">
        <v>30</v>
      </c>
      <c r="C1124">
        <v>142</v>
      </c>
      <c r="D1124">
        <f t="shared" si="17"/>
        <v>2010</v>
      </c>
    </row>
    <row r="1125" spans="1:4" x14ac:dyDescent="0.25">
      <c r="A1125" s="1">
        <v>40224</v>
      </c>
      <c r="B1125" t="s">
        <v>22</v>
      </c>
      <c r="C1125">
        <v>265</v>
      </c>
      <c r="D1125">
        <f t="shared" si="17"/>
        <v>2010</v>
      </c>
    </row>
    <row r="1126" spans="1:4" x14ac:dyDescent="0.25">
      <c r="A1126" s="1">
        <v>40225</v>
      </c>
      <c r="B1126" t="s">
        <v>6</v>
      </c>
      <c r="C1126">
        <v>194</v>
      </c>
      <c r="D1126">
        <f t="shared" si="17"/>
        <v>2010</v>
      </c>
    </row>
    <row r="1127" spans="1:4" x14ac:dyDescent="0.25">
      <c r="A1127" s="1">
        <v>40225</v>
      </c>
      <c r="B1127" t="s">
        <v>161</v>
      </c>
      <c r="C1127">
        <v>15</v>
      </c>
      <c r="D1127">
        <f t="shared" si="17"/>
        <v>2010</v>
      </c>
    </row>
    <row r="1128" spans="1:4" x14ac:dyDescent="0.25">
      <c r="A1128" s="1">
        <v>40227</v>
      </c>
      <c r="B1128" t="s">
        <v>10</v>
      </c>
      <c r="C1128">
        <v>23</v>
      </c>
      <c r="D1128">
        <f t="shared" si="17"/>
        <v>2010</v>
      </c>
    </row>
    <row r="1129" spans="1:4" x14ac:dyDescent="0.25">
      <c r="A1129" s="1">
        <v>40227</v>
      </c>
      <c r="B1129" t="s">
        <v>22</v>
      </c>
      <c r="C1129">
        <v>279</v>
      </c>
      <c r="D1129">
        <f t="shared" si="17"/>
        <v>2010</v>
      </c>
    </row>
    <row r="1130" spans="1:4" x14ac:dyDescent="0.25">
      <c r="A1130" s="1">
        <v>40229</v>
      </c>
      <c r="B1130" t="s">
        <v>206</v>
      </c>
      <c r="C1130">
        <v>1</v>
      </c>
      <c r="D1130">
        <f t="shared" si="17"/>
        <v>2010</v>
      </c>
    </row>
    <row r="1131" spans="1:4" x14ac:dyDescent="0.25">
      <c r="A1131" s="1">
        <v>40234</v>
      </c>
      <c r="B1131" t="s">
        <v>22</v>
      </c>
      <c r="C1131">
        <v>487</v>
      </c>
      <c r="D1131">
        <f t="shared" si="17"/>
        <v>2010</v>
      </c>
    </row>
    <row r="1132" spans="1:4" x14ac:dyDescent="0.25">
      <c r="A1132" s="1">
        <v>40234</v>
      </c>
      <c r="B1132" t="s">
        <v>7</v>
      </c>
      <c r="C1132">
        <v>395</v>
      </c>
      <c r="D1132">
        <f t="shared" si="17"/>
        <v>2010</v>
      </c>
    </row>
    <row r="1133" spans="1:4" x14ac:dyDescent="0.25">
      <c r="A1133" s="1">
        <v>40236</v>
      </c>
      <c r="B1133" t="s">
        <v>71</v>
      </c>
      <c r="C1133">
        <v>91</v>
      </c>
      <c r="D1133">
        <f t="shared" si="17"/>
        <v>2010</v>
      </c>
    </row>
    <row r="1134" spans="1:4" x14ac:dyDescent="0.25">
      <c r="A1134" s="1">
        <v>40236</v>
      </c>
      <c r="B1134" t="s">
        <v>25</v>
      </c>
      <c r="C1134">
        <v>39</v>
      </c>
      <c r="D1134">
        <f t="shared" si="17"/>
        <v>2010</v>
      </c>
    </row>
    <row r="1135" spans="1:4" x14ac:dyDescent="0.25">
      <c r="A1135" s="1">
        <v>40236</v>
      </c>
      <c r="B1135" t="s">
        <v>22</v>
      </c>
      <c r="C1135">
        <v>312</v>
      </c>
      <c r="D1135">
        <f t="shared" si="17"/>
        <v>2010</v>
      </c>
    </row>
    <row r="1136" spans="1:4" x14ac:dyDescent="0.25">
      <c r="A1136" s="1">
        <v>40237</v>
      </c>
      <c r="B1136" t="s">
        <v>207</v>
      </c>
      <c r="C1136">
        <v>20</v>
      </c>
      <c r="D1136">
        <f t="shared" si="17"/>
        <v>2010</v>
      </c>
    </row>
    <row r="1137" spans="1:4" x14ac:dyDescent="0.25">
      <c r="A1137" s="1">
        <v>40240</v>
      </c>
      <c r="B1137" t="s">
        <v>28</v>
      </c>
      <c r="C1137">
        <v>35</v>
      </c>
      <c r="D1137">
        <f t="shared" si="17"/>
        <v>2010</v>
      </c>
    </row>
    <row r="1138" spans="1:4" x14ac:dyDescent="0.25">
      <c r="A1138" s="1">
        <v>40242</v>
      </c>
      <c r="B1138" t="s">
        <v>203</v>
      </c>
      <c r="C1138">
        <v>20</v>
      </c>
      <c r="D1138">
        <f t="shared" si="17"/>
        <v>2010</v>
      </c>
    </row>
    <row r="1139" spans="1:4" x14ac:dyDescent="0.25">
      <c r="A1139" s="1">
        <v>40245</v>
      </c>
      <c r="B1139" t="s">
        <v>30</v>
      </c>
      <c r="C1139">
        <v>125</v>
      </c>
      <c r="D1139">
        <f t="shared" si="17"/>
        <v>2010</v>
      </c>
    </row>
    <row r="1140" spans="1:4" x14ac:dyDescent="0.25">
      <c r="A1140" s="1">
        <v>40245</v>
      </c>
      <c r="B1140" t="s">
        <v>45</v>
      </c>
      <c r="C1140">
        <v>396</v>
      </c>
      <c r="D1140">
        <f t="shared" si="17"/>
        <v>2010</v>
      </c>
    </row>
    <row r="1141" spans="1:4" x14ac:dyDescent="0.25">
      <c r="A1141" s="1">
        <v>40246</v>
      </c>
      <c r="B1141" t="s">
        <v>208</v>
      </c>
      <c r="C1141">
        <v>7</v>
      </c>
      <c r="D1141">
        <f t="shared" si="17"/>
        <v>2010</v>
      </c>
    </row>
    <row r="1142" spans="1:4" x14ac:dyDescent="0.25">
      <c r="A1142" s="1">
        <v>40247</v>
      </c>
      <c r="B1142" t="s">
        <v>78</v>
      </c>
      <c r="C1142">
        <v>59</v>
      </c>
      <c r="D1142">
        <f t="shared" si="17"/>
        <v>2010</v>
      </c>
    </row>
    <row r="1143" spans="1:4" x14ac:dyDescent="0.25">
      <c r="A1143" s="1">
        <v>40250</v>
      </c>
      <c r="B1143" t="s">
        <v>14</v>
      </c>
      <c r="C1143">
        <v>417</v>
      </c>
      <c r="D1143">
        <f t="shared" si="17"/>
        <v>2010</v>
      </c>
    </row>
    <row r="1144" spans="1:4" x14ac:dyDescent="0.25">
      <c r="A1144" s="1">
        <v>40250</v>
      </c>
      <c r="B1144" t="s">
        <v>45</v>
      </c>
      <c r="C1144">
        <v>115</v>
      </c>
      <c r="D1144">
        <f t="shared" si="17"/>
        <v>2010</v>
      </c>
    </row>
    <row r="1145" spans="1:4" x14ac:dyDescent="0.25">
      <c r="A1145" s="1">
        <v>40253</v>
      </c>
      <c r="B1145" t="s">
        <v>54</v>
      </c>
      <c r="C1145">
        <v>6</v>
      </c>
      <c r="D1145">
        <f t="shared" si="17"/>
        <v>2010</v>
      </c>
    </row>
    <row r="1146" spans="1:4" x14ac:dyDescent="0.25">
      <c r="A1146" s="1">
        <v>40254</v>
      </c>
      <c r="B1146" t="s">
        <v>19</v>
      </c>
      <c r="C1146">
        <v>69</v>
      </c>
      <c r="D1146">
        <f t="shared" si="17"/>
        <v>2010</v>
      </c>
    </row>
    <row r="1147" spans="1:4" x14ac:dyDescent="0.25">
      <c r="A1147" s="1">
        <v>40256</v>
      </c>
      <c r="B1147" t="s">
        <v>12</v>
      </c>
      <c r="C1147">
        <v>58</v>
      </c>
      <c r="D1147">
        <f t="shared" si="17"/>
        <v>2010</v>
      </c>
    </row>
    <row r="1148" spans="1:4" x14ac:dyDescent="0.25">
      <c r="A1148" s="1">
        <v>40256</v>
      </c>
      <c r="B1148" t="s">
        <v>25</v>
      </c>
      <c r="C1148">
        <v>159</v>
      </c>
      <c r="D1148">
        <f t="shared" si="17"/>
        <v>2010</v>
      </c>
    </row>
    <row r="1149" spans="1:4" x14ac:dyDescent="0.25">
      <c r="A1149" s="1">
        <v>40258</v>
      </c>
      <c r="B1149" t="s">
        <v>209</v>
      </c>
      <c r="C1149">
        <v>6</v>
      </c>
      <c r="D1149">
        <f t="shared" si="17"/>
        <v>2010</v>
      </c>
    </row>
    <row r="1150" spans="1:4" x14ac:dyDescent="0.25">
      <c r="A1150" s="1">
        <v>40259</v>
      </c>
      <c r="B1150" t="s">
        <v>12</v>
      </c>
      <c r="C1150">
        <v>103</v>
      </c>
      <c r="D1150">
        <f t="shared" si="17"/>
        <v>2010</v>
      </c>
    </row>
    <row r="1151" spans="1:4" x14ac:dyDescent="0.25">
      <c r="A1151" s="1">
        <v>40263</v>
      </c>
      <c r="B1151" t="s">
        <v>7</v>
      </c>
      <c r="C1151">
        <v>155</v>
      </c>
      <c r="D1151">
        <f t="shared" si="17"/>
        <v>2010</v>
      </c>
    </row>
    <row r="1152" spans="1:4" x14ac:dyDescent="0.25">
      <c r="A1152" s="1">
        <v>40263</v>
      </c>
      <c r="B1152" t="s">
        <v>81</v>
      </c>
      <c r="C1152">
        <v>10</v>
      </c>
      <c r="D1152">
        <f t="shared" si="17"/>
        <v>2010</v>
      </c>
    </row>
    <row r="1153" spans="1:4" x14ac:dyDescent="0.25">
      <c r="A1153" s="1">
        <v>40265</v>
      </c>
      <c r="B1153" t="s">
        <v>28</v>
      </c>
      <c r="C1153">
        <v>158</v>
      </c>
      <c r="D1153">
        <f t="shared" si="17"/>
        <v>2010</v>
      </c>
    </row>
    <row r="1154" spans="1:4" x14ac:dyDescent="0.25">
      <c r="A1154" s="1">
        <v>40267</v>
      </c>
      <c r="B1154" t="s">
        <v>55</v>
      </c>
      <c r="C1154">
        <v>146</v>
      </c>
      <c r="D1154">
        <f t="shared" si="17"/>
        <v>2010</v>
      </c>
    </row>
    <row r="1155" spans="1:4" x14ac:dyDescent="0.25">
      <c r="A1155" s="1">
        <v>40268</v>
      </c>
      <c r="B1155" t="s">
        <v>22</v>
      </c>
      <c r="C1155">
        <v>230</v>
      </c>
      <c r="D1155">
        <f t="shared" ref="D1155:D1218" si="18">YEAR(A1155)</f>
        <v>2010</v>
      </c>
    </row>
    <row r="1156" spans="1:4" x14ac:dyDescent="0.25">
      <c r="A1156" s="1">
        <v>40270</v>
      </c>
      <c r="B1156" t="s">
        <v>39</v>
      </c>
      <c r="C1156">
        <v>143</v>
      </c>
      <c r="D1156">
        <f t="shared" si="18"/>
        <v>2010</v>
      </c>
    </row>
    <row r="1157" spans="1:4" x14ac:dyDescent="0.25">
      <c r="A1157" s="1">
        <v>40270</v>
      </c>
      <c r="B1157" t="s">
        <v>61</v>
      </c>
      <c r="C1157">
        <v>167</v>
      </c>
      <c r="D1157">
        <f t="shared" si="18"/>
        <v>2010</v>
      </c>
    </row>
    <row r="1158" spans="1:4" x14ac:dyDescent="0.25">
      <c r="A1158" s="1">
        <v>40270</v>
      </c>
      <c r="B1158" t="s">
        <v>52</v>
      </c>
      <c r="C1158">
        <v>119</v>
      </c>
      <c r="D1158">
        <f t="shared" si="18"/>
        <v>2010</v>
      </c>
    </row>
    <row r="1159" spans="1:4" x14ac:dyDescent="0.25">
      <c r="A1159" s="1">
        <v>40272</v>
      </c>
      <c r="B1159" t="s">
        <v>14</v>
      </c>
      <c r="C1159">
        <v>400</v>
      </c>
      <c r="D1159">
        <f t="shared" si="18"/>
        <v>2010</v>
      </c>
    </row>
    <row r="1160" spans="1:4" x14ac:dyDescent="0.25">
      <c r="A1160" s="1">
        <v>40274</v>
      </c>
      <c r="B1160" t="s">
        <v>37</v>
      </c>
      <c r="C1160">
        <v>172</v>
      </c>
      <c r="D1160">
        <f t="shared" si="18"/>
        <v>2010</v>
      </c>
    </row>
    <row r="1161" spans="1:4" x14ac:dyDescent="0.25">
      <c r="A1161" s="1">
        <v>40275</v>
      </c>
      <c r="B1161" t="s">
        <v>98</v>
      </c>
      <c r="C1161">
        <v>19</v>
      </c>
      <c r="D1161">
        <f t="shared" si="18"/>
        <v>2010</v>
      </c>
    </row>
    <row r="1162" spans="1:4" x14ac:dyDescent="0.25">
      <c r="A1162" s="1">
        <v>40277</v>
      </c>
      <c r="B1162" t="s">
        <v>7</v>
      </c>
      <c r="C1162">
        <v>116</v>
      </c>
      <c r="D1162">
        <f t="shared" si="18"/>
        <v>2010</v>
      </c>
    </row>
    <row r="1163" spans="1:4" x14ac:dyDescent="0.25">
      <c r="A1163" s="1">
        <v>40279</v>
      </c>
      <c r="B1163" t="s">
        <v>22</v>
      </c>
      <c r="C1163">
        <v>143</v>
      </c>
      <c r="D1163">
        <f t="shared" si="18"/>
        <v>2010</v>
      </c>
    </row>
    <row r="1164" spans="1:4" x14ac:dyDescent="0.25">
      <c r="A1164" s="1">
        <v>40280</v>
      </c>
      <c r="B1164" t="s">
        <v>9</v>
      </c>
      <c r="C1164">
        <v>222</v>
      </c>
      <c r="D1164">
        <f t="shared" si="18"/>
        <v>2010</v>
      </c>
    </row>
    <row r="1165" spans="1:4" x14ac:dyDescent="0.25">
      <c r="A1165" s="1">
        <v>40282</v>
      </c>
      <c r="B1165" t="s">
        <v>9</v>
      </c>
      <c r="C1165">
        <v>352</v>
      </c>
      <c r="D1165">
        <f t="shared" si="18"/>
        <v>2010</v>
      </c>
    </row>
    <row r="1166" spans="1:4" x14ac:dyDescent="0.25">
      <c r="A1166" s="1">
        <v>40282</v>
      </c>
      <c r="B1166" t="s">
        <v>52</v>
      </c>
      <c r="C1166">
        <v>69</v>
      </c>
      <c r="D1166">
        <f t="shared" si="18"/>
        <v>2010</v>
      </c>
    </row>
    <row r="1167" spans="1:4" x14ac:dyDescent="0.25">
      <c r="A1167" s="1">
        <v>40283</v>
      </c>
      <c r="B1167" t="s">
        <v>45</v>
      </c>
      <c r="C1167">
        <v>182</v>
      </c>
      <c r="D1167">
        <f t="shared" si="18"/>
        <v>2010</v>
      </c>
    </row>
    <row r="1168" spans="1:4" x14ac:dyDescent="0.25">
      <c r="A1168" s="1">
        <v>40285</v>
      </c>
      <c r="B1168" t="s">
        <v>9</v>
      </c>
      <c r="C1168">
        <v>182</v>
      </c>
      <c r="D1168">
        <f t="shared" si="18"/>
        <v>2010</v>
      </c>
    </row>
    <row r="1169" spans="1:4" x14ac:dyDescent="0.25">
      <c r="A1169" s="1">
        <v>40285</v>
      </c>
      <c r="B1169" t="s">
        <v>52</v>
      </c>
      <c r="C1169">
        <v>165</v>
      </c>
      <c r="D1169">
        <f t="shared" si="18"/>
        <v>2010</v>
      </c>
    </row>
    <row r="1170" spans="1:4" x14ac:dyDescent="0.25">
      <c r="A1170" s="1">
        <v>40286</v>
      </c>
      <c r="B1170" t="s">
        <v>40</v>
      </c>
      <c r="C1170">
        <v>18</v>
      </c>
      <c r="D1170">
        <f t="shared" si="18"/>
        <v>2010</v>
      </c>
    </row>
    <row r="1171" spans="1:4" x14ac:dyDescent="0.25">
      <c r="A1171" s="1">
        <v>40286</v>
      </c>
      <c r="B1171" t="s">
        <v>210</v>
      </c>
      <c r="C1171">
        <v>2</v>
      </c>
      <c r="D1171">
        <f t="shared" si="18"/>
        <v>2010</v>
      </c>
    </row>
    <row r="1172" spans="1:4" x14ac:dyDescent="0.25">
      <c r="A1172" s="1">
        <v>40287</v>
      </c>
      <c r="B1172" t="s">
        <v>184</v>
      </c>
      <c r="C1172">
        <v>15</v>
      </c>
      <c r="D1172">
        <f t="shared" si="18"/>
        <v>2010</v>
      </c>
    </row>
    <row r="1173" spans="1:4" x14ac:dyDescent="0.25">
      <c r="A1173" s="1">
        <v>40288</v>
      </c>
      <c r="B1173" t="s">
        <v>211</v>
      </c>
      <c r="C1173">
        <v>19</v>
      </c>
      <c r="D1173">
        <f t="shared" si="18"/>
        <v>2010</v>
      </c>
    </row>
    <row r="1174" spans="1:4" x14ac:dyDescent="0.25">
      <c r="A1174" s="1">
        <v>40289</v>
      </c>
      <c r="B1174" t="s">
        <v>37</v>
      </c>
      <c r="C1174">
        <v>66</v>
      </c>
      <c r="D1174">
        <f t="shared" si="18"/>
        <v>2010</v>
      </c>
    </row>
    <row r="1175" spans="1:4" x14ac:dyDescent="0.25">
      <c r="A1175" s="1">
        <v>40289</v>
      </c>
      <c r="B1175" t="s">
        <v>170</v>
      </c>
      <c r="C1175">
        <v>12</v>
      </c>
      <c r="D1175">
        <f t="shared" si="18"/>
        <v>2010</v>
      </c>
    </row>
    <row r="1176" spans="1:4" x14ac:dyDescent="0.25">
      <c r="A1176" s="1">
        <v>40290</v>
      </c>
      <c r="B1176" t="s">
        <v>118</v>
      </c>
      <c r="C1176">
        <v>19</v>
      </c>
      <c r="D1176">
        <f t="shared" si="18"/>
        <v>2010</v>
      </c>
    </row>
    <row r="1177" spans="1:4" x14ac:dyDescent="0.25">
      <c r="A1177" s="1">
        <v>40290</v>
      </c>
      <c r="B1177" t="s">
        <v>23</v>
      </c>
      <c r="C1177">
        <v>96</v>
      </c>
      <c r="D1177">
        <f t="shared" si="18"/>
        <v>2010</v>
      </c>
    </row>
    <row r="1178" spans="1:4" x14ac:dyDescent="0.25">
      <c r="A1178" s="1">
        <v>40293</v>
      </c>
      <c r="B1178" t="s">
        <v>9</v>
      </c>
      <c r="C1178">
        <v>240</v>
      </c>
      <c r="D1178">
        <f t="shared" si="18"/>
        <v>2010</v>
      </c>
    </row>
    <row r="1179" spans="1:4" x14ac:dyDescent="0.25">
      <c r="A1179" s="1">
        <v>40295</v>
      </c>
      <c r="B1179" t="s">
        <v>28</v>
      </c>
      <c r="C1179">
        <v>57</v>
      </c>
      <c r="D1179">
        <f t="shared" si="18"/>
        <v>2010</v>
      </c>
    </row>
    <row r="1180" spans="1:4" x14ac:dyDescent="0.25">
      <c r="A1180" s="1">
        <v>40299</v>
      </c>
      <c r="B1180" t="s">
        <v>14</v>
      </c>
      <c r="C1180">
        <v>475</v>
      </c>
      <c r="D1180">
        <f t="shared" si="18"/>
        <v>2010</v>
      </c>
    </row>
    <row r="1181" spans="1:4" x14ac:dyDescent="0.25">
      <c r="A1181" s="1">
        <v>40300</v>
      </c>
      <c r="B1181" t="s">
        <v>7</v>
      </c>
      <c r="C1181">
        <v>162</v>
      </c>
      <c r="D1181">
        <f t="shared" si="18"/>
        <v>2010</v>
      </c>
    </row>
    <row r="1182" spans="1:4" x14ac:dyDescent="0.25">
      <c r="A1182" s="1">
        <v>40302</v>
      </c>
      <c r="B1182" t="s">
        <v>7</v>
      </c>
      <c r="C1182">
        <v>150</v>
      </c>
      <c r="D1182">
        <f t="shared" si="18"/>
        <v>2010</v>
      </c>
    </row>
    <row r="1183" spans="1:4" x14ac:dyDescent="0.25">
      <c r="A1183" s="1">
        <v>40303</v>
      </c>
      <c r="B1183" t="s">
        <v>50</v>
      </c>
      <c r="C1183">
        <v>139</v>
      </c>
      <c r="D1183">
        <f t="shared" si="18"/>
        <v>2010</v>
      </c>
    </row>
    <row r="1184" spans="1:4" x14ac:dyDescent="0.25">
      <c r="A1184" s="1">
        <v>40305</v>
      </c>
      <c r="B1184" t="s">
        <v>19</v>
      </c>
      <c r="C1184">
        <v>183</v>
      </c>
      <c r="D1184">
        <f t="shared" si="18"/>
        <v>2010</v>
      </c>
    </row>
    <row r="1185" spans="1:4" x14ac:dyDescent="0.25">
      <c r="A1185" s="1">
        <v>40315</v>
      </c>
      <c r="B1185" t="s">
        <v>7</v>
      </c>
      <c r="C1185">
        <v>214</v>
      </c>
      <c r="D1185">
        <f t="shared" si="18"/>
        <v>2010</v>
      </c>
    </row>
    <row r="1186" spans="1:4" x14ac:dyDescent="0.25">
      <c r="A1186" s="1">
        <v>40318</v>
      </c>
      <c r="B1186" t="s">
        <v>175</v>
      </c>
      <c r="C1186">
        <v>14</v>
      </c>
      <c r="D1186">
        <f t="shared" si="18"/>
        <v>2010</v>
      </c>
    </row>
    <row r="1187" spans="1:4" x14ac:dyDescent="0.25">
      <c r="A1187" s="1">
        <v>40319</v>
      </c>
      <c r="B1187" t="s">
        <v>195</v>
      </c>
      <c r="C1187">
        <v>2</v>
      </c>
      <c r="D1187">
        <f t="shared" si="18"/>
        <v>2010</v>
      </c>
    </row>
    <row r="1188" spans="1:4" x14ac:dyDescent="0.25">
      <c r="A1188" s="1">
        <v>40320</v>
      </c>
      <c r="B1188" t="s">
        <v>22</v>
      </c>
      <c r="C1188">
        <v>383</v>
      </c>
      <c r="D1188">
        <f t="shared" si="18"/>
        <v>2010</v>
      </c>
    </row>
    <row r="1189" spans="1:4" x14ac:dyDescent="0.25">
      <c r="A1189" s="1">
        <v>40321</v>
      </c>
      <c r="B1189" t="s">
        <v>0</v>
      </c>
      <c r="C1189">
        <v>14</v>
      </c>
      <c r="D1189">
        <f t="shared" si="18"/>
        <v>2010</v>
      </c>
    </row>
    <row r="1190" spans="1:4" x14ac:dyDescent="0.25">
      <c r="A1190" s="1">
        <v>40321</v>
      </c>
      <c r="B1190" t="s">
        <v>52</v>
      </c>
      <c r="C1190">
        <v>127</v>
      </c>
      <c r="D1190">
        <f t="shared" si="18"/>
        <v>2010</v>
      </c>
    </row>
    <row r="1191" spans="1:4" x14ac:dyDescent="0.25">
      <c r="A1191" s="1">
        <v>40322</v>
      </c>
      <c r="B1191" t="s">
        <v>30</v>
      </c>
      <c r="C1191">
        <v>179</v>
      </c>
      <c r="D1191">
        <f t="shared" si="18"/>
        <v>2010</v>
      </c>
    </row>
    <row r="1192" spans="1:4" x14ac:dyDescent="0.25">
      <c r="A1192" s="1">
        <v>40323</v>
      </c>
      <c r="B1192" t="s">
        <v>23</v>
      </c>
      <c r="C1192">
        <v>74</v>
      </c>
      <c r="D1192">
        <f t="shared" si="18"/>
        <v>2010</v>
      </c>
    </row>
    <row r="1193" spans="1:4" x14ac:dyDescent="0.25">
      <c r="A1193" s="1">
        <v>40323</v>
      </c>
      <c r="B1193" t="s">
        <v>50</v>
      </c>
      <c r="C1193">
        <v>311</v>
      </c>
      <c r="D1193">
        <f t="shared" si="18"/>
        <v>2010</v>
      </c>
    </row>
    <row r="1194" spans="1:4" x14ac:dyDescent="0.25">
      <c r="A1194" s="1">
        <v>40327</v>
      </c>
      <c r="B1194" t="s">
        <v>66</v>
      </c>
      <c r="C1194">
        <v>190</v>
      </c>
      <c r="D1194">
        <f t="shared" si="18"/>
        <v>2010</v>
      </c>
    </row>
    <row r="1195" spans="1:4" x14ac:dyDescent="0.25">
      <c r="A1195" s="1">
        <v>40329</v>
      </c>
      <c r="B1195" t="s">
        <v>31</v>
      </c>
      <c r="C1195">
        <v>67</v>
      </c>
      <c r="D1195">
        <f t="shared" si="18"/>
        <v>2010</v>
      </c>
    </row>
    <row r="1196" spans="1:4" x14ac:dyDescent="0.25">
      <c r="A1196" s="1">
        <v>40331</v>
      </c>
      <c r="B1196" t="s">
        <v>7</v>
      </c>
      <c r="C1196">
        <v>331</v>
      </c>
      <c r="D1196">
        <f t="shared" si="18"/>
        <v>2010</v>
      </c>
    </row>
    <row r="1197" spans="1:4" x14ac:dyDescent="0.25">
      <c r="A1197" s="1">
        <v>40331</v>
      </c>
      <c r="B1197" t="s">
        <v>39</v>
      </c>
      <c r="C1197">
        <v>114</v>
      </c>
      <c r="D1197">
        <f t="shared" si="18"/>
        <v>2010</v>
      </c>
    </row>
    <row r="1198" spans="1:4" x14ac:dyDescent="0.25">
      <c r="A1198" s="1">
        <v>40332</v>
      </c>
      <c r="B1198" t="s">
        <v>52</v>
      </c>
      <c r="C1198">
        <v>79</v>
      </c>
      <c r="D1198">
        <f t="shared" si="18"/>
        <v>2010</v>
      </c>
    </row>
    <row r="1199" spans="1:4" x14ac:dyDescent="0.25">
      <c r="A1199" s="1">
        <v>40333</v>
      </c>
      <c r="B1199" t="s">
        <v>71</v>
      </c>
      <c r="C1199">
        <v>22</v>
      </c>
      <c r="D1199">
        <f t="shared" si="18"/>
        <v>2010</v>
      </c>
    </row>
    <row r="1200" spans="1:4" x14ac:dyDescent="0.25">
      <c r="A1200" s="1">
        <v>40333</v>
      </c>
      <c r="B1200" t="s">
        <v>92</v>
      </c>
      <c r="C1200">
        <v>5</v>
      </c>
      <c r="D1200">
        <f t="shared" si="18"/>
        <v>2010</v>
      </c>
    </row>
    <row r="1201" spans="1:4" x14ac:dyDescent="0.25">
      <c r="A1201" s="1">
        <v>40336</v>
      </c>
      <c r="B1201" t="s">
        <v>72</v>
      </c>
      <c r="C1201">
        <v>17</v>
      </c>
      <c r="D1201">
        <f t="shared" si="18"/>
        <v>2010</v>
      </c>
    </row>
    <row r="1202" spans="1:4" x14ac:dyDescent="0.25">
      <c r="A1202" s="1">
        <v>40337</v>
      </c>
      <c r="B1202" t="s">
        <v>45</v>
      </c>
      <c r="C1202">
        <v>344</v>
      </c>
      <c r="D1202">
        <f t="shared" si="18"/>
        <v>2010</v>
      </c>
    </row>
    <row r="1203" spans="1:4" x14ac:dyDescent="0.25">
      <c r="A1203" s="1">
        <v>40337</v>
      </c>
      <c r="B1203" t="s">
        <v>14</v>
      </c>
      <c r="C1203">
        <v>329</v>
      </c>
      <c r="D1203">
        <f t="shared" si="18"/>
        <v>2010</v>
      </c>
    </row>
    <row r="1204" spans="1:4" x14ac:dyDescent="0.25">
      <c r="A1204" s="1">
        <v>40337</v>
      </c>
      <c r="B1204" t="s">
        <v>112</v>
      </c>
      <c r="C1204">
        <v>10</v>
      </c>
      <c r="D1204">
        <f t="shared" si="18"/>
        <v>2010</v>
      </c>
    </row>
    <row r="1205" spans="1:4" x14ac:dyDescent="0.25">
      <c r="A1205" s="1">
        <v>40341</v>
      </c>
      <c r="B1205" t="s">
        <v>30</v>
      </c>
      <c r="C1205">
        <v>105</v>
      </c>
      <c r="D1205">
        <f t="shared" si="18"/>
        <v>2010</v>
      </c>
    </row>
    <row r="1206" spans="1:4" x14ac:dyDescent="0.25">
      <c r="A1206" s="1">
        <v>40342</v>
      </c>
      <c r="B1206" t="s">
        <v>69</v>
      </c>
      <c r="C1206">
        <v>26</v>
      </c>
      <c r="D1206">
        <f t="shared" si="18"/>
        <v>2010</v>
      </c>
    </row>
    <row r="1207" spans="1:4" x14ac:dyDescent="0.25">
      <c r="A1207" s="1">
        <v>40343</v>
      </c>
      <c r="B1207" t="s">
        <v>39</v>
      </c>
      <c r="C1207">
        <v>121</v>
      </c>
      <c r="D1207">
        <f t="shared" si="18"/>
        <v>2010</v>
      </c>
    </row>
    <row r="1208" spans="1:4" x14ac:dyDescent="0.25">
      <c r="A1208" s="1">
        <v>40345</v>
      </c>
      <c r="B1208" t="s">
        <v>8</v>
      </c>
      <c r="C1208">
        <v>174</v>
      </c>
      <c r="D1208">
        <f t="shared" si="18"/>
        <v>2010</v>
      </c>
    </row>
    <row r="1209" spans="1:4" x14ac:dyDescent="0.25">
      <c r="A1209" s="1">
        <v>40346</v>
      </c>
      <c r="B1209" t="s">
        <v>14</v>
      </c>
      <c r="C1209">
        <v>233</v>
      </c>
      <c r="D1209">
        <f t="shared" si="18"/>
        <v>2010</v>
      </c>
    </row>
    <row r="1210" spans="1:4" x14ac:dyDescent="0.25">
      <c r="A1210" s="1">
        <v>40347</v>
      </c>
      <c r="B1210" t="s">
        <v>10</v>
      </c>
      <c r="C1210">
        <v>117</v>
      </c>
      <c r="D1210">
        <f t="shared" si="18"/>
        <v>2010</v>
      </c>
    </row>
    <row r="1211" spans="1:4" x14ac:dyDescent="0.25">
      <c r="A1211" s="1">
        <v>40348</v>
      </c>
      <c r="B1211" t="s">
        <v>72</v>
      </c>
      <c r="C1211">
        <v>11</v>
      </c>
      <c r="D1211">
        <f t="shared" si="18"/>
        <v>2010</v>
      </c>
    </row>
    <row r="1212" spans="1:4" x14ac:dyDescent="0.25">
      <c r="A1212" s="1">
        <v>40348</v>
      </c>
      <c r="B1212" t="s">
        <v>212</v>
      </c>
      <c r="C1212">
        <v>18</v>
      </c>
      <c r="D1212">
        <f t="shared" si="18"/>
        <v>2010</v>
      </c>
    </row>
    <row r="1213" spans="1:4" x14ac:dyDescent="0.25">
      <c r="A1213" s="1">
        <v>40348</v>
      </c>
      <c r="B1213" t="s">
        <v>45</v>
      </c>
      <c r="C1213">
        <v>332</v>
      </c>
      <c r="D1213">
        <f t="shared" si="18"/>
        <v>2010</v>
      </c>
    </row>
    <row r="1214" spans="1:4" x14ac:dyDescent="0.25">
      <c r="A1214" s="1">
        <v>40349</v>
      </c>
      <c r="B1214" t="s">
        <v>156</v>
      </c>
      <c r="C1214">
        <v>6</v>
      </c>
      <c r="D1214">
        <f t="shared" si="18"/>
        <v>2010</v>
      </c>
    </row>
    <row r="1215" spans="1:4" x14ac:dyDescent="0.25">
      <c r="A1215" s="1">
        <v>40350</v>
      </c>
      <c r="B1215" t="s">
        <v>102</v>
      </c>
      <c r="C1215">
        <v>260</v>
      </c>
      <c r="D1215">
        <f t="shared" si="18"/>
        <v>2010</v>
      </c>
    </row>
    <row r="1216" spans="1:4" x14ac:dyDescent="0.25">
      <c r="A1216" s="1">
        <v>40350</v>
      </c>
      <c r="B1216" t="s">
        <v>80</v>
      </c>
      <c r="C1216">
        <v>22</v>
      </c>
      <c r="D1216">
        <f t="shared" si="18"/>
        <v>2010</v>
      </c>
    </row>
    <row r="1217" spans="1:4" x14ac:dyDescent="0.25">
      <c r="A1217" s="1">
        <v>40352</v>
      </c>
      <c r="B1217" t="s">
        <v>129</v>
      </c>
      <c r="C1217">
        <v>9</v>
      </c>
      <c r="D1217">
        <f t="shared" si="18"/>
        <v>2010</v>
      </c>
    </row>
    <row r="1218" spans="1:4" x14ac:dyDescent="0.25">
      <c r="A1218" s="1">
        <v>40353</v>
      </c>
      <c r="B1218" t="s">
        <v>66</v>
      </c>
      <c r="C1218">
        <v>79</v>
      </c>
      <c r="D1218">
        <f t="shared" si="18"/>
        <v>2010</v>
      </c>
    </row>
    <row r="1219" spans="1:4" x14ac:dyDescent="0.25">
      <c r="A1219" s="1">
        <v>40355</v>
      </c>
      <c r="B1219" t="s">
        <v>45</v>
      </c>
      <c r="C1219">
        <v>480</v>
      </c>
      <c r="D1219">
        <f t="shared" ref="D1219:D1282" si="19">YEAR(A1219)</f>
        <v>2010</v>
      </c>
    </row>
    <row r="1220" spans="1:4" x14ac:dyDescent="0.25">
      <c r="A1220" s="1">
        <v>40360</v>
      </c>
      <c r="B1220" t="s">
        <v>9</v>
      </c>
      <c r="C1220">
        <v>154</v>
      </c>
      <c r="D1220">
        <f t="shared" si="19"/>
        <v>2010</v>
      </c>
    </row>
    <row r="1221" spans="1:4" x14ac:dyDescent="0.25">
      <c r="A1221" s="1">
        <v>40360</v>
      </c>
      <c r="B1221" t="s">
        <v>35</v>
      </c>
      <c r="C1221">
        <v>170</v>
      </c>
      <c r="D1221">
        <f t="shared" si="19"/>
        <v>2010</v>
      </c>
    </row>
    <row r="1222" spans="1:4" x14ac:dyDescent="0.25">
      <c r="A1222" s="1">
        <v>40361</v>
      </c>
      <c r="B1222" t="s">
        <v>213</v>
      </c>
      <c r="C1222">
        <v>13</v>
      </c>
      <c r="D1222">
        <f t="shared" si="19"/>
        <v>2010</v>
      </c>
    </row>
    <row r="1223" spans="1:4" x14ac:dyDescent="0.25">
      <c r="A1223" s="1">
        <v>40364</v>
      </c>
      <c r="B1223" t="s">
        <v>18</v>
      </c>
      <c r="C1223">
        <v>29</v>
      </c>
      <c r="D1223">
        <f t="shared" si="19"/>
        <v>2010</v>
      </c>
    </row>
    <row r="1224" spans="1:4" x14ac:dyDescent="0.25">
      <c r="A1224" s="1">
        <v>40366</v>
      </c>
      <c r="B1224" t="s">
        <v>19</v>
      </c>
      <c r="C1224">
        <v>80</v>
      </c>
      <c r="D1224">
        <f t="shared" si="19"/>
        <v>2010</v>
      </c>
    </row>
    <row r="1225" spans="1:4" x14ac:dyDescent="0.25">
      <c r="A1225" s="1">
        <v>40370</v>
      </c>
      <c r="B1225" t="s">
        <v>176</v>
      </c>
      <c r="C1225">
        <v>20</v>
      </c>
      <c r="D1225">
        <f t="shared" si="19"/>
        <v>2010</v>
      </c>
    </row>
    <row r="1226" spans="1:4" x14ac:dyDescent="0.25">
      <c r="A1226" s="1">
        <v>40370</v>
      </c>
      <c r="B1226" t="s">
        <v>9</v>
      </c>
      <c r="C1226">
        <v>401</v>
      </c>
      <c r="D1226">
        <f t="shared" si="19"/>
        <v>2010</v>
      </c>
    </row>
    <row r="1227" spans="1:4" x14ac:dyDescent="0.25">
      <c r="A1227" s="1">
        <v>40372</v>
      </c>
      <c r="B1227" t="s">
        <v>39</v>
      </c>
      <c r="C1227">
        <v>134</v>
      </c>
      <c r="D1227">
        <f t="shared" si="19"/>
        <v>2010</v>
      </c>
    </row>
    <row r="1228" spans="1:4" x14ac:dyDescent="0.25">
      <c r="A1228" s="1">
        <v>40374</v>
      </c>
      <c r="B1228" t="s">
        <v>37</v>
      </c>
      <c r="C1228">
        <v>107</v>
      </c>
      <c r="D1228">
        <f t="shared" si="19"/>
        <v>2010</v>
      </c>
    </row>
    <row r="1229" spans="1:4" x14ac:dyDescent="0.25">
      <c r="A1229" s="1">
        <v>40379</v>
      </c>
      <c r="B1229" t="s">
        <v>10</v>
      </c>
      <c r="C1229">
        <v>30</v>
      </c>
      <c r="D1229">
        <f t="shared" si="19"/>
        <v>2010</v>
      </c>
    </row>
    <row r="1230" spans="1:4" x14ac:dyDescent="0.25">
      <c r="A1230" s="1">
        <v>40381</v>
      </c>
      <c r="B1230" t="s">
        <v>24</v>
      </c>
      <c r="C1230">
        <v>138</v>
      </c>
      <c r="D1230">
        <f t="shared" si="19"/>
        <v>2010</v>
      </c>
    </row>
    <row r="1231" spans="1:4" x14ac:dyDescent="0.25">
      <c r="A1231" s="1">
        <v>40382</v>
      </c>
      <c r="B1231" t="s">
        <v>22</v>
      </c>
      <c r="C1231">
        <v>404</v>
      </c>
      <c r="D1231">
        <f t="shared" si="19"/>
        <v>2010</v>
      </c>
    </row>
    <row r="1232" spans="1:4" x14ac:dyDescent="0.25">
      <c r="A1232" s="1">
        <v>40386</v>
      </c>
      <c r="B1232" t="s">
        <v>37</v>
      </c>
      <c r="C1232">
        <v>117</v>
      </c>
      <c r="D1232">
        <f t="shared" si="19"/>
        <v>2010</v>
      </c>
    </row>
    <row r="1233" spans="1:4" x14ac:dyDescent="0.25">
      <c r="A1233" s="1">
        <v>40389</v>
      </c>
      <c r="B1233" t="s">
        <v>9</v>
      </c>
      <c r="C1233">
        <v>124</v>
      </c>
      <c r="D1233">
        <f t="shared" si="19"/>
        <v>2010</v>
      </c>
    </row>
    <row r="1234" spans="1:4" x14ac:dyDescent="0.25">
      <c r="A1234" s="1">
        <v>40390</v>
      </c>
      <c r="B1234" t="s">
        <v>52</v>
      </c>
      <c r="C1234">
        <v>155</v>
      </c>
      <c r="D1234">
        <f t="shared" si="19"/>
        <v>2010</v>
      </c>
    </row>
    <row r="1235" spans="1:4" x14ac:dyDescent="0.25">
      <c r="A1235" s="1">
        <v>40391</v>
      </c>
      <c r="B1235" t="s">
        <v>28</v>
      </c>
      <c r="C1235">
        <v>161</v>
      </c>
      <c r="D1235">
        <f t="shared" si="19"/>
        <v>2010</v>
      </c>
    </row>
    <row r="1236" spans="1:4" x14ac:dyDescent="0.25">
      <c r="A1236" s="1">
        <v>40395</v>
      </c>
      <c r="B1236" t="s">
        <v>12</v>
      </c>
      <c r="C1236">
        <v>80</v>
      </c>
      <c r="D1236">
        <f t="shared" si="19"/>
        <v>2010</v>
      </c>
    </row>
    <row r="1237" spans="1:4" x14ac:dyDescent="0.25">
      <c r="A1237" s="1">
        <v>40395</v>
      </c>
      <c r="B1237" t="s">
        <v>172</v>
      </c>
      <c r="C1237">
        <v>9</v>
      </c>
      <c r="D1237">
        <f t="shared" si="19"/>
        <v>2010</v>
      </c>
    </row>
    <row r="1238" spans="1:4" x14ac:dyDescent="0.25">
      <c r="A1238" s="1">
        <v>40396</v>
      </c>
      <c r="B1238" t="s">
        <v>12</v>
      </c>
      <c r="C1238">
        <v>160</v>
      </c>
      <c r="D1238">
        <f t="shared" si="19"/>
        <v>2010</v>
      </c>
    </row>
    <row r="1239" spans="1:4" x14ac:dyDescent="0.25">
      <c r="A1239" s="1">
        <v>40399</v>
      </c>
      <c r="B1239" t="s">
        <v>113</v>
      </c>
      <c r="C1239">
        <v>18</v>
      </c>
      <c r="D1239">
        <f t="shared" si="19"/>
        <v>2010</v>
      </c>
    </row>
    <row r="1240" spans="1:4" x14ac:dyDescent="0.25">
      <c r="A1240" s="1">
        <v>40401</v>
      </c>
      <c r="B1240" t="s">
        <v>10</v>
      </c>
      <c r="C1240">
        <v>150</v>
      </c>
      <c r="D1240">
        <f t="shared" si="19"/>
        <v>2010</v>
      </c>
    </row>
    <row r="1241" spans="1:4" x14ac:dyDescent="0.25">
      <c r="A1241" s="1">
        <v>40405</v>
      </c>
      <c r="B1241" t="s">
        <v>214</v>
      </c>
      <c r="C1241">
        <v>16</v>
      </c>
      <c r="D1241">
        <f t="shared" si="19"/>
        <v>2010</v>
      </c>
    </row>
    <row r="1242" spans="1:4" x14ac:dyDescent="0.25">
      <c r="A1242" s="1">
        <v>40412</v>
      </c>
      <c r="B1242" t="s">
        <v>69</v>
      </c>
      <c r="C1242">
        <v>158</v>
      </c>
      <c r="D1242">
        <f t="shared" si="19"/>
        <v>2010</v>
      </c>
    </row>
    <row r="1243" spans="1:4" x14ac:dyDescent="0.25">
      <c r="A1243" s="1">
        <v>40414</v>
      </c>
      <c r="B1243" t="s">
        <v>61</v>
      </c>
      <c r="C1243">
        <v>29</v>
      </c>
      <c r="D1243">
        <f t="shared" si="19"/>
        <v>2010</v>
      </c>
    </row>
    <row r="1244" spans="1:4" x14ac:dyDescent="0.25">
      <c r="A1244" s="1">
        <v>40423</v>
      </c>
      <c r="B1244" t="s">
        <v>106</v>
      </c>
      <c r="C1244">
        <v>6</v>
      </c>
      <c r="D1244">
        <f t="shared" si="19"/>
        <v>2010</v>
      </c>
    </row>
    <row r="1245" spans="1:4" x14ac:dyDescent="0.25">
      <c r="A1245" s="1">
        <v>40423</v>
      </c>
      <c r="B1245" t="s">
        <v>9</v>
      </c>
      <c r="C1245">
        <v>489</v>
      </c>
      <c r="D1245">
        <f t="shared" si="19"/>
        <v>2010</v>
      </c>
    </row>
    <row r="1246" spans="1:4" x14ac:dyDescent="0.25">
      <c r="A1246" s="1">
        <v>40425</v>
      </c>
      <c r="B1246" t="s">
        <v>35</v>
      </c>
      <c r="C1246">
        <v>200</v>
      </c>
      <c r="D1246">
        <f t="shared" si="19"/>
        <v>2010</v>
      </c>
    </row>
    <row r="1247" spans="1:4" x14ac:dyDescent="0.25">
      <c r="A1247" s="1">
        <v>40427</v>
      </c>
      <c r="B1247" t="s">
        <v>10</v>
      </c>
      <c r="C1247">
        <v>28</v>
      </c>
      <c r="D1247">
        <f t="shared" si="19"/>
        <v>2010</v>
      </c>
    </row>
    <row r="1248" spans="1:4" x14ac:dyDescent="0.25">
      <c r="A1248" s="1">
        <v>40431</v>
      </c>
      <c r="B1248" t="s">
        <v>10</v>
      </c>
      <c r="C1248">
        <v>28</v>
      </c>
      <c r="D1248">
        <f t="shared" si="19"/>
        <v>2010</v>
      </c>
    </row>
    <row r="1249" spans="1:4" x14ac:dyDescent="0.25">
      <c r="A1249" s="1">
        <v>40432</v>
      </c>
      <c r="B1249" t="s">
        <v>9</v>
      </c>
      <c r="C1249">
        <v>297</v>
      </c>
      <c r="D1249">
        <f t="shared" si="19"/>
        <v>2010</v>
      </c>
    </row>
    <row r="1250" spans="1:4" x14ac:dyDescent="0.25">
      <c r="A1250" s="1">
        <v>40434</v>
      </c>
      <c r="B1250" t="s">
        <v>17</v>
      </c>
      <c r="C1250">
        <v>227</v>
      </c>
      <c r="D1250">
        <f t="shared" si="19"/>
        <v>2010</v>
      </c>
    </row>
    <row r="1251" spans="1:4" x14ac:dyDescent="0.25">
      <c r="A1251" s="1">
        <v>40434</v>
      </c>
      <c r="B1251" t="s">
        <v>140</v>
      </c>
      <c r="C1251">
        <v>14</v>
      </c>
      <c r="D1251">
        <f t="shared" si="19"/>
        <v>2010</v>
      </c>
    </row>
    <row r="1252" spans="1:4" x14ac:dyDescent="0.25">
      <c r="A1252" s="1">
        <v>40437</v>
      </c>
      <c r="B1252" t="s">
        <v>98</v>
      </c>
      <c r="C1252">
        <v>20</v>
      </c>
      <c r="D1252">
        <f t="shared" si="19"/>
        <v>2010</v>
      </c>
    </row>
    <row r="1253" spans="1:4" x14ac:dyDescent="0.25">
      <c r="A1253" s="1">
        <v>40439</v>
      </c>
      <c r="B1253" t="s">
        <v>63</v>
      </c>
      <c r="C1253">
        <v>194</v>
      </c>
      <c r="D1253">
        <f t="shared" si="19"/>
        <v>2010</v>
      </c>
    </row>
    <row r="1254" spans="1:4" x14ac:dyDescent="0.25">
      <c r="A1254" s="1">
        <v>40439</v>
      </c>
      <c r="B1254" t="s">
        <v>35</v>
      </c>
      <c r="C1254">
        <v>58</v>
      </c>
      <c r="D1254">
        <f t="shared" si="19"/>
        <v>2010</v>
      </c>
    </row>
    <row r="1255" spans="1:4" x14ac:dyDescent="0.25">
      <c r="A1255" s="1">
        <v>40440</v>
      </c>
      <c r="B1255" t="s">
        <v>66</v>
      </c>
      <c r="C1255">
        <v>30</v>
      </c>
      <c r="D1255">
        <f t="shared" si="19"/>
        <v>2010</v>
      </c>
    </row>
    <row r="1256" spans="1:4" x14ac:dyDescent="0.25">
      <c r="A1256" s="1">
        <v>40440</v>
      </c>
      <c r="B1256" t="s">
        <v>17</v>
      </c>
      <c r="C1256">
        <v>159</v>
      </c>
      <c r="D1256">
        <f t="shared" si="19"/>
        <v>2010</v>
      </c>
    </row>
    <row r="1257" spans="1:4" x14ac:dyDescent="0.25">
      <c r="A1257" s="1">
        <v>40443</v>
      </c>
      <c r="B1257" t="s">
        <v>22</v>
      </c>
      <c r="C1257">
        <v>279</v>
      </c>
      <c r="D1257">
        <f t="shared" si="19"/>
        <v>2010</v>
      </c>
    </row>
    <row r="1258" spans="1:4" x14ac:dyDescent="0.25">
      <c r="A1258" s="1">
        <v>40444</v>
      </c>
      <c r="B1258" t="s">
        <v>26</v>
      </c>
      <c r="C1258">
        <v>38</v>
      </c>
      <c r="D1258">
        <f t="shared" si="19"/>
        <v>2010</v>
      </c>
    </row>
    <row r="1259" spans="1:4" x14ac:dyDescent="0.25">
      <c r="A1259" s="1">
        <v>40446</v>
      </c>
      <c r="B1259" t="s">
        <v>36</v>
      </c>
      <c r="C1259">
        <v>7</v>
      </c>
      <c r="D1259">
        <f t="shared" si="19"/>
        <v>2010</v>
      </c>
    </row>
    <row r="1260" spans="1:4" x14ac:dyDescent="0.25">
      <c r="A1260" s="1">
        <v>40447</v>
      </c>
      <c r="B1260" t="s">
        <v>22</v>
      </c>
      <c r="C1260">
        <v>154</v>
      </c>
      <c r="D1260">
        <f t="shared" si="19"/>
        <v>2010</v>
      </c>
    </row>
    <row r="1261" spans="1:4" x14ac:dyDescent="0.25">
      <c r="A1261" s="1">
        <v>40447</v>
      </c>
      <c r="B1261" t="s">
        <v>50</v>
      </c>
      <c r="C1261">
        <v>274</v>
      </c>
      <c r="D1261">
        <f t="shared" si="19"/>
        <v>2010</v>
      </c>
    </row>
    <row r="1262" spans="1:4" x14ac:dyDescent="0.25">
      <c r="A1262" s="1">
        <v>40448</v>
      </c>
      <c r="B1262" t="s">
        <v>14</v>
      </c>
      <c r="C1262">
        <v>219</v>
      </c>
      <c r="D1262">
        <f t="shared" si="19"/>
        <v>2010</v>
      </c>
    </row>
    <row r="1263" spans="1:4" x14ac:dyDescent="0.25">
      <c r="A1263" s="1">
        <v>40449</v>
      </c>
      <c r="B1263" t="s">
        <v>30</v>
      </c>
      <c r="C1263">
        <v>57</v>
      </c>
      <c r="D1263">
        <f t="shared" si="19"/>
        <v>2010</v>
      </c>
    </row>
    <row r="1264" spans="1:4" x14ac:dyDescent="0.25">
      <c r="A1264" s="1">
        <v>40449</v>
      </c>
      <c r="B1264" t="s">
        <v>12</v>
      </c>
      <c r="C1264">
        <v>152</v>
      </c>
      <c r="D1264">
        <f t="shared" si="19"/>
        <v>2010</v>
      </c>
    </row>
    <row r="1265" spans="1:4" x14ac:dyDescent="0.25">
      <c r="A1265" s="1">
        <v>40454</v>
      </c>
      <c r="B1265" t="s">
        <v>45</v>
      </c>
      <c r="C1265">
        <v>263</v>
      </c>
      <c r="D1265">
        <f t="shared" si="19"/>
        <v>2010</v>
      </c>
    </row>
    <row r="1266" spans="1:4" x14ac:dyDescent="0.25">
      <c r="A1266" s="1">
        <v>40456</v>
      </c>
      <c r="B1266" t="s">
        <v>28</v>
      </c>
      <c r="C1266">
        <v>61</v>
      </c>
      <c r="D1266">
        <f t="shared" si="19"/>
        <v>2010</v>
      </c>
    </row>
    <row r="1267" spans="1:4" x14ac:dyDescent="0.25">
      <c r="A1267" s="1">
        <v>40456</v>
      </c>
      <c r="B1267" t="s">
        <v>50</v>
      </c>
      <c r="C1267">
        <v>217</v>
      </c>
      <c r="D1267">
        <f t="shared" si="19"/>
        <v>2010</v>
      </c>
    </row>
    <row r="1268" spans="1:4" x14ac:dyDescent="0.25">
      <c r="A1268" s="1">
        <v>40457</v>
      </c>
      <c r="B1268" t="s">
        <v>61</v>
      </c>
      <c r="C1268">
        <v>28</v>
      </c>
      <c r="D1268">
        <f t="shared" si="19"/>
        <v>2010</v>
      </c>
    </row>
    <row r="1269" spans="1:4" x14ac:dyDescent="0.25">
      <c r="A1269" s="1">
        <v>40457</v>
      </c>
      <c r="B1269" t="s">
        <v>45</v>
      </c>
      <c r="C1269">
        <v>299</v>
      </c>
      <c r="D1269">
        <f t="shared" si="19"/>
        <v>2010</v>
      </c>
    </row>
    <row r="1270" spans="1:4" x14ac:dyDescent="0.25">
      <c r="A1270" s="1">
        <v>40460</v>
      </c>
      <c r="B1270" t="s">
        <v>14</v>
      </c>
      <c r="C1270">
        <v>429</v>
      </c>
      <c r="D1270">
        <f t="shared" si="19"/>
        <v>2010</v>
      </c>
    </row>
    <row r="1271" spans="1:4" x14ac:dyDescent="0.25">
      <c r="A1271" s="1">
        <v>40463</v>
      </c>
      <c r="B1271" t="s">
        <v>14</v>
      </c>
      <c r="C1271">
        <v>427</v>
      </c>
      <c r="D1271">
        <f t="shared" si="19"/>
        <v>2010</v>
      </c>
    </row>
    <row r="1272" spans="1:4" x14ac:dyDescent="0.25">
      <c r="A1272" s="1">
        <v>40463</v>
      </c>
      <c r="B1272" t="s">
        <v>12</v>
      </c>
      <c r="C1272">
        <v>87</v>
      </c>
      <c r="D1272">
        <f t="shared" si="19"/>
        <v>2010</v>
      </c>
    </row>
    <row r="1273" spans="1:4" x14ac:dyDescent="0.25">
      <c r="A1273" s="1">
        <v>40463</v>
      </c>
      <c r="B1273" t="s">
        <v>141</v>
      </c>
      <c r="C1273">
        <v>17</v>
      </c>
      <c r="D1273">
        <f t="shared" si="19"/>
        <v>2010</v>
      </c>
    </row>
    <row r="1274" spans="1:4" x14ac:dyDescent="0.25">
      <c r="A1274" s="1">
        <v>40465</v>
      </c>
      <c r="B1274" t="s">
        <v>35</v>
      </c>
      <c r="C1274">
        <v>124</v>
      </c>
      <c r="D1274">
        <f t="shared" si="19"/>
        <v>2010</v>
      </c>
    </row>
    <row r="1275" spans="1:4" x14ac:dyDescent="0.25">
      <c r="A1275" s="1">
        <v>40467</v>
      </c>
      <c r="B1275" t="s">
        <v>7</v>
      </c>
      <c r="C1275">
        <v>406</v>
      </c>
      <c r="D1275">
        <f t="shared" si="19"/>
        <v>2010</v>
      </c>
    </row>
    <row r="1276" spans="1:4" x14ac:dyDescent="0.25">
      <c r="A1276" s="1">
        <v>40467</v>
      </c>
      <c r="B1276" t="s">
        <v>52</v>
      </c>
      <c r="C1276">
        <v>136</v>
      </c>
      <c r="D1276">
        <f t="shared" si="19"/>
        <v>2010</v>
      </c>
    </row>
    <row r="1277" spans="1:4" x14ac:dyDescent="0.25">
      <c r="A1277" s="1">
        <v>40468</v>
      </c>
      <c r="B1277" t="s">
        <v>25</v>
      </c>
      <c r="C1277">
        <v>44</v>
      </c>
      <c r="D1277">
        <f t="shared" si="19"/>
        <v>2010</v>
      </c>
    </row>
    <row r="1278" spans="1:4" x14ac:dyDescent="0.25">
      <c r="A1278" s="1">
        <v>40470</v>
      </c>
      <c r="B1278" t="s">
        <v>39</v>
      </c>
      <c r="C1278">
        <v>76</v>
      </c>
      <c r="D1278">
        <f t="shared" si="19"/>
        <v>2010</v>
      </c>
    </row>
    <row r="1279" spans="1:4" x14ac:dyDescent="0.25">
      <c r="A1279" s="1">
        <v>40473</v>
      </c>
      <c r="B1279" t="s">
        <v>19</v>
      </c>
      <c r="C1279">
        <v>104</v>
      </c>
      <c r="D1279">
        <f t="shared" si="19"/>
        <v>2010</v>
      </c>
    </row>
    <row r="1280" spans="1:4" x14ac:dyDescent="0.25">
      <c r="A1280" s="1">
        <v>40474</v>
      </c>
      <c r="B1280" t="s">
        <v>12</v>
      </c>
      <c r="C1280">
        <v>107</v>
      </c>
      <c r="D1280">
        <f t="shared" si="19"/>
        <v>2010</v>
      </c>
    </row>
    <row r="1281" spans="1:4" x14ac:dyDescent="0.25">
      <c r="A1281" s="1">
        <v>40477</v>
      </c>
      <c r="B1281" t="s">
        <v>22</v>
      </c>
      <c r="C1281">
        <v>339</v>
      </c>
      <c r="D1281">
        <f t="shared" si="19"/>
        <v>2010</v>
      </c>
    </row>
    <row r="1282" spans="1:4" x14ac:dyDescent="0.25">
      <c r="A1282" s="1">
        <v>40480</v>
      </c>
      <c r="B1282" t="s">
        <v>45</v>
      </c>
      <c r="C1282">
        <v>313</v>
      </c>
      <c r="D1282">
        <f t="shared" si="19"/>
        <v>2010</v>
      </c>
    </row>
    <row r="1283" spans="1:4" x14ac:dyDescent="0.25">
      <c r="A1283" s="1">
        <v>40481</v>
      </c>
      <c r="B1283" t="s">
        <v>45</v>
      </c>
      <c r="C1283">
        <v>251</v>
      </c>
      <c r="D1283">
        <f t="shared" ref="D1283:D1346" si="20">YEAR(A1283)</f>
        <v>2010</v>
      </c>
    </row>
    <row r="1284" spans="1:4" x14ac:dyDescent="0.25">
      <c r="A1284" s="1">
        <v>40481</v>
      </c>
      <c r="B1284" t="s">
        <v>14</v>
      </c>
      <c r="C1284">
        <v>126</v>
      </c>
      <c r="D1284">
        <f t="shared" si="20"/>
        <v>2010</v>
      </c>
    </row>
    <row r="1285" spans="1:4" x14ac:dyDescent="0.25">
      <c r="A1285" s="1">
        <v>40483</v>
      </c>
      <c r="B1285" t="s">
        <v>25</v>
      </c>
      <c r="C1285">
        <v>20</v>
      </c>
      <c r="D1285">
        <f t="shared" si="20"/>
        <v>2010</v>
      </c>
    </row>
    <row r="1286" spans="1:4" x14ac:dyDescent="0.25">
      <c r="A1286" s="1">
        <v>40484</v>
      </c>
      <c r="B1286" t="s">
        <v>69</v>
      </c>
      <c r="C1286">
        <v>80</v>
      </c>
      <c r="D1286">
        <f t="shared" si="20"/>
        <v>2010</v>
      </c>
    </row>
    <row r="1287" spans="1:4" x14ac:dyDescent="0.25">
      <c r="A1287" s="1">
        <v>40485</v>
      </c>
      <c r="B1287" t="s">
        <v>136</v>
      </c>
      <c r="C1287">
        <v>9</v>
      </c>
      <c r="D1287">
        <f t="shared" si="20"/>
        <v>2010</v>
      </c>
    </row>
    <row r="1288" spans="1:4" x14ac:dyDescent="0.25">
      <c r="A1288" s="1">
        <v>40487</v>
      </c>
      <c r="B1288" t="s">
        <v>19</v>
      </c>
      <c r="C1288">
        <v>50</v>
      </c>
      <c r="D1288">
        <f t="shared" si="20"/>
        <v>2010</v>
      </c>
    </row>
    <row r="1289" spans="1:4" x14ac:dyDescent="0.25">
      <c r="A1289" s="1">
        <v>40488</v>
      </c>
      <c r="B1289" t="s">
        <v>23</v>
      </c>
      <c r="C1289">
        <v>100</v>
      </c>
      <c r="D1289">
        <f t="shared" si="20"/>
        <v>2010</v>
      </c>
    </row>
    <row r="1290" spans="1:4" x14ac:dyDescent="0.25">
      <c r="A1290" s="1">
        <v>40489</v>
      </c>
      <c r="B1290" t="s">
        <v>142</v>
      </c>
      <c r="C1290">
        <v>2</v>
      </c>
      <c r="D1290">
        <f t="shared" si="20"/>
        <v>2010</v>
      </c>
    </row>
    <row r="1291" spans="1:4" x14ac:dyDescent="0.25">
      <c r="A1291" s="1">
        <v>40490</v>
      </c>
      <c r="B1291" t="s">
        <v>17</v>
      </c>
      <c r="C1291">
        <v>214</v>
      </c>
      <c r="D1291">
        <f t="shared" si="20"/>
        <v>2010</v>
      </c>
    </row>
    <row r="1292" spans="1:4" x14ac:dyDescent="0.25">
      <c r="A1292" s="1">
        <v>40491</v>
      </c>
      <c r="B1292" t="s">
        <v>70</v>
      </c>
      <c r="C1292">
        <v>17</v>
      </c>
      <c r="D1292">
        <f t="shared" si="20"/>
        <v>2010</v>
      </c>
    </row>
    <row r="1293" spans="1:4" x14ac:dyDescent="0.25">
      <c r="A1293" s="1">
        <v>40492</v>
      </c>
      <c r="B1293" t="s">
        <v>45</v>
      </c>
      <c r="C1293">
        <v>269</v>
      </c>
      <c r="D1293">
        <f t="shared" si="20"/>
        <v>2010</v>
      </c>
    </row>
    <row r="1294" spans="1:4" x14ac:dyDescent="0.25">
      <c r="A1294" s="1">
        <v>40496</v>
      </c>
      <c r="B1294" t="s">
        <v>172</v>
      </c>
      <c r="C1294">
        <v>2</v>
      </c>
      <c r="D1294">
        <f t="shared" si="20"/>
        <v>2010</v>
      </c>
    </row>
    <row r="1295" spans="1:4" x14ac:dyDescent="0.25">
      <c r="A1295" s="1">
        <v>40503</v>
      </c>
      <c r="B1295" t="s">
        <v>12</v>
      </c>
      <c r="C1295">
        <v>159</v>
      </c>
      <c r="D1295">
        <f t="shared" si="20"/>
        <v>2010</v>
      </c>
    </row>
    <row r="1296" spans="1:4" x14ac:dyDescent="0.25">
      <c r="A1296" s="1">
        <v>40504</v>
      </c>
      <c r="B1296" t="s">
        <v>28</v>
      </c>
      <c r="C1296">
        <v>167</v>
      </c>
      <c r="D1296">
        <f t="shared" si="20"/>
        <v>2010</v>
      </c>
    </row>
    <row r="1297" spans="1:4" x14ac:dyDescent="0.25">
      <c r="A1297" s="1">
        <v>40505</v>
      </c>
      <c r="B1297" t="s">
        <v>37</v>
      </c>
      <c r="C1297">
        <v>123</v>
      </c>
      <c r="D1297">
        <f t="shared" si="20"/>
        <v>2010</v>
      </c>
    </row>
    <row r="1298" spans="1:4" x14ac:dyDescent="0.25">
      <c r="A1298" s="1">
        <v>40505</v>
      </c>
      <c r="B1298" t="s">
        <v>28</v>
      </c>
      <c r="C1298">
        <v>32</v>
      </c>
      <c r="D1298">
        <f t="shared" si="20"/>
        <v>2010</v>
      </c>
    </row>
    <row r="1299" spans="1:4" x14ac:dyDescent="0.25">
      <c r="A1299" s="1">
        <v>40505</v>
      </c>
      <c r="B1299" t="s">
        <v>7</v>
      </c>
      <c r="C1299">
        <v>276</v>
      </c>
      <c r="D1299">
        <f t="shared" si="20"/>
        <v>2010</v>
      </c>
    </row>
    <row r="1300" spans="1:4" x14ac:dyDescent="0.25">
      <c r="A1300" s="1">
        <v>40508</v>
      </c>
      <c r="B1300" t="s">
        <v>14</v>
      </c>
      <c r="C1300">
        <v>191</v>
      </c>
      <c r="D1300">
        <f t="shared" si="20"/>
        <v>2010</v>
      </c>
    </row>
    <row r="1301" spans="1:4" x14ac:dyDescent="0.25">
      <c r="A1301" s="1">
        <v>40510</v>
      </c>
      <c r="B1301" t="s">
        <v>215</v>
      </c>
      <c r="C1301">
        <v>9</v>
      </c>
      <c r="D1301">
        <f t="shared" si="20"/>
        <v>2010</v>
      </c>
    </row>
    <row r="1302" spans="1:4" x14ac:dyDescent="0.25">
      <c r="A1302" s="1">
        <v>40511</v>
      </c>
      <c r="B1302" t="s">
        <v>30</v>
      </c>
      <c r="C1302">
        <v>174</v>
      </c>
      <c r="D1302">
        <f t="shared" si="20"/>
        <v>2010</v>
      </c>
    </row>
    <row r="1303" spans="1:4" x14ac:dyDescent="0.25">
      <c r="A1303" s="1">
        <v>40512</v>
      </c>
      <c r="B1303" t="s">
        <v>69</v>
      </c>
      <c r="C1303">
        <v>39</v>
      </c>
      <c r="D1303">
        <f t="shared" si="20"/>
        <v>2010</v>
      </c>
    </row>
    <row r="1304" spans="1:4" x14ac:dyDescent="0.25">
      <c r="A1304" s="1">
        <v>40513</v>
      </c>
      <c r="B1304" t="s">
        <v>7</v>
      </c>
      <c r="C1304">
        <v>330</v>
      </c>
      <c r="D1304">
        <f t="shared" si="20"/>
        <v>2010</v>
      </c>
    </row>
    <row r="1305" spans="1:4" x14ac:dyDescent="0.25">
      <c r="A1305" s="1">
        <v>40513</v>
      </c>
      <c r="B1305" t="s">
        <v>146</v>
      </c>
      <c r="C1305">
        <v>5</v>
      </c>
      <c r="D1305">
        <f t="shared" si="20"/>
        <v>2010</v>
      </c>
    </row>
    <row r="1306" spans="1:4" x14ac:dyDescent="0.25">
      <c r="A1306" s="1">
        <v>40516</v>
      </c>
      <c r="B1306" t="s">
        <v>14</v>
      </c>
      <c r="C1306">
        <v>175</v>
      </c>
      <c r="D1306">
        <f t="shared" si="20"/>
        <v>2010</v>
      </c>
    </row>
    <row r="1307" spans="1:4" x14ac:dyDescent="0.25">
      <c r="A1307" s="1">
        <v>40520</v>
      </c>
      <c r="B1307" t="s">
        <v>131</v>
      </c>
      <c r="C1307">
        <v>183</v>
      </c>
      <c r="D1307">
        <f t="shared" si="20"/>
        <v>2010</v>
      </c>
    </row>
    <row r="1308" spans="1:4" x14ac:dyDescent="0.25">
      <c r="A1308" s="1">
        <v>40520</v>
      </c>
      <c r="B1308" t="s">
        <v>45</v>
      </c>
      <c r="C1308">
        <v>423</v>
      </c>
      <c r="D1308">
        <f t="shared" si="20"/>
        <v>2010</v>
      </c>
    </row>
    <row r="1309" spans="1:4" x14ac:dyDescent="0.25">
      <c r="A1309" s="1">
        <v>40520</v>
      </c>
      <c r="B1309" t="s">
        <v>52</v>
      </c>
      <c r="C1309">
        <v>88</v>
      </c>
      <c r="D1309">
        <f t="shared" si="20"/>
        <v>2010</v>
      </c>
    </row>
    <row r="1310" spans="1:4" x14ac:dyDescent="0.25">
      <c r="A1310" s="1">
        <v>40521</v>
      </c>
      <c r="B1310" t="s">
        <v>17</v>
      </c>
      <c r="C1310">
        <v>241</v>
      </c>
      <c r="D1310">
        <f t="shared" si="20"/>
        <v>2010</v>
      </c>
    </row>
    <row r="1311" spans="1:4" x14ac:dyDescent="0.25">
      <c r="A1311" s="1">
        <v>40522</v>
      </c>
      <c r="B1311" t="s">
        <v>12</v>
      </c>
      <c r="C1311">
        <v>37</v>
      </c>
      <c r="D1311">
        <f t="shared" si="20"/>
        <v>2010</v>
      </c>
    </row>
    <row r="1312" spans="1:4" x14ac:dyDescent="0.25">
      <c r="A1312" s="1">
        <v>40528</v>
      </c>
      <c r="B1312" t="s">
        <v>78</v>
      </c>
      <c r="C1312">
        <v>164</v>
      </c>
      <c r="D1312">
        <f t="shared" si="20"/>
        <v>2010</v>
      </c>
    </row>
    <row r="1313" spans="1:4" x14ac:dyDescent="0.25">
      <c r="A1313" s="1">
        <v>40529</v>
      </c>
      <c r="B1313" t="s">
        <v>94</v>
      </c>
      <c r="C1313">
        <v>20</v>
      </c>
      <c r="D1313">
        <f t="shared" si="20"/>
        <v>2010</v>
      </c>
    </row>
    <row r="1314" spans="1:4" x14ac:dyDescent="0.25">
      <c r="A1314" s="1">
        <v>40533</v>
      </c>
      <c r="B1314" t="s">
        <v>182</v>
      </c>
      <c r="C1314">
        <v>8</v>
      </c>
      <c r="D1314">
        <f t="shared" si="20"/>
        <v>2010</v>
      </c>
    </row>
    <row r="1315" spans="1:4" x14ac:dyDescent="0.25">
      <c r="A1315" s="1">
        <v>40533</v>
      </c>
      <c r="B1315" t="s">
        <v>156</v>
      </c>
      <c r="C1315">
        <v>4</v>
      </c>
      <c r="D1315">
        <f t="shared" si="20"/>
        <v>2010</v>
      </c>
    </row>
    <row r="1316" spans="1:4" x14ac:dyDescent="0.25">
      <c r="A1316" s="1">
        <v>40538</v>
      </c>
      <c r="B1316" t="s">
        <v>22</v>
      </c>
      <c r="C1316">
        <v>408</v>
      </c>
      <c r="D1316">
        <f t="shared" si="20"/>
        <v>2010</v>
      </c>
    </row>
    <row r="1317" spans="1:4" x14ac:dyDescent="0.25">
      <c r="A1317" s="1">
        <v>40544</v>
      </c>
      <c r="B1317" t="s">
        <v>142</v>
      </c>
      <c r="C1317">
        <v>20</v>
      </c>
      <c r="D1317">
        <f t="shared" si="20"/>
        <v>2011</v>
      </c>
    </row>
    <row r="1318" spans="1:4" x14ac:dyDescent="0.25">
      <c r="A1318" s="1">
        <v>40545</v>
      </c>
      <c r="B1318" t="s">
        <v>31</v>
      </c>
      <c r="C1318">
        <v>102</v>
      </c>
      <c r="D1318">
        <f t="shared" si="20"/>
        <v>2011</v>
      </c>
    </row>
    <row r="1319" spans="1:4" x14ac:dyDescent="0.25">
      <c r="A1319" s="1">
        <v>40546</v>
      </c>
      <c r="B1319" t="s">
        <v>9</v>
      </c>
      <c r="C1319">
        <v>240</v>
      </c>
      <c r="D1319">
        <f t="shared" si="20"/>
        <v>2011</v>
      </c>
    </row>
    <row r="1320" spans="1:4" x14ac:dyDescent="0.25">
      <c r="A1320" s="1">
        <v>40548</v>
      </c>
      <c r="B1320" t="s">
        <v>10</v>
      </c>
      <c r="C1320">
        <v>124</v>
      </c>
      <c r="D1320">
        <f t="shared" si="20"/>
        <v>2011</v>
      </c>
    </row>
    <row r="1321" spans="1:4" x14ac:dyDescent="0.25">
      <c r="A1321" s="1">
        <v>40550</v>
      </c>
      <c r="B1321" t="s">
        <v>45</v>
      </c>
      <c r="C1321">
        <v>330</v>
      </c>
      <c r="D1321">
        <f t="shared" si="20"/>
        <v>2011</v>
      </c>
    </row>
    <row r="1322" spans="1:4" x14ac:dyDescent="0.25">
      <c r="A1322" s="1">
        <v>40554</v>
      </c>
      <c r="B1322" t="s">
        <v>26</v>
      </c>
      <c r="C1322">
        <v>187</v>
      </c>
      <c r="D1322">
        <f t="shared" si="20"/>
        <v>2011</v>
      </c>
    </row>
    <row r="1323" spans="1:4" x14ac:dyDescent="0.25">
      <c r="A1323" s="1">
        <v>40561</v>
      </c>
      <c r="B1323" t="s">
        <v>52</v>
      </c>
      <c r="C1323">
        <v>165</v>
      </c>
      <c r="D1323">
        <f t="shared" si="20"/>
        <v>2011</v>
      </c>
    </row>
    <row r="1324" spans="1:4" x14ac:dyDescent="0.25">
      <c r="A1324" s="1">
        <v>40562</v>
      </c>
      <c r="B1324" t="s">
        <v>5</v>
      </c>
      <c r="C1324">
        <v>371</v>
      </c>
      <c r="D1324">
        <f t="shared" si="20"/>
        <v>2011</v>
      </c>
    </row>
    <row r="1325" spans="1:4" x14ac:dyDescent="0.25">
      <c r="A1325" s="1">
        <v>40564</v>
      </c>
      <c r="B1325" t="s">
        <v>39</v>
      </c>
      <c r="C1325">
        <v>185</v>
      </c>
      <c r="D1325">
        <f t="shared" si="20"/>
        <v>2011</v>
      </c>
    </row>
    <row r="1326" spans="1:4" x14ac:dyDescent="0.25">
      <c r="A1326" s="1">
        <v>40566</v>
      </c>
      <c r="B1326" t="s">
        <v>9</v>
      </c>
      <c r="C1326">
        <v>401</v>
      </c>
      <c r="D1326">
        <f t="shared" si="20"/>
        <v>2011</v>
      </c>
    </row>
    <row r="1327" spans="1:4" x14ac:dyDescent="0.25">
      <c r="A1327" s="1">
        <v>40568</v>
      </c>
      <c r="B1327" t="s">
        <v>55</v>
      </c>
      <c r="C1327">
        <v>25</v>
      </c>
      <c r="D1327">
        <f t="shared" si="20"/>
        <v>2011</v>
      </c>
    </row>
    <row r="1328" spans="1:4" x14ac:dyDescent="0.25">
      <c r="A1328" s="1">
        <v>40568</v>
      </c>
      <c r="B1328" t="s">
        <v>93</v>
      </c>
      <c r="C1328">
        <v>3</v>
      </c>
      <c r="D1328">
        <f t="shared" si="20"/>
        <v>2011</v>
      </c>
    </row>
    <row r="1329" spans="1:4" x14ac:dyDescent="0.25">
      <c r="A1329" s="1">
        <v>40568</v>
      </c>
      <c r="B1329" t="s">
        <v>170</v>
      </c>
      <c r="C1329">
        <v>11</v>
      </c>
      <c r="D1329">
        <f t="shared" si="20"/>
        <v>2011</v>
      </c>
    </row>
    <row r="1330" spans="1:4" x14ac:dyDescent="0.25">
      <c r="A1330" s="1">
        <v>40573</v>
      </c>
      <c r="B1330" t="s">
        <v>216</v>
      </c>
      <c r="C1330">
        <v>18</v>
      </c>
      <c r="D1330">
        <f t="shared" si="20"/>
        <v>2011</v>
      </c>
    </row>
    <row r="1331" spans="1:4" x14ac:dyDescent="0.25">
      <c r="A1331" s="1">
        <v>40573</v>
      </c>
      <c r="B1331" t="s">
        <v>45</v>
      </c>
      <c r="C1331">
        <v>154</v>
      </c>
      <c r="D1331">
        <f t="shared" si="20"/>
        <v>2011</v>
      </c>
    </row>
    <row r="1332" spans="1:4" x14ac:dyDescent="0.25">
      <c r="A1332" s="1">
        <v>40574</v>
      </c>
      <c r="B1332" t="s">
        <v>50</v>
      </c>
      <c r="C1332">
        <v>423</v>
      </c>
      <c r="D1332">
        <f t="shared" si="20"/>
        <v>2011</v>
      </c>
    </row>
    <row r="1333" spans="1:4" x14ac:dyDescent="0.25">
      <c r="A1333" s="1">
        <v>40576</v>
      </c>
      <c r="B1333" t="s">
        <v>127</v>
      </c>
      <c r="C1333">
        <v>6</v>
      </c>
      <c r="D1333">
        <f t="shared" si="20"/>
        <v>2011</v>
      </c>
    </row>
    <row r="1334" spans="1:4" x14ac:dyDescent="0.25">
      <c r="A1334" s="1">
        <v>40580</v>
      </c>
      <c r="B1334" t="s">
        <v>28</v>
      </c>
      <c r="C1334">
        <v>62</v>
      </c>
      <c r="D1334">
        <f t="shared" si="20"/>
        <v>2011</v>
      </c>
    </row>
    <row r="1335" spans="1:4" x14ac:dyDescent="0.25">
      <c r="A1335" s="1">
        <v>40581</v>
      </c>
      <c r="B1335" t="s">
        <v>136</v>
      </c>
      <c r="C1335">
        <v>15</v>
      </c>
      <c r="D1335">
        <f t="shared" si="20"/>
        <v>2011</v>
      </c>
    </row>
    <row r="1336" spans="1:4" x14ac:dyDescent="0.25">
      <c r="A1336" s="1">
        <v>40583</v>
      </c>
      <c r="B1336" t="s">
        <v>9</v>
      </c>
      <c r="C1336">
        <v>311</v>
      </c>
      <c r="D1336">
        <f t="shared" si="20"/>
        <v>2011</v>
      </c>
    </row>
    <row r="1337" spans="1:4" x14ac:dyDescent="0.25">
      <c r="A1337" s="1">
        <v>40584</v>
      </c>
      <c r="B1337" t="s">
        <v>19</v>
      </c>
      <c r="C1337">
        <v>127</v>
      </c>
      <c r="D1337">
        <f t="shared" si="20"/>
        <v>2011</v>
      </c>
    </row>
    <row r="1338" spans="1:4" x14ac:dyDescent="0.25">
      <c r="A1338" s="1">
        <v>40585</v>
      </c>
      <c r="B1338" t="s">
        <v>22</v>
      </c>
      <c r="C1338">
        <v>483</v>
      </c>
      <c r="D1338">
        <f t="shared" si="20"/>
        <v>2011</v>
      </c>
    </row>
    <row r="1339" spans="1:4" x14ac:dyDescent="0.25">
      <c r="A1339" s="1">
        <v>40588</v>
      </c>
      <c r="B1339" t="s">
        <v>217</v>
      </c>
      <c r="C1339">
        <v>9</v>
      </c>
      <c r="D1339">
        <f t="shared" si="20"/>
        <v>2011</v>
      </c>
    </row>
    <row r="1340" spans="1:4" x14ac:dyDescent="0.25">
      <c r="A1340" s="1">
        <v>40593</v>
      </c>
      <c r="B1340" t="s">
        <v>20</v>
      </c>
      <c r="C1340">
        <v>75</v>
      </c>
      <c r="D1340">
        <f t="shared" si="20"/>
        <v>2011</v>
      </c>
    </row>
    <row r="1341" spans="1:4" x14ac:dyDescent="0.25">
      <c r="A1341" s="1">
        <v>40598</v>
      </c>
      <c r="B1341" t="s">
        <v>218</v>
      </c>
      <c r="C1341">
        <v>7</v>
      </c>
      <c r="D1341">
        <f t="shared" si="20"/>
        <v>2011</v>
      </c>
    </row>
    <row r="1342" spans="1:4" x14ac:dyDescent="0.25">
      <c r="A1342" s="1">
        <v>40602</v>
      </c>
      <c r="B1342" t="s">
        <v>35</v>
      </c>
      <c r="C1342">
        <v>114</v>
      </c>
      <c r="D1342">
        <f t="shared" si="20"/>
        <v>2011</v>
      </c>
    </row>
    <row r="1343" spans="1:4" x14ac:dyDescent="0.25">
      <c r="A1343" s="1">
        <v>40605</v>
      </c>
      <c r="B1343" t="s">
        <v>123</v>
      </c>
      <c r="C1343">
        <v>151</v>
      </c>
      <c r="D1343">
        <f t="shared" si="20"/>
        <v>2011</v>
      </c>
    </row>
    <row r="1344" spans="1:4" x14ac:dyDescent="0.25">
      <c r="A1344" s="1">
        <v>40608</v>
      </c>
      <c r="B1344" t="s">
        <v>10</v>
      </c>
      <c r="C1344">
        <v>116</v>
      </c>
      <c r="D1344">
        <f t="shared" si="20"/>
        <v>2011</v>
      </c>
    </row>
    <row r="1345" spans="1:4" x14ac:dyDescent="0.25">
      <c r="A1345" s="1">
        <v>40609</v>
      </c>
      <c r="B1345" t="s">
        <v>12</v>
      </c>
      <c r="C1345">
        <v>76</v>
      </c>
      <c r="D1345">
        <f t="shared" si="20"/>
        <v>2011</v>
      </c>
    </row>
    <row r="1346" spans="1:4" x14ac:dyDescent="0.25">
      <c r="A1346" s="1">
        <v>40610</v>
      </c>
      <c r="B1346" t="s">
        <v>6</v>
      </c>
      <c r="C1346">
        <v>25</v>
      </c>
      <c r="D1346">
        <f t="shared" si="20"/>
        <v>2011</v>
      </c>
    </row>
    <row r="1347" spans="1:4" x14ac:dyDescent="0.25">
      <c r="A1347" s="1">
        <v>40614</v>
      </c>
      <c r="B1347" t="s">
        <v>31</v>
      </c>
      <c r="C1347">
        <v>37</v>
      </c>
      <c r="D1347">
        <f t="shared" ref="D1347:D1410" si="21">YEAR(A1347)</f>
        <v>2011</v>
      </c>
    </row>
    <row r="1348" spans="1:4" x14ac:dyDescent="0.25">
      <c r="A1348" s="1">
        <v>40616</v>
      </c>
      <c r="B1348" t="s">
        <v>80</v>
      </c>
      <c r="C1348">
        <v>108</v>
      </c>
      <c r="D1348">
        <f t="shared" si="21"/>
        <v>2011</v>
      </c>
    </row>
    <row r="1349" spans="1:4" x14ac:dyDescent="0.25">
      <c r="A1349" s="1">
        <v>40617</v>
      </c>
      <c r="B1349" t="s">
        <v>7</v>
      </c>
      <c r="C1349">
        <v>199</v>
      </c>
      <c r="D1349">
        <f t="shared" si="21"/>
        <v>2011</v>
      </c>
    </row>
    <row r="1350" spans="1:4" x14ac:dyDescent="0.25">
      <c r="A1350" s="1">
        <v>40617</v>
      </c>
      <c r="B1350" t="s">
        <v>45</v>
      </c>
      <c r="C1350">
        <v>128</v>
      </c>
      <c r="D1350">
        <f t="shared" si="21"/>
        <v>2011</v>
      </c>
    </row>
    <row r="1351" spans="1:4" x14ac:dyDescent="0.25">
      <c r="A1351" s="1">
        <v>40618</v>
      </c>
      <c r="B1351" t="s">
        <v>58</v>
      </c>
      <c r="C1351">
        <v>32</v>
      </c>
      <c r="D1351">
        <f t="shared" si="21"/>
        <v>2011</v>
      </c>
    </row>
    <row r="1352" spans="1:4" x14ac:dyDescent="0.25">
      <c r="A1352" s="1">
        <v>40625</v>
      </c>
      <c r="B1352" t="s">
        <v>30</v>
      </c>
      <c r="C1352">
        <v>151</v>
      </c>
      <c r="D1352">
        <f t="shared" si="21"/>
        <v>2011</v>
      </c>
    </row>
    <row r="1353" spans="1:4" x14ac:dyDescent="0.25">
      <c r="A1353" s="1">
        <v>40626</v>
      </c>
      <c r="B1353" t="s">
        <v>153</v>
      </c>
      <c r="C1353">
        <v>8</v>
      </c>
      <c r="D1353">
        <f t="shared" si="21"/>
        <v>2011</v>
      </c>
    </row>
    <row r="1354" spans="1:4" x14ac:dyDescent="0.25">
      <c r="A1354" s="1">
        <v>40627</v>
      </c>
      <c r="B1354" t="s">
        <v>14</v>
      </c>
      <c r="C1354">
        <v>411</v>
      </c>
      <c r="D1354">
        <f t="shared" si="21"/>
        <v>2011</v>
      </c>
    </row>
    <row r="1355" spans="1:4" x14ac:dyDescent="0.25">
      <c r="A1355" s="1">
        <v>40628</v>
      </c>
      <c r="B1355" t="s">
        <v>52</v>
      </c>
      <c r="C1355">
        <v>119</v>
      </c>
      <c r="D1355">
        <f t="shared" si="21"/>
        <v>2011</v>
      </c>
    </row>
    <row r="1356" spans="1:4" x14ac:dyDescent="0.25">
      <c r="A1356" s="1">
        <v>40630</v>
      </c>
      <c r="B1356" t="s">
        <v>17</v>
      </c>
      <c r="C1356">
        <v>366</v>
      </c>
      <c r="D1356">
        <f t="shared" si="21"/>
        <v>2011</v>
      </c>
    </row>
    <row r="1357" spans="1:4" x14ac:dyDescent="0.25">
      <c r="A1357" s="1">
        <v>40633</v>
      </c>
      <c r="B1357" t="s">
        <v>69</v>
      </c>
      <c r="C1357">
        <v>20</v>
      </c>
      <c r="D1357">
        <f t="shared" si="21"/>
        <v>2011</v>
      </c>
    </row>
    <row r="1358" spans="1:4" x14ac:dyDescent="0.25">
      <c r="A1358" s="1">
        <v>40635</v>
      </c>
      <c r="B1358" t="s">
        <v>123</v>
      </c>
      <c r="C1358">
        <v>124</v>
      </c>
      <c r="D1358">
        <f t="shared" si="21"/>
        <v>2011</v>
      </c>
    </row>
    <row r="1359" spans="1:4" x14ac:dyDescent="0.25">
      <c r="A1359" s="1">
        <v>40635</v>
      </c>
      <c r="B1359" t="s">
        <v>10</v>
      </c>
      <c r="C1359">
        <v>30</v>
      </c>
      <c r="D1359">
        <f t="shared" si="21"/>
        <v>2011</v>
      </c>
    </row>
    <row r="1360" spans="1:4" x14ac:dyDescent="0.25">
      <c r="A1360" s="1">
        <v>40636</v>
      </c>
      <c r="B1360" t="s">
        <v>14</v>
      </c>
      <c r="C1360">
        <v>237</v>
      </c>
      <c r="D1360">
        <f t="shared" si="21"/>
        <v>2011</v>
      </c>
    </row>
    <row r="1361" spans="1:4" x14ac:dyDescent="0.25">
      <c r="A1361" s="1">
        <v>40638</v>
      </c>
      <c r="B1361" t="s">
        <v>22</v>
      </c>
      <c r="C1361">
        <v>355</v>
      </c>
      <c r="D1361">
        <f t="shared" si="21"/>
        <v>2011</v>
      </c>
    </row>
    <row r="1362" spans="1:4" x14ac:dyDescent="0.25">
      <c r="A1362" s="1">
        <v>40642</v>
      </c>
      <c r="B1362" t="s">
        <v>45</v>
      </c>
      <c r="C1362">
        <v>162</v>
      </c>
      <c r="D1362">
        <f t="shared" si="21"/>
        <v>2011</v>
      </c>
    </row>
    <row r="1363" spans="1:4" x14ac:dyDescent="0.25">
      <c r="A1363" s="1">
        <v>40647</v>
      </c>
      <c r="B1363" t="s">
        <v>35</v>
      </c>
      <c r="C1363">
        <v>46</v>
      </c>
      <c r="D1363">
        <f t="shared" si="21"/>
        <v>2011</v>
      </c>
    </row>
    <row r="1364" spans="1:4" x14ac:dyDescent="0.25">
      <c r="A1364" s="1">
        <v>40647</v>
      </c>
      <c r="B1364" t="s">
        <v>219</v>
      </c>
      <c r="C1364">
        <v>13</v>
      </c>
      <c r="D1364">
        <f t="shared" si="21"/>
        <v>2011</v>
      </c>
    </row>
    <row r="1365" spans="1:4" x14ac:dyDescent="0.25">
      <c r="A1365" s="1">
        <v>40647</v>
      </c>
      <c r="B1365" t="s">
        <v>118</v>
      </c>
      <c r="C1365">
        <v>14</v>
      </c>
      <c r="D1365">
        <f t="shared" si="21"/>
        <v>2011</v>
      </c>
    </row>
    <row r="1366" spans="1:4" x14ac:dyDescent="0.25">
      <c r="A1366" s="1">
        <v>40647</v>
      </c>
      <c r="B1366" t="s">
        <v>220</v>
      </c>
      <c r="C1366">
        <v>4</v>
      </c>
      <c r="D1366">
        <f t="shared" si="21"/>
        <v>2011</v>
      </c>
    </row>
    <row r="1367" spans="1:4" x14ac:dyDescent="0.25">
      <c r="A1367" s="1">
        <v>40651</v>
      </c>
      <c r="B1367" t="s">
        <v>9</v>
      </c>
      <c r="C1367">
        <v>470</v>
      </c>
      <c r="D1367">
        <f t="shared" si="21"/>
        <v>2011</v>
      </c>
    </row>
    <row r="1368" spans="1:4" x14ac:dyDescent="0.25">
      <c r="A1368" s="1">
        <v>40651</v>
      </c>
      <c r="B1368" t="s">
        <v>221</v>
      </c>
      <c r="C1368">
        <v>9</v>
      </c>
      <c r="D1368">
        <f t="shared" si="21"/>
        <v>2011</v>
      </c>
    </row>
    <row r="1369" spans="1:4" x14ac:dyDescent="0.25">
      <c r="A1369" s="1">
        <v>40651</v>
      </c>
      <c r="B1369" t="s">
        <v>58</v>
      </c>
      <c r="C1369">
        <v>37</v>
      </c>
      <c r="D1369">
        <f t="shared" si="21"/>
        <v>2011</v>
      </c>
    </row>
    <row r="1370" spans="1:4" x14ac:dyDescent="0.25">
      <c r="A1370" s="1">
        <v>40652</v>
      </c>
      <c r="B1370" t="s">
        <v>28</v>
      </c>
      <c r="C1370">
        <v>55</v>
      </c>
      <c r="D1370">
        <f t="shared" si="21"/>
        <v>2011</v>
      </c>
    </row>
    <row r="1371" spans="1:4" x14ac:dyDescent="0.25">
      <c r="A1371" s="1">
        <v>40654</v>
      </c>
      <c r="B1371" t="s">
        <v>55</v>
      </c>
      <c r="C1371">
        <v>140</v>
      </c>
      <c r="D1371">
        <f t="shared" si="21"/>
        <v>2011</v>
      </c>
    </row>
    <row r="1372" spans="1:4" x14ac:dyDescent="0.25">
      <c r="A1372" s="1">
        <v>40656</v>
      </c>
      <c r="B1372" t="s">
        <v>222</v>
      </c>
      <c r="C1372">
        <v>12</v>
      </c>
      <c r="D1372">
        <f t="shared" si="21"/>
        <v>2011</v>
      </c>
    </row>
    <row r="1373" spans="1:4" x14ac:dyDescent="0.25">
      <c r="A1373" s="1">
        <v>40658</v>
      </c>
      <c r="B1373" t="s">
        <v>12</v>
      </c>
      <c r="C1373">
        <v>20</v>
      </c>
      <c r="D1373">
        <f t="shared" si="21"/>
        <v>2011</v>
      </c>
    </row>
    <row r="1374" spans="1:4" x14ac:dyDescent="0.25">
      <c r="A1374" s="1">
        <v>40662</v>
      </c>
      <c r="B1374" t="s">
        <v>50</v>
      </c>
      <c r="C1374">
        <v>478</v>
      </c>
      <c r="D1374">
        <f t="shared" si="21"/>
        <v>2011</v>
      </c>
    </row>
    <row r="1375" spans="1:4" x14ac:dyDescent="0.25">
      <c r="A1375" s="1">
        <v>40664</v>
      </c>
      <c r="B1375" t="s">
        <v>22</v>
      </c>
      <c r="C1375">
        <v>289</v>
      </c>
      <c r="D1375">
        <f t="shared" si="21"/>
        <v>2011</v>
      </c>
    </row>
    <row r="1376" spans="1:4" x14ac:dyDescent="0.25">
      <c r="A1376" s="1">
        <v>40665</v>
      </c>
      <c r="B1376" t="s">
        <v>57</v>
      </c>
      <c r="C1376">
        <v>1</v>
      </c>
      <c r="D1376">
        <f t="shared" si="21"/>
        <v>2011</v>
      </c>
    </row>
    <row r="1377" spans="1:4" x14ac:dyDescent="0.25">
      <c r="A1377" s="1">
        <v>40665</v>
      </c>
      <c r="B1377" t="s">
        <v>149</v>
      </c>
      <c r="C1377">
        <v>15</v>
      </c>
      <c r="D1377">
        <f t="shared" si="21"/>
        <v>2011</v>
      </c>
    </row>
    <row r="1378" spans="1:4" x14ac:dyDescent="0.25">
      <c r="A1378" s="1">
        <v>40668</v>
      </c>
      <c r="B1378" t="s">
        <v>7</v>
      </c>
      <c r="C1378">
        <v>400</v>
      </c>
      <c r="D1378">
        <f t="shared" si="21"/>
        <v>2011</v>
      </c>
    </row>
    <row r="1379" spans="1:4" x14ac:dyDescent="0.25">
      <c r="A1379" s="1">
        <v>40669</v>
      </c>
      <c r="B1379" t="s">
        <v>108</v>
      </c>
      <c r="C1379">
        <v>1</v>
      </c>
      <c r="D1379">
        <f t="shared" si="21"/>
        <v>2011</v>
      </c>
    </row>
    <row r="1380" spans="1:4" x14ac:dyDescent="0.25">
      <c r="A1380" s="1">
        <v>40670</v>
      </c>
      <c r="B1380" t="s">
        <v>8</v>
      </c>
      <c r="C1380">
        <v>184</v>
      </c>
      <c r="D1380">
        <f t="shared" si="21"/>
        <v>2011</v>
      </c>
    </row>
    <row r="1381" spans="1:4" x14ac:dyDescent="0.25">
      <c r="A1381" s="1">
        <v>40670</v>
      </c>
      <c r="B1381" t="s">
        <v>6</v>
      </c>
      <c r="C1381">
        <v>99</v>
      </c>
      <c r="D1381">
        <f t="shared" si="21"/>
        <v>2011</v>
      </c>
    </row>
    <row r="1382" spans="1:4" x14ac:dyDescent="0.25">
      <c r="A1382" s="1">
        <v>40671</v>
      </c>
      <c r="B1382" t="s">
        <v>10</v>
      </c>
      <c r="C1382">
        <v>143</v>
      </c>
      <c r="D1382">
        <f t="shared" si="21"/>
        <v>2011</v>
      </c>
    </row>
    <row r="1383" spans="1:4" x14ac:dyDescent="0.25">
      <c r="A1383" s="1">
        <v>40672</v>
      </c>
      <c r="B1383" t="s">
        <v>30</v>
      </c>
      <c r="C1383">
        <v>184</v>
      </c>
      <c r="D1383">
        <f t="shared" si="21"/>
        <v>2011</v>
      </c>
    </row>
    <row r="1384" spans="1:4" x14ac:dyDescent="0.25">
      <c r="A1384" s="1">
        <v>40676</v>
      </c>
      <c r="B1384" t="s">
        <v>163</v>
      </c>
      <c r="C1384">
        <v>3</v>
      </c>
      <c r="D1384">
        <f t="shared" si="21"/>
        <v>2011</v>
      </c>
    </row>
    <row r="1385" spans="1:4" x14ac:dyDescent="0.25">
      <c r="A1385" s="1">
        <v>40676</v>
      </c>
      <c r="B1385" t="s">
        <v>18</v>
      </c>
      <c r="C1385">
        <v>197</v>
      </c>
      <c r="D1385">
        <f t="shared" si="21"/>
        <v>2011</v>
      </c>
    </row>
    <row r="1386" spans="1:4" x14ac:dyDescent="0.25">
      <c r="A1386" s="1">
        <v>40680</v>
      </c>
      <c r="B1386" t="s">
        <v>4</v>
      </c>
      <c r="C1386">
        <v>18</v>
      </c>
      <c r="D1386">
        <f t="shared" si="21"/>
        <v>2011</v>
      </c>
    </row>
    <row r="1387" spans="1:4" x14ac:dyDescent="0.25">
      <c r="A1387" s="1">
        <v>40685</v>
      </c>
      <c r="B1387" t="s">
        <v>0</v>
      </c>
      <c r="C1387">
        <v>7</v>
      </c>
      <c r="D1387">
        <f t="shared" si="21"/>
        <v>2011</v>
      </c>
    </row>
    <row r="1388" spans="1:4" x14ac:dyDescent="0.25">
      <c r="A1388" s="1">
        <v>40686</v>
      </c>
      <c r="B1388" t="s">
        <v>9</v>
      </c>
      <c r="C1388">
        <v>381</v>
      </c>
      <c r="D1388">
        <f t="shared" si="21"/>
        <v>2011</v>
      </c>
    </row>
    <row r="1389" spans="1:4" x14ac:dyDescent="0.25">
      <c r="A1389" s="1">
        <v>40689</v>
      </c>
      <c r="B1389" t="s">
        <v>61</v>
      </c>
      <c r="C1389">
        <v>45</v>
      </c>
      <c r="D1389">
        <f t="shared" si="21"/>
        <v>2011</v>
      </c>
    </row>
    <row r="1390" spans="1:4" x14ac:dyDescent="0.25">
      <c r="A1390" s="1">
        <v>40691</v>
      </c>
      <c r="B1390" t="s">
        <v>17</v>
      </c>
      <c r="C1390">
        <v>499</v>
      </c>
      <c r="D1390">
        <f t="shared" si="21"/>
        <v>2011</v>
      </c>
    </row>
    <row r="1391" spans="1:4" x14ac:dyDescent="0.25">
      <c r="A1391" s="1">
        <v>40695</v>
      </c>
      <c r="B1391" t="s">
        <v>17</v>
      </c>
      <c r="C1391">
        <v>134</v>
      </c>
      <c r="D1391">
        <f t="shared" si="21"/>
        <v>2011</v>
      </c>
    </row>
    <row r="1392" spans="1:4" x14ac:dyDescent="0.25">
      <c r="A1392" s="1">
        <v>40695</v>
      </c>
      <c r="B1392" t="s">
        <v>52</v>
      </c>
      <c r="C1392">
        <v>132</v>
      </c>
      <c r="D1392">
        <f t="shared" si="21"/>
        <v>2011</v>
      </c>
    </row>
    <row r="1393" spans="1:4" x14ac:dyDescent="0.25">
      <c r="A1393" s="1">
        <v>40696</v>
      </c>
      <c r="B1393" t="s">
        <v>19</v>
      </c>
      <c r="C1393">
        <v>180</v>
      </c>
      <c r="D1393">
        <f t="shared" si="21"/>
        <v>2011</v>
      </c>
    </row>
    <row r="1394" spans="1:4" x14ac:dyDescent="0.25">
      <c r="A1394" s="1">
        <v>40699</v>
      </c>
      <c r="B1394" t="s">
        <v>221</v>
      </c>
      <c r="C1394">
        <v>5</v>
      </c>
      <c r="D1394">
        <f t="shared" si="21"/>
        <v>2011</v>
      </c>
    </row>
    <row r="1395" spans="1:4" x14ac:dyDescent="0.25">
      <c r="A1395" s="1">
        <v>40701</v>
      </c>
      <c r="B1395" t="s">
        <v>24</v>
      </c>
      <c r="C1395">
        <v>110</v>
      </c>
      <c r="D1395">
        <f t="shared" si="21"/>
        <v>2011</v>
      </c>
    </row>
    <row r="1396" spans="1:4" x14ac:dyDescent="0.25">
      <c r="A1396" s="1">
        <v>40702</v>
      </c>
      <c r="B1396" t="s">
        <v>52</v>
      </c>
      <c r="C1396">
        <v>54</v>
      </c>
      <c r="D1396">
        <f t="shared" si="21"/>
        <v>2011</v>
      </c>
    </row>
    <row r="1397" spans="1:4" x14ac:dyDescent="0.25">
      <c r="A1397" s="1">
        <v>40703</v>
      </c>
      <c r="B1397" t="s">
        <v>209</v>
      </c>
      <c r="C1397">
        <v>6</v>
      </c>
      <c r="D1397">
        <f t="shared" si="21"/>
        <v>2011</v>
      </c>
    </row>
    <row r="1398" spans="1:4" x14ac:dyDescent="0.25">
      <c r="A1398" s="1">
        <v>40704</v>
      </c>
      <c r="B1398" t="s">
        <v>50</v>
      </c>
      <c r="C1398">
        <v>476</v>
      </c>
      <c r="D1398">
        <f t="shared" si="21"/>
        <v>2011</v>
      </c>
    </row>
    <row r="1399" spans="1:4" x14ac:dyDescent="0.25">
      <c r="A1399" s="1">
        <v>40704</v>
      </c>
      <c r="B1399" t="s">
        <v>19</v>
      </c>
      <c r="C1399">
        <v>104</v>
      </c>
      <c r="D1399">
        <f t="shared" si="21"/>
        <v>2011</v>
      </c>
    </row>
    <row r="1400" spans="1:4" x14ac:dyDescent="0.25">
      <c r="A1400" s="1">
        <v>40704</v>
      </c>
      <c r="B1400" t="s">
        <v>31</v>
      </c>
      <c r="C1400">
        <v>104</v>
      </c>
      <c r="D1400">
        <f t="shared" si="21"/>
        <v>2011</v>
      </c>
    </row>
    <row r="1401" spans="1:4" x14ac:dyDescent="0.25">
      <c r="A1401" s="1">
        <v>40706</v>
      </c>
      <c r="B1401" t="s">
        <v>18</v>
      </c>
      <c r="C1401">
        <v>47</v>
      </c>
      <c r="D1401">
        <f t="shared" si="21"/>
        <v>2011</v>
      </c>
    </row>
    <row r="1402" spans="1:4" x14ac:dyDescent="0.25">
      <c r="A1402" s="1">
        <v>40706</v>
      </c>
      <c r="B1402" t="s">
        <v>35</v>
      </c>
      <c r="C1402">
        <v>127</v>
      </c>
      <c r="D1402">
        <f t="shared" si="21"/>
        <v>2011</v>
      </c>
    </row>
    <row r="1403" spans="1:4" x14ac:dyDescent="0.25">
      <c r="A1403" s="1">
        <v>40708</v>
      </c>
      <c r="B1403" t="s">
        <v>25</v>
      </c>
      <c r="C1403">
        <v>143</v>
      </c>
      <c r="D1403">
        <f t="shared" si="21"/>
        <v>2011</v>
      </c>
    </row>
    <row r="1404" spans="1:4" x14ac:dyDescent="0.25">
      <c r="A1404" s="1">
        <v>40711</v>
      </c>
      <c r="B1404" t="s">
        <v>58</v>
      </c>
      <c r="C1404">
        <v>181</v>
      </c>
      <c r="D1404">
        <f t="shared" si="21"/>
        <v>2011</v>
      </c>
    </row>
    <row r="1405" spans="1:4" x14ac:dyDescent="0.25">
      <c r="A1405" s="1">
        <v>40714</v>
      </c>
      <c r="B1405" t="s">
        <v>19</v>
      </c>
      <c r="C1405">
        <v>139</v>
      </c>
      <c r="D1405">
        <f t="shared" si="21"/>
        <v>2011</v>
      </c>
    </row>
    <row r="1406" spans="1:4" x14ac:dyDescent="0.25">
      <c r="A1406" s="1">
        <v>40717</v>
      </c>
      <c r="B1406" t="s">
        <v>52</v>
      </c>
      <c r="C1406">
        <v>187</v>
      </c>
      <c r="D1406">
        <f t="shared" si="21"/>
        <v>2011</v>
      </c>
    </row>
    <row r="1407" spans="1:4" x14ac:dyDescent="0.25">
      <c r="A1407" s="1">
        <v>40717</v>
      </c>
      <c r="B1407" t="s">
        <v>201</v>
      </c>
      <c r="C1407">
        <v>11</v>
      </c>
      <c r="D1407">
        <f t="shared" si="21"/>
        <v>2011</v>
      </c>
    </row>
    <row r="1408" spans="1:4" x14ac:dyDescent="0.25">
      <c r="A1408" s="1">
        <v>40718</v>
      </c>
      <c r="B1408" t="s">
        <v>55</v>
      </c>
      <c r="C1408">
        <v>170</v>
      </c>
      <c r="D1408">
        <f t="shared" si="21"/>
        <v>2011</v>
      </c>
    </row>
    <row r="1409" spans="1:4" x14ac:dyDescent="0.25">
      <c r="A1409" s="1">
        <v>40723</v>
      </c>
      <c r="B1409" t="s">
        <v>116</v>
      </c>
      <c r="C1409">
        <v>7</v>
      </c>
      <c r="D1409">
        <f t="shared" si="21"/>
        <v>2011</v>
      </c>
    </row>
    <row r="1410" spans="1:4" x14ac:dyDescent="0.25">
      <c r="A1410" s="1">
        <v>40727</v>
      </c>
      <c r="B1410" t="s">
        <v>12</v>
      </c>
      <c r="C1410">
        <v>168</v>
      </c>
      <c r="D1410">
        <f t="shared" si="21"/>
        <v>2011</v>
      </c>
    </row>
    <row r="1411" spans="1:4" x14ac:dyDescent="0.25">
      <c r="A1411" s="1">
        <v>40727</v>
      </c>
      <c r="B1411" t="s">
        <v>205</v>
      </c>
      <c r="C1411">
        <v>4</v>
      </c>
      <c r="D1411">
        <f t="shared" ref="D1411:D1474" si="22">YEAR(A1411)</f>
        <v>2011</v>
      </c>
    </row>
    <row r="1412" spans="1:4" x14ac:dyDescent="0.25">
      <c r="A1412" s="1">
        <v>40727</v>
      </c>
      <c r="B1412" t="s">
        <v>9</v>
      </c>
      <c r="C1412">
        <v>145</v>
      </c>
      <c r="D1412">
        <f t="shared" si="22"/>
        <v>2011</v>
      </c>
    </row>
    <row r="1413" spans="1:4" x14ac:dyDescent="0.25">
      <c r="A1413" s="1">
        <v>40730</v>
      </c>
      <c r="B1413" t="s">
        <v>19</v>
      </c>
      <c r="C1413">
        <v>103</v>
      </c>
      <c r="D1413">
        <f t="shared" si="22"/>
        <v>2011</v>
      </c>
    </row>
    <row r="1414" spans="1:4" x14ac:dyDescent="0.25">
      <c r="A1414" s="1">
        <v>40732</v>
      </c>
      <c r="B1414" t="s">
        <v>17</v>
      </c>
      <c r="C1414">
        <v>101</v>
      </c>
      <c r="D1414">
        <f t="shared" si="22"/>
        <v>2011</v>
      </c>
    </row>
    <row r="1415" spans="1:4" x14ac:dyDescent="0.25">
      <c r="A1415" s="1">
        <v>40733</v>
      </c>
      <c r="B1415" t="s">
        <v>35</v>
      </c>
      <c r="C1415">
        <v>141</v>
      </c>
      <c r="D1415">
        <f t="shared" si="22"/>
        <v>2011</v>
      </c>
    </row>
    <row r="1416" spans="1:4" x14ac:dyDescent="0.25">
      <c r="A1416" s="1">
        <v>40733</v>
      </c>
      <c r="B1416" t="s">
        <v>194</v>
      </c>
      <c r="C1416">
        <v>6</v>
      </c>
      <c r="D1416">
        <f t="shared" si="22"/>
        <v>2011</v>
      </c>
    </row>
    <row r="1417" spans="1:4" x14ac:dyDescent="0.25">
      <c r="A1417" s="1">
        <v>40733</v>
      </c>
      <c r="B1417" t="s">
        <v>178</v>
      </c>
      <c r="C1417">
        <v>16</v>
      </c>
      <c r="D1417">
        <f t="shared" si="22"/>
        <v>2011</v>
      </c>
    </row>
    <row r="1418" spans="1:4" x14ac:dyDescent="0.25">
      <c r="A1418" s="1">
        <v>40735</v>
      </c>
      <c r="B1418" t="s">
        <v>17</v>
      </c>
      <c r="C1418">
        <v>276</v>
      </c>
      <c r="D1418">
        <f t="shared" si="22"/>
        <v>2011</v>
      </c>
    </row>
    <row r="1419" spans="1:4" x14ac:dyDescent="0.25">
      <c r="A1419" s="1">
        <v>40736</v>
      </c>
      <c r="B1419" t="s">
        <v>102</v>
      </c>
      <c r="C1419">
        <v>329</v>
      </c>
      <c r="D1419">
        <f t="shared" si="22"/>
        <v>2011</v>
      </c>
    </row>
    <row r="1420" spans="1:4" x14ac:dyDescent="0.25">
      <c r="A1420" s="1">
        <v>40737</v>
      </c>
      <c r="B1420" t="s">
        <v>52</v>
      </c>
      <c r="C1420">
        <v>200</v>
      </c>
      <c r="D1420">
        <f t="shared" si="22"/>
        <v>2011</v>
      </c>
    </row>
    <row r="1421" spans="1:4" x14ac:dyDescent="0.25">
      <c r="A1421" s="1">
        <v>40740</v>
      </c>
      <c r="B1421" t="s">
        <v>10</v>
      </c>
      <c r="C1421">
        <v>82</v>
      </c>
      <c r="D1421">
        <f t="shared" si="22"/>
        <v>2011</v>
      </c>
    </row>
    <row r="1422" spans="1:4" x14ac:dyDescent="0.25">
      <c r="A1422" s="1">
        <v>40740</v>
      </c>
      <c r="B1422" t="s">
        <v>37</v>
      </c>
      <c r="C1422">
        <v>66</v>
      </c>
      <c r="D1422">
        <f t="shared" si="22"/>
        <v>2011</v>
      </c>
    </row>
    <row r="1423" spans="1:4" x14ac:dyDescent="0.25">
      <c r="A1423" s="1">
        <v>40745</v>
      </c>
      <c r="B1423" t="s">
        <v>22</v>
      </c>
      <c r="C1423">
        <v>150</v>
      </c>
      <c r="D1423">
        <f t="shared" si="22"/>
        <v>2011</v>
      </c>
    </row>
    <row r="1424" spans="1:4" x14ac:dyDescent="0.25">
      <c r="A1424" s="1">
        <v>40745</v>
      </c>
      <c r="B1424" t="s">
        <v>69</v>
      </c>
      <c r="C1424">
        <v>63</v>
      </c>
      <c r="D1424">
        <f t="shared" si="22"/>
        <v>2011</v>
      </c>
    </row>
    <row r="1425" spans="1:4" x14ac:dyDescent="0.25">
      <c r="A1425" s="1">
        <v>40746</v>
      </c>
      <c r="B1425" t="s">
        <v>66</v>
      </c>
      <c r="C1425">
        <v>120</v>
      </c>
      <c r="D1425">
        <f t="shared" si="22"/>
        <v>2011</v>
      </c>
    </row>
    <row r="1426" spans="1:4" x14ac:dyDescent="0.25">
      <c r="A1426" s="1">
        <v>40747</v>
      </c>
      <c r="B1426" t="s">
        <v>7</v>
      </c>
      <c r="C1426">
        <v>155</v>
      </c>
      <c r="D1426">
        <f t="shared" si="22"/>
        <v>2011</v>
      </c>
    </row>
    <row r="1427" spans="1:4" x14ac:dyDescent="0.25">
      <c r="A1427" s="1">
        <v>40748</v>
      </c>
      <c r="B1427" t="s">
        <v>19</v>
      </c>
      <c r="C1427">
        <v>30</v>
      </c>
      <c r="D1427">
        <f t="shared" si="22"/>
        <v>2011</v>
      </c>
    </row>
    <row r="1428" spans="1:4" x14ac:dyDescent="0.25">
      <c r="A1428" s="1">
        <v>40748</v>
      </c>
      <c r="B1428" t="s">
        <v>71</v>
      </c>
      <c r="C1428">
        <v>34</v>
      </c>
      <c r="D1428">
        <f t="shared" si="22"/>
        <v>2011</v>
      </c>
    </row>
    <row r="1429" spans="1:4" x14ac:dyDescent="0.25">
      <c r="A1429" s="1">
        <v>40753</v>
      </c>
      <c r="B1429" t="s">
        <v>12</v>
      </c>
      <c r="C1429">
        <v>30</v>
      </c>
      <c r="D1429">
        <f t="shared" si="22"/>
        <v>2011</v>
      </c>
    </row>
    <row r="1430" spans="1:4" x14ac:dyDescent="0.25">
      <c r="A1430" s="1">
        <v>40753</v>
      </c>
      <c r="B1430" t="s">
        <v>6</v>
      </c>
      <c r="C1430">
        <v>162</v>
      </c>
      <c r="D1430">
        <f t="shared" si="22"/>
        <v>2011</v>
      </c>
    </row>
    <row r="1431" spans="1:4" x14ac:dyDescent="0.25">
      <c r="A1431" s="1">
        <v>40754</v>
      </c>
      <c r="B1431" t="s">
        <v>63</v>
      </c>
      <c r="C1431">
        <v>71</v>
      </c>
      <c r="D1431">
        <f t="shared" si="22"/>
        <v>2011</v>
      </c>
    </row>
    <row r="1432" spans="1:4" x14ac:dyDescent="0.25">
      <c r="A1432" s="1">
        <v>40755</v>
      </c>
      <c r="B1432" t="s">
        <v>155</v>
      </c>
      <c r="C1432">
        <v>16</v>
      </c>
      <c r="D1432">
        <f t="shared" si="22"/>
        <v>2011</v>
      </c>
    </row>
    <row r="1433" spans="1:4" x14ac:dyDescent="0.25">
      <c r="A1433" s="1">
        <v>40759</v>
      </c>
      <c r="B1433" t="s">
        <v>35</v>
      </c>
      <c r="C1433">
        <v>165</v>
      </c>
      <c r="D1433">
        <f t="shared" si="22"/>
        <v>2011</v>
      </c>
    </row>
    <row r="1434" spans="1:4" x14ac:dyDescent="0.25">
      <c r="A1434" s="1">
        <v>40760</v>
      </c>
      <c r="B1434" t="s">
        <v>35</v>
      </c>
      <c r="C1434">
        <v>180</v>
      </c>
      <c r="D1434">
        <f t="shared" si="22"/>
        <v>2011</v>
      </c>
    </row>
    <row r="1435" spans="1:4" x14ac:dyDescent="0.25">
      <c r="A1435" s="1">
        <v>40761</v>
      </c>
      <c r="B1435" t="s">
        <v>84</v>
      </c>
      <c r="C1435">
        <v>2</v>
      </c>
      <c r="D1435">
        <f t="shared" si="22"/>
        <v>2011</v>
      </c>
    </row>
    <row r="1436" spans="1:4" x14ac:dyDescent="0.25">
      <c r="A1436" s="1">
        <v>40766</v>
      </c>
      <c r="B1436" t="s">
        <v>37</v>
      </c>
      <c r="C1436">
        <v>111</v>
      </c>
      <c r="D1436">
        <f t="shared" si="22"/>
        <v>2011</v>
      </c>
    </row>
    <row r="1437" spans="1:4" x14ac:dyDescent="0.25">
      <c r="A1437" s="1">
        <v>40767</v>
      </c>
      <c r="B1437" t="s">
        <v>35</v>
      </c>
      <c r="C1437">
        <v>128</v>
      </c>
      <c r="D1437">
        <f t="shared" si="22"/>
        <v>2011</v>
      </c>
    </row>
    <row r="1438" spans="1:4" x14ac:dyDescent="0.25">
      <c r="A1438" s="1">
        <v>40768</v>
      </c>
      <c r="B1438" t="s">
        <v>110</v>
      </c>
      <c r="C1438">
        <v>7</v>
      </c>
      <c r="D1438">
        <f t="shared" si="22"/>
        <v>2011</v>
      </c>
    </row>
    <row r="1439" spans="1:4" x14ac:dyDescent="0.25">
      <c r="A1439" s="1">
        <v>40768</v>
      </c>
      <c r="B1439" t="s">
        <v>9</v>
      </c>
      <c r="C1439">
        <v>211</v>
      </c>
      <c r="D1439">
        <f t="shared" si="22"/>
        <v>2011</v>
      </c>
    </row>
    <row r="1440" spans="1:4" x14ac:dyDescent="0.25">
      <c r="A1440" s="1">
        <v>40768</v>
      </c>
      <c r="B1440" t="s">
        <v>6</v>
      </c>
      <c r="C1440">
        <v>184</v>
      </c>
      <c r="D1440">
        <f t="shared" si="22"/>
        <v>2011</v>
      </c>
    </row>
    <row r="1441" spans="1:4" x14ac:dyDescent="0.25">
      <c r="A1441" s="1">
        <v>40771</v>
      </c>
      <c r="B1441" t="s">
        <v>14</v>
      </c>
      <c r="C1441">
        <v>450</v>
      </c>
      <c r="D1441">
        <f t="shared" si="22"/>
        <v>2011</v>
      </c>
    </row>
    <row r="1442" spans="1:4" x14ac:dyDescent="0.25">
      <c r="A1442" s="1">
        <v>40771</v>
      </c>
      <c r="B1442" t="s">
        <v>120</v>
      </c>
      <c r="C1442">
        <v>140</v>
      </c>
      <c r="D1442">
        <f t="shared" si="22"/>
        <v>2011</v>
      </c>
    </row>
    <row r="1443" spans="1:4" x14ac:dyDescent="0.25">
      <c r="A1443" s="1">
        <v>40775</v>
      </c>
      <c r="B1443" t="s">
        <v>8</v>
      </c>
      <c r="C1443">
        <v>52</v>
      </c>
      <c r="D1443">
        <f t="shared" si="22"/>
        <v>2011</v>
      </c>
    </row>
    <row r="1444" spans="1:4" x14ac:dyDescent="0.25">
      <c r="A1444" s="1">
        <v>40777</v>
      </c>
      <c r="B1444" t="s">
        <v>181</v>
      </c>
      <c r="C1444">
        <v>2</v>
      </c>
      <c r="D1444">
        <f t="shared" si="22"/>
        <v>2011</v>
      </c>
    </row>
    <row r="1445" spans="1:4" x14ac:dyDescent="0.25">
      <c r="A1445" s="1">
        <v>40777</v>
      </c>
      <c r="B1445" t="s">
        <v>96</v>
      </c>
      <c r="C1445">
        <v>13</v>
      </c>
      <c r="D1445">
        <f t="shared" si="22"/>
        <v>2011</v>
      </c>
    </row>
    <row r="1446" spans="1:4" x14ac:dyDescent="0.25">
      <c r="A1446" s="1">
        <v>40777</v>
      </c>
      <c r="B1446" t="s">
        <v>37</v>
      </c>
      <c r="C1446">
        <v>73</v>
      </c>
      <c r="D1446">
        <f t="shared" si="22"/>
        <v>2011</v>
      </c>
    </row>
    <row r="1447" spans="1:4" x14ac:dyDescent="0.25">
      <c r="A1447" s="1">
        <v>40781</v>
      </c>
      <c r="B1447" t="s">
        <v>18</v>
      </c>
      <c r="C1447">
        <v>123</v>
      </c>
      <c r="D1447">
        <f t="shared" si="22"/>
        <v>2011</v>
      </c>
    </row>
    <row r="1448" spans="1:4" x14ac:dyDescent="0.25">
      <c r="A1448" s="1">
        <v>40783</v>
      </c>
      <c r="B1448" t="s">
        <v>68</v>
      </c>
      <c r="C1448">
        <v>3</v>
      </c>
      <c r="D1448">
        <f t="shared" si="22"/>
        <v>2011</v>
      </c>
    </row>
    <row r="1449" spans="1:4" x14ac:dyDescent="0.25">
      <c r="A1449" s="1">
        <v>40784</v>
      </c>
      <c r="B1449" t="s">
        <v>12</v>
      </c>
      <c r="C1449">
        <v>93</v>
      </c>
      <c r="D1449">
        <f t="shared" si="22"/>
        <v>2011</v>
      </c>
    </row>
    <row r="1450" spans="1:4" x14ac:dyDescent="0.25">
      <c r="A1450" s="1">
        <v>40789</v>
      </c>
      <c r="B1450" t="s">
        <v>24</v>
      </c>
      <c r="C1450">
        <v>310</v>
      </c>
      <c r="D1450">
        <f t="shared" si="22"/>
        <v>2011</v>
      </c>
    </row>
    <row r="1451" spans="1:4" x14ac:dyDescent="0.25">
      <c r="A1451" s="1">
        <v>40789</v>
      </c>
      <c r="B1451" t="s">
        <v>6</v>
      </c>
      <c r="C1451">
        <v>77</v>
      </c>
      <c r="D1451">
        <f t="shared" si="22"/>
        <v>2011</v>
      </c>
    </row>
    <row r="1452" spans="1:4" x14ac:dyDescent="0.25">
      <c r="A1452" s="1">
        <v>40793</v>
      </c>
      <c r="B1452" t="s">
        <v>10</v>
      </c>
      <c r="C1452">
        <v>21</v>
      </c>
      <c r="D1452">
        <f t="shared" si="22"/>
        <v>2011</v>
      </c>
    </row>
    <row r="1453" spans="1:4" x14ac:dyDescent="0.25">
      <c r="A1453" s="1">
        <v>40797</v>
      </c>
      <c r="B1453" t="s">
        <v>21</v>
      </c>
      <c r="C1453">
        <v>3</v>
      </c>
      <c r="D1453">
        <f t="shared" si="22"/>
        <v>2011</v>
      </c>
    </row>
    <row r="1454" spans="1:4" x14ac:dyDescent="0.25">
      <c r="A1454" s="1">
        <v>40799</v>
      </c>
      <c r="B1454" t="s">
        <v>28</v>
      </c>
      <c r="C1454">
        <v>176</v>
      </c>
      <c r="D1454">
        <f t="shared" si="22"/>
        <v>2011</v>
      </c>
    </row>
    <row r="1455" spans="1:4" x14ac:dyDescent="0.25">
      <c r="A1455" s="1">
        <v>40799</v>
      </c>
      <c r="B1455" t="s">
        <v>13</v>
      </c>
      <c r="C1455">
        <v>20</v>
      </c>
      <c r="D1455">
        <f t="shared" si="22"/>
        <v>2011</v>
      </c>
    </row>
    <row r="1456" spans="1:4" x14ac:dyDescent="0.25">
      <c r="A1456" s="1">
        <v>40800</v>
      </c>
      <c r="B1456" t="s">
        <v>24</v>
      </c>
      <c r="C1456">
        <v>230</v>
      </c>
      <c r="D1456">
        <f t="shared" si="22"/>
        <v>2011</v>
      </c>
    </row>
    <row r="1457" spans="1:4" x14ac:dyDescent="0.25">
      <c r="A1457" s="1">
        <v>40800</v>
      </c>
      <c r="B1457" t="s">
        <v>155</v>
      </c>
      <c r="C1457">
        <v>10</v>
      </c>
      <c r="D1457">
        <f t="shared" si="22"/>
        <v>2011</v>
      </c>
    </row>
    <row r="1458" spans="1:4" x14ac:dyDescent="0.25">
      <c r="A1458" s="1">
        <v>40802</v>
      </c>
      <c r="B1458" t="s">
        <v>163</v>
      </c>
      <c r="C1458">
        <v>12</v>
      </c>
      <c r="D1458">
        <f t="shared" si="22"/>
        <v>2011</v>
      </c>
    </row>
    <row r="1459" spans="1:4" x14ac:dyDescent="0.25">
      <c r="A1459" s="1">
        <v>40802</v>
      </c>
      <c r="B1459" t="s">
        <v>152</v>
      </c>
      <c r="C1459">
        <v>11</v>
      </c>
      <c r="D1459">
        <f t="shared" si="22"/>
        <v>2011</v>
      </c>
    </row>
    <row r="1460" spans="1:4" x14ac:dyDescent="0.25">
      <c r="A1460" s="1">
        <v>40803</v>
      </c>
      <c r="B1460" t="s">
        <v>9</v>
      </c>
      <c r="C1460">
        <v>383</v>
      </c>
      <c r="D1460">
        <f t="shared" si="22"/>
        <v>2011</v>
      </c>
    </row>
    <row r="1461" spans="1:4" x14ac:dyDescent="0.25">
      <c r="A1461" s="1">
        <v>40807</v>
      </c>
      <c r="B1461" t="s">
        <v>102</v>
      </c>
      <c r="C1461">
        <v>249</v>
      </c>
      <c r="D1461">
        <f t="shared" si="22"/>
        <v>2011</v>
      </c>
    </row>
    <row r="1462" spans="1:4" x14ac:dyDescent="0.25">
      <c r="A1462" s="1">
        <v>40810</v>
      </c>
      <c r="B1462" t="s">
        <v>164</v>
      </c>
      <c r="C1462">
        <v>8</v>
      </c>
      <c r="D1462">
        <f t="shared" si="22"/>
        <v>2011</v>
      </c>
    </row>
    <row r="1463" spans="1:4" x14ac:dyDescent="0.25">
      <c r="A1463" s="1">
        <v>40812</v>
      </c>
      <c r="B1463" t="s">
        <v>30</v>
      </c>
      <c r="C1463">
        <v>42</v>
      </c>
      <c r="D1463">
        <f t="shared" si="22"/>
        <v>2011</v>
      </c>
    </row>
    <row r="1464" spans="1:4" x14ac:dyDescent="0.25">
      <c r="A1464" s="1">
        <v>40815</v>
      </c>
      <c r="B1464" t="s">
        <v>223</v>
      </c>
      <c r="C1464">
        <v>1</v>
      </c>
      <c r="D1464">
        <f t="shared" si="22"/>
        <v>2011</v>
      </c>
    </row>
    <row r="1465" spans="1:4" x14ac:dyDescent="0.25">
      <c r="A1465" s="1">
        <v>40815</v>
      </c>
      <c r="B1465" t="s">
        <v>22</v>
      </c>
      <c r="C1465">
        <v>340</v>
      </c>
      <c r="D1465">
        <f t="shared" si="22"/>
        <v>2011</v>
      </c>
    </row>
    <row r="1466" spans="1:4" x14ac:dyDescent="0.25">
      <c r="A1466" s="1">
        <v>40817</v>
      </c>
      <c r="B1466" t="s">
        <v>17</v>
      </c>
      <c r="C1466">
        <v>394</v>
      </c>
      <c r="D1466">
        <f t="shared" si="22"/>
        <v>2011</v>
      </c>
    </row>
    <row r="1467" spans="1:4" x14ac:dyDescent="0.25">
      <c r="A1467" s="1">
        <v>40817</v>
      </c>
      <c r="B1467" t="s">
        <v>5</v>
      </c>
      <c r="C1467">
        <v>176</v>
      </c>
      <c r="D1467">
        <f t="shared" si="22"/>
        <v>2011</v>
      </c>
    </row>
    <row r="1468" spans="1:4" x14ac:dyDescent="0.25">
      <c r="A1468" s="1">
        <v>40818</v>
      </c>
      <c r="B1468" t="s">
        <v>28</v>
      </c>
      <c r="C1468">
        <v>181</v>
      </c>
      <c r="D1468">
        <f t="shared" si="22"/>
        <v>2011</v>
      </c>
    </row>
    <row r="1469" spans="1:4" x14ac:dyDescent="0.25">
      <c r="A1469" s="1">
        <v>40822</v>
      </c>
      <c r="B1469" t="s">
        <v>55</v>
      </c>
      <c r="C1469">
        <v>26</v>
      </c>
      <c r="D1469">
        <f t="shared" si="22"/>
        <v>2011</v>
      </c>
    </row>
    <row r="1470" spans="1:4" x14ac:dyDescent="0.25">
      <c r="A1470" s="1">
        <v>40826</v>
      </c>
      <c r="B1470" t="s">
        <v>25</v>
      </c>
      <c r="C1470">
        <v>73</v>
      </c>
      <c r="D1470">
        <f t="shared" si="22"/>
        <v>2011</v>
      </c>
    </row>
    <row r="1471" spans="1:4" x14ac:dyDescent="0.25">
      <c r="A1471" s="1">
        <v>40830</v>
      </c>
      <c r="B1471" t="s">
        <v>50</v>
      </c>
      <c r="C1471">
        <v>274</v>
      </c>
      <c r="D1471">
        <f t="shared" si="22"/>
        <v>2011</v>
      </c>
    </row>
    <row r="1472" spans="1:4" x14ac:dyDescent="0.25">
      <c r="A1472" s="1">
        <v>40833</v>
      </c>
      <c r="B1472" t="s">
        <v>212</v>
      </c>
      <c r="C1472">
        <v>8</v>
      </c>
      <c r="D1472">
        <f t="shared" si="22"/>
        <v>2011</v>
      </c>
    </row>
    <row r="1473" spans="1:4" x14ac:dyDescent="0.25">
      <c r="A1473" s="1">
        <v>40833</v>
      </c>
      <c r="B1473" t="s">
        <v>21</v>
      </c>
      <c r="C1473">
        <v>12</v>
      </c>
      <c r="D1473">
        <f t="shared" si="22"/>
        <v>2011</v>
      </c>
    </row>
    <row r="1474" spans="1:4" x14ac:dyDescent="0.25">
      <c r="A1474" s="1">
        <v>40837</v>
      </c>
      <c r="B1474" t="s">
        <v>50</v>
      </c>
      <c r="C1474">
        <v>496</v>
      </c>
      <c r="D1474">
        <f t="shared" si="22"/>
        <v>2011</v>
      </c>
    </row>
    <row r="1475" spans="1:4" x14ac:dyDescent="0.25">
      <c r="A1475" s="1">
        <v>40838</v>
      </c>
      <c r="B1475" t="s">
        <v>184</v>
      </c>
      <c r="C1475">
        <v>5</v>
      </c>
      <c r="D1475">
        <f t="shared" ref="D1475:D1538" si="23">YEAR(A1475)</f>
        <v>2011</v>
      </c>
    </row>
    <row r="1476" spans="1:4" x14ac:dyDescent="0.25">
      <c r="A1476" s="1">
        <v>40839</v>
      </c>
      <c r="B1476" t="s">
        <v>75</v>
      </c>
      <c r="C1476">
        <v>2</v>
      </c>
      <c r="D1476">
        <f t="shared" si="23"/>
        <v>2011</v>
      </c>
    </row>
    <row r="1477" spans="1:4" x14ac:dyDescent="0.25">
      <c r="A1477" s="1">
        <v>40839</v>
      </c>
      <c r="B1477" t="s">
        <v>66</v>
      </c>
      <c r="C1477">
        <v>77</v>
      </c>
      <c r="D1477">
        <f t="shared" si="23"/>
        <v>2011</v>
      </c>
    </row>
    <row r="1478" spans="1:4" x14ac:dyDescent="0.25">
      <c r="A1478" s="1">
        <v>40847</v>
      </c>
      <c r="B1478" t="s">
        <v>25</v>
      </c>
      <c r="C1478">
        <v>134</v>
      </c>
      <c r="D1478">
        <f t="shared" si="23"/>
        <v>2011</v>
      </c>
    </row>
    <row r="1479" spans="1:4" x14ac:dyDescent="0.25">
      <c r="A1479" s="1">
        <v>40848</v>
      </c>
      <c r="B1479" t="s">
        <v>197</v>
      </c>
      <c r="C1479">
        <v>4</v>
      </c>
      <c r="D1479">
        <f t="shared" si="23"/>
        <v>2011</v>
      </c>
    </row>
    <row r="1480" spans="1:4" x14ac:dyDescent="0.25">
      <c r="A1480" s="1">
        <v>40850</v>
      </c>
      <c r="B1480" t="s">
        <v>55</v>
      </c>
      <c r="C1480">
        <v>46</v>
      </c>
      <c r="D1480">
        <f t="shared" si="23"/>
        <v>2011</v>
      </c>
    </row>
    <row r="1481" spans="1:4" x14ac:dyDescent="0.25">
      <c r="A1481" s="1">
        <v>40852</v>
      </c>
      <c r="B1481" t="s">
        <v>123</v>
      </c>
      <c r="C1481">
        <v>43</v>
      </c>
      <c r="D1481">
        <f t="shared" si="23"/>
        <v>2011</v>
      </c>
    </row>
    <row r="1482" spans="1:4" x14ac:dyDescent="0.25">
      <c r="A1482" s="1">
        <v>40855</v>
      </c>
      <c r="B1482" t="s">
        <v>21</v>
      </c>
      <c r="C1482">
        <v>2</v>
      </c>
      <c r="D1482">
        <f t="shared" si="23"/>
        <v>2011</v>
      </c>
    </row>
    <row r="1483" spans="1:4" x14ac:dyDescent="0.25">
      <c r="A1483" s="1">
        <v>40857</v>
      </c>
      <c r="B1483" t="s">
        <v>19</v>
      </c>
      <c r="C1483">
        <v>100</v>
      </c>
      <c r="D1483">
        <f t="shared" si="23"/>
        <v>2011</v>
      </c>
    </row>
    <row r="1484" spans="1:4" x14ac:dyDescent="0.25">
      <c r="A1484" s="1">
        <v>40857</v>
      </c>
      <c r="B1484" t="s">
        <v>22</v>
      </c>
      <c r="C1484">
        <v>438</v>
      </c>
      <c r="D1484">
        <f t="shared" si="23"/>
        <v>2011</v>
      </c>
    </row>
    <row r="1485" spans="1:4" x14ac:dyDescent="0.25">
      <c r="A1485" s="1">
        <v>40859</v>
      </c>
      <c r="B1485" t="s">
        <v>26</v>
      </c>
      <c r="C1485">
        <v>69</v>
      </c>
      <c r="D1485">
        <f t="shared" si="23"/>
        <v>2011</v>
      </c>
    </row>
    <row r="1486" spans="1:4" x14ac:dyDescent="0.25">
      <c r="A1486" s="1">
        <v>40864</v>
      </c>
      <c r="B1486" t="s">
        <v>8</v>
      </c>
      <c r="C1486">
        <v>22</v>
      </c>
      <c r="D1486">
        <f t="shared" si="23"/>
        <v>2011</v>
      </c>
    </row>
    <row r="1487" spans="1:4" x14ac:dyDescent="0.25">
      <c r="A1487" s="1">
        <v>40865</v>
      </c>
      <c r="B1487" t="s">
        <v>55</v>
      </c>
      <c r="C1487">
        <v>130</v>
      </c>
      <c r="D1487">
        <f t="shared" si="23"/>
        <v>2011</v>
      </c>
    </row>
    <row r="1488" spans="1:4" x14ac:dyDescent="0.25">
      <c r="A1488" s="1">
        <v>40869</v>
      </c>
      <c r="B1488" t="s">
        <v>177</v>
      </c>
      <c r="C1488">
        <v>5</v>
      </c>
      <c r="D1488">
        <f t="shared" si="23"/>
        <v>2011</v>
      </c>
    </row>
    <row r="1489" spans="1:4" x14ac:dyDescent="0.25">
      <c r="A1489" s="1">
        <v>40872</v>
      </c>
      <c r="B1489" t="s">
        <v>58</v>
      </c>
      <c r="C1489">
        <v>62</v>
      </c>
      <c r="D1489">
        <f t="shared" si="23"/>
        <v>2011</v>
      </c>
    </row>
    <row r="1490" spans="1:4" x14ac:dyDescent="0.25">
      <c r="A1490" s="1">
        <v>40874</v>
      </c>
      <c r="B1490" t="s">
        <v>220</v>
      </c>
      <c r="C1490">
        <v>8</v>
      </c>
      <c r="D1490">
        <f t="shared" si="23"/>
        <v>2011</v>
      </c>
    </row>
    <row r="1491" spans="1:4" x14ac:dyDescent="0.25">
      <c r="A1491" s="1">
        <v>40876</v>
      </c>
      <c r="B1491" t="s">
        <v>56</v>
      </c>
      <c r="C1491">
        <v>18</v>
      </c>
      <c r="D1491">
        <f t="shared" si="23"/>
        <v>2011</v>
      </c>
    </row>
    <row r="1492" spans="1:4" x14ac:dyDescent="0.25">
      <c r="A1492" s="1">
        <v>40881</v>
      </c>
      <c r="B1492" t="s">
        <v>25</v>
      </c>
      <c r="C1492">
        <v>146</v>
      </c>
      <c r="D1492">
        <f t="shared" si="23"/>
        <v>2011</v>
      </c>
    </row>
    <row r="1493" spans="1:4" x14ac:dyDescent="0.25">
      <c r="A1493" s="1">
        <v>40881</v>
      </c>
      <c r="B1493" t="s">
        <v>118</v>
      </c>
      <c r="C1493">
        <v>5</v>
      </c>
      <c r="D1493">
        <f t="shared" si="23"/>
        <v>2011</v>
      </c>
    </row>
    <row r="1494" spans="1:4" x14ac:dyDescent="0.25">
      <c r="A1494" s="1">
        <v>40889</v>
      </c>
      <c r="B1494" t="s">
        <v>19</v>
      </c>
      <c r="C1494">
        <v>20</v>
      </c>
      <c r="D1494">
        <f t="shared" si="23"/>
        <v>2011</v>
      </c>
    </row>
    <row r="1495" spans="1:4" x14ac:dyDescent="0.25">
      <c r="A1495" s="1">
        <v>40889</v>
      </c>
      <c r="B1495" t="s">
        <v>22</v>
      </c>
      <c r="C1495">
        <v>153</v>
      </c>
      <c r="D1495">
        <f t="shared" si="23"/>
        <v>2011</v>
      </c>
    </row>
    <row r="1496" spans="1:4" x14ac:dyDescent="0.25">
      <c r="A1496" s="1">
        <v>40890</v>
      </c>
      <c r="B1496" t="s">
        <v>45</v>
      </c>
      <c r="C1496">
        <v>227</v>
      </c>
      <c r="D1496">
        <f t="shared" si="23"/>
        <v>2011</v>
      </c>
    </row>
    <row r="1497" spans="1:4" x14ac:dyDescent="0.25">
      <c r="A1497" s="1">
        <v>40891</v>
      </c>
      <c r="B1497" t="s">
        <v>12</v>
      </c>
      <c r="C1497">
        <v>52</v>
      </c>
      <c r="D1497">
        <f t="shared" si="23"/>
        <v>2011</v>
      </c>
    </row>
    <row r="1498" spans="1:4" x14ac:dyDescent="0.25">
      <c r="A1498" s="1">
        <v>40892</v>
      </c>
      <c r="B1498" t="s">
        <v>6</v>
      </c>
      <c r="C1498">
        <v>108</v>
      </c>
      <c r="D1498">
        <f t="shared" si="23"/>
        <v>2011</v>
      </c>
    </row>
    <row r="1499" spans="1:4" x14ac:dyDescent="0.25">
      <c r="A1499" s="1">
        <v>40895</v>
      </c>
      <c r="B1499" t="s">
        <v>24</v>
      </c>
      <c r="C1499">
        <v>236</v>
      </c>
      <c r="D1499">
        <f t="shared" si="23"/>
        <v>2011</v>
      </c>
    </row>
    <row r="1500" spans="1:4" x14ac:dyDescent="0.25">
      <c r="A1500" s="1">
        <v>40897</v>
      </c>
      <c r="B1500" t="s">
        <v>30</v>
      </c>
      <c r="C1500">
        <v>125</v>
      </c>
      <c r="D1500">
        <f t="shared" si="23"/>
        <v>2011</v>
      </c>
    </row>
    <row r="1501" spans="1:4" x14ac:dyDescent="0.25">
      <c r="A1501" s="1">
        <v>40898</v>
      </c>
      <c r="B1501" t="s">
        <v>10</v>
      </c>
      <c r="C1501">
        <v>183</v>
      </c>
      <c r="D1501">
        <f t="shared" si="23"/>
        <v>2011</v>
      </c>
    </row>
    <row r="1502" spans="1:4" x14ac:dyDescent="0.25">
      <c r="A1502" s="1">
        <v>40899</v>
      </c>
      <c r="B1502" t="s">
        <v>8</v>
      </c>
      <c r="C1502">
        <v>130</v>
      </c>
      <c r="D1502">
        <f t="shared" si="23"/>
        <v>2011</v>
      </c>
    </row>
    <row r="1503" spans="1:4" x14ac:dyDescent="0.25">
      <c r="A1503" s="1">
        <v>40899</v>
      </c>
      <c r="B1503" t="s">
        <v>224</v>
      </c>
      <c r="C1503">
        <v>4</v>
      </c>
      <c r="D1503">
        <f t="shared" si="23"/>
        <v>2011</v>
      </c>
    </row>
    <row r="1504" spans="1:4" x14ac:dyDescent="0.25">
      <c r="A1504" s="1">
        <v>40900</v>
      </c>
      <c r="B1504" t="s">
        <v>225</v>
      </c>
      <c r="C1504">
        <v>3</v>
      </c>
      <c r="D1504">
        <f t="shared" si="23"/>
        <v>2011</v>
      </c>
    </row>
    <row r="1505" spans="1:4" x14ac:dyDescent="0.25">
      <c r="A1505" s="1">
        <v>40901</v>
      </c>
      <c r="B1505" t="s">
        <v>226</v>
      </c>
      <c r="C1505">
        <v>16</v>
      </c>
      <c r="D1505">
        <f t="shared" si="23"/>
        <v>2011</v>
      </c>
    </row>
    <row r="1506" spans="1:4" x14ac:dyDescent="0.25">
      <c r="A1506" s="1">
        <v>40903</v>
      </c>
      <c r="B1506" t="s">
        <v>6</v>
      </c>
      <c r="C1506">
        <v>197</v>
      </c>
      <c r="D1506">
        <f t="shared" si="23"/>
        <v>2011</v>
      </c>
    </row>
    <row r="1507" spans="1:4" x14ac:dyDescent="0.25">
      <c r="A1507" s="1">
        <v>40903</v>
      </c>
      <c r="B1507" t="s">
        <v>152</v>
      </c>
      <c r="C1507">
        <v>4</v>
      </c>
      <c r="D1507">
        <f t="shared" si="23"/>
        <v>2011</v>
      </c>
    </row>
    <row r="1508" spans="1:4" x14ac:dyDescent="0.25">
      <c r="A1508" s="1">
        <v>40904</v>
      </c>
      <c r="B1508" t="s">
        <v>52</v>
      </c>
      <c r="C1508">
        <v>57</v>
      </c>
      <c r="D1508">
        <f t="shared" si="23"/>
        <v>2011</v>
      </c>
    </row>
    <row r="1509" spans="1:4" x14ac:dyDescent="0.25">
      <c r="A1509" s="1">
        <v>40906</v>
      </c>
      <c r="B1509" t="s">
        <v>92</v>
      </c>
      <c r="C1509">
        <v>16</v>
      </c>
      <c r="D1509">
        <f t="shared" si="23"/>
        <v>2011</v>
      </c>
    </row>
    <row r="1510" spans="1:4" x14ac:dyDescent="0.25">
      <c r="A1510" s="1">
        <v>40907</v>
      </c>
      <c r="B1510" t="s">
        <v>63</v>
      </c>
      <c r="C1510">
        <v>89</v>
      </c>
      <c r="D1510">
        <f t="shared" si="23"/>
        <v>2011</v>
      </c>
    </row>
    <row r="1511" spans="1:4" x14ac:dyDescent="0.25">
      <c r="A1511" s="1">
        <v>40912</v>
      </c>
      <c r="B1511" t="s">
        <v>66</v>
      </c>
      <c r="C1511">
        <v>74</v>
      </c>
      <c r="D1511">
        <f t="shared" si="23"/>
        <v>2012</v>
      </c>
    </row>
    <row r="1512" spans="1:4" x14ac:dyDescent="0.25">
      <c r="A1512" s="1">
        <v>40913</v>
      </c>
      <c r="B1512" t="s">
        <v>9</v>
      </c>
      <c r="C1512">
        <v>243</v>
      </c>
      <c r="D1512">
        <f t="shared" si="23"/>
        <v>2012</v>
      </c>
    </row>
    <row r="1513" spans="1:4" x14ac:dyDescent="0.25">
      <c r="A1513" s="1">
        <v>40915</v>
      </c>
      <c r="B1513" t="s">
        <v>22</v>
      </c>
      <c r="C1513">
        <v>460</v>
      </c>
      <c r="D1513">
        <f t="shared" si="23"/>
        <v>2012</v>
      </c>
    </row>
    <row r="1514" spans="1:4" x14ac:dyDescent="0.25">
      <c r="A1514" s="1">
        <v>40915</v>
      </c>
      <c r="B1514" t="s">
        <v>227</v>
      </c>
      <c r="C1514">
        <v>20</v>
      </c>
      <c r="D1514">
        <f t="shared" si="23"/>
        <v>2012</v>
      </c>
    </row>
    <row r="1515" spans="1:4" x14ac:dyDescent="0.25">
      <c r="A1515" s="1">
        <v>40917</v>
      </c>
      <c r="B1515" t="s">
        <v>22</v>
      </c>
      <c r="C1515">
        <v>250</v>
      </c>
      <c r="D1515">
        <f t="shared" si="23"/>
        <v>2012</v>
      </c>
    </row>
    <row r="1516" spans="1:4" x14ac:dyDescent="0.25">
      <c r="A1516" s="1">
        <v>40923</v>
      </c>
      <c r="B1516" t="s">
        <v>10</v>
      </c>
      <c r="C1516">
        <v>78</v>
      </c>
      <c r="D1516">
        <f t="shared" si="23"/>
        <v>2012</v>
      </c>
    </row>
    <row r="1517" spans="1:4" x14ac:dyDescent="0.25">
      <c r="A1517" s="1">
        <v>40925</v>
      </c>
      <c r="B1517" t="s">
        <v>8</v>
      </c>
      <c r="C1517">
        <v>170</v>
      </c>
      <c r="D1517">
        <f t="shared" si="23"/>
        <v>2012</v>
      </c>
    </row>
    <row r="1518" spans="1:4" x14ac:dyDescent="0.25">
      <c r="A1518" s="1">
        <v>40927</v>
      </c>
      <c r="B1518" t="s">
        <v>52</v>
      </c>
      <c r="C1518">
        <v>128</v>
      </c>
      <c r="D1518">
        <f t="shared" si="23"/>
        <v>2012</v>
      </c>
    </row>
    <row r="1519" spans="1:4" x14ac:dyDescent="0.25">
      <c r="A1519" s="1">
        <v>40927</v>
      </c>
      <c r="B1519" t="s">
        <v>61</v>
      </c>
      <c r="C1519">
        <v>53</v>
      </c>
      <c r="D1519">
        <f t="shared" si="23"/>
        <v>2012</v>
      </c>
    </row>
    <row r="1520" spans="1:4" x14ac:dyDescent="0.25">
      <c r="A1520" s="1">
        <v>40928</v>
      </c>
      <c r="B1520" t="s">
        <v>14</v>
      </c>
      <c r="C1520">
        <v>223</v>
      </c>
      <c r="D1520">
        <f t="shared" si="23"/>
        <v>2012</v>
      </c>
    </row>
    <row r="1521" spans="1:4" x14ac:dyDescent="0.25">
      <c r="A1521" s="1">
        <v>40933</v>
      </c>
      <c r="B1521" t="s">
        <v>52</v>
      </c>
      <c r="C1521">
        <v>47</v>
      </c>
      <c r="D1521">
        <f t="shared" si="23"/>
        <v>2012</v>
      </c>
    </row>
    <row r="1522" spans="1:4" x14ac:dyDescent="0.25">
      <c r="A1522" s="1">
        <v>40933</v>
      </c>
      <c r="B1522" t="s">
        <v>37</v>
      </c>
      <c r="C1522">
        <v>112</v>
      </c>
      <c r="D1522">
        <f t="shared" si="23"/>
        <v>2012</v>
      </c>
    </row>
    <row r="1523" spans="1:4" x14ac:dyDescent="0.25">
      <c r="A1523" s="1">
        <v>40935</v>
      </c>
      <c r="B1523" t="s">
        <v>50</v>
      </c>
      <c r="C1523">
        <v>201</v>
      </c>
      <c r="D1523">
        <f t="shared" si="23"/>
        <v>2012</v>
      </c>
    </row>
    <row r="1524" spans="1:4" x14ac:dyDescent="0.25">
      <c r="A1524" s="1">
        <v>40936</v>
      </c>
      <c r="B1524" t="s">
        <v>25</v>
      </c>
      <c r="C1524">
        <v>121</v>
      </c>
      <c r="D1524">
        <f t="shared" si="23"/>
        <v>2012</v>
      </c>
    </row>
    <row r="1525" spans="1:4" x14ac:dyDescent="0.25">
      <c r="A1525" s="1">
        <v>40939</v>
      </c>
      <c r="B1525" t="s">
        <v>7</v>
      </c>
      <c r="C1525">
        <v>462</v>
      </c>
      <c r="D1525">
        <f t="shared" si="23"/>
        <v>2012</v>
      </c>
    </row>
    <row r="1526" spans="1:4" x14ac:dyDescent="0.25">
      <c r="A1526" s="1">
        <v>40941</v>
      </c>
      <c r="B1526" t="s">
        <v>22</v>
      </c>
      <c r="C1526">
        <v>333</v>
      </c>
      <c r="D1526">
        <f t="shared" si="23"/>
        <v>2012</v>
      </c>
    </row>
    <row r="1527" spans="1:4" x14ac:dyDescent="0.25">
      <c r="A1527" s="1">
        <v>40943</v>
      </c>
      <c r="B1527" t="s">
        <v>108</v>
      </c>
      <c r="C1527">
        <v>9</v>
      </c>
      <c r="D1527">
        <f t="shared" si="23"/>
        <v>2012</v>
      </c>
    </row>
    <row r="1528" spans="1:4" x14ac:dyDescent="0.25">
      <c r="A1528" s="1">
        <v>40945</v>
      </c>
      <c r="B1528" t="s">
        <v>25</v>
      </c>
      <c r="C1528">
        <v>104</v>
      </c>
      <c r="D1528">
        <f t="shared" si="23"/>
        <v>2012</v>
      </c>
    </row>
    <row r="1529" spans="1:4" x14ac:dyDescent="0.25">
      <c r="A1529" s="1">
        <v>40945</v>
      </c>
      <c r="B1529" t="s">
        <v>173</v>
      </c>
      <c r="C1529">
        <v>104</v>
      </c>
      <c r="D1529">
        <f t="shared" si="23"/>
        <v>2012</v>
      </c>
    </row>
    <row r="1530" spans="1:4" x14ac:dyDescent="0.25">
      <c r="A1530" s="1">
        <v>40947</v>
      </c>
      <c r="B1530" t="s">
        <v>18</v>
      </c>
      <c r="C1530">
        <v>78</v>
      </c>
      <c r="D1530">
        <f t="shared" si="23"/>
        <v>2012</v>
      </c>
    </row>
    <row r="1531" spans="1:4" x14ac:dyDescent="0.25">
      <c r="A1531" s="1">
        <v>40950</v>
      </c>
      <c r="B1531" t="s">
        <v>30</v>
      </c>
      <c r="C1531">
        <v>53</v>
      </c>
      <c r="D1531">
        <f t="shared" si="23"/>
        <v>2012</v>
      </c>
    </row>
    <row r="1532" spans="1:4" x14ac:dyDescent="0.25">
      <c r="A1532" s="1">
        <v>40951</v>
      </c>
      <c r="B1532" t="s">
        <v>45</v>
      </c>
      <c r="C1532">
        <v>305</v>
      </c>
      <c r="D1532">
        <f t="shared" si="23"/>
        <v>2012</v>
      </c>
    </row>
    <row r="1533" spans="1:4" x14ac:dyDescent="0.25">
      <c r="A1533" s="1">
        <v>40953</v>
      </c>
      <c r="B1533" t="s">
        <v>9</v>
      </c>
      <c r="C1533">
        <v>363</v>
      </c>
      <c r="D1533">
        <f t="shared" si="23"/>
        <v>2012</v>
      </c>
    </row>
    <row r="1534" spans="1:4" x14ac:dyDescent="0.25">
      <c r="A1534" s="1">
        <v>40955</v>
      </c>
      <c r="B1534" t="s">
        <v>228</v>
      </c>
      <c r="C1534">
        <v>19</v>
      </c>
      <c r="D1534">
        <f t="shared" si="23"/>
        <v>2012</v>
      </c>
    </row>
    <row r="1535" spans="1:4" x14ac:dyDescent="0.25">
      <c r="A1535" s="1">
        <v>40955</v>
      </c>
      <c r="B1535" t="s">
        <v>102</v>
      </c>
      <c r="C1535">
        <v>248</v>
      </c>
      <c r="D1535">
        <f t="shared" si="23"/>
        <v>2012</v>
      </c>
    </row>
    <row r="1536" spans="1:4" x14ac:dyDescent="0.25">
      <c r="A1536" s="1">
        <v>40955</v>
      </c>
      <c r="B1536" t="s">
        <v>19</v>
      </c>
      <c r="C1536">
        <v>64</v>
      </c>
      <c r="D1536">
        <f t="shared" si="23"/>
        <v>2012</v>
      </c>
    </row>
    <row r="1537" spans="1:4" x14ac:dyDescent="0.25">
      <c r="A1537" s="1">
        <v>40956</v>
      </c>
      <c r="B1537" t="s">
        <v>50</v>
      </c>
      <c r="C1537">
        <v>288</v>
      </c>
      <c r="D1537">
        <f t="shared" si="23"/>
        <v>2012</v>
      </c>
    </row>
    <row r="1538" spans="1:4" x14ac:dyDescent="0.25">
      <c r="A1538" s="1">
        <v>40957</v>
      </c>
      <c r="B1538" t="s">
        <v>144</v>
      </c>
      <c r="C1538">
        <v>18</v>
      </c>
      <c r="D1538">
        <f t="shared" si="23"/>
        <v>2012</v>
      </c>
    </row>
    <row r="1539" spans="1:4" x14ac:dyDescent="0.25">
      <c r="A1539" s="1">
        <v>40959</v>
      </c>
      <c r="B1539" t="s">
        <v>31</v>
      </c>
      <c r="C1539">
        <v>54</v>
      </c>
      <c r="D1539">
        <f t="shared" ref="D1539:D1602" si="24">YEAR(A1539)</f>
        <v>2012</v>
      </c>
    </row>
    <row r="1540" spans="1:4" x14ac:dyDescent="0.25">
      <c r="A1540" s="1">
        <v>40959</v>
      </c>
      <c r="B1540" t="s">
        <v>201</v>
      </c>
      <c r="C1540">
        <v>3</v>
      </c>
      <c r="D1540">
        <f t="shared" si="24"/>
        <v>2012</v>
      </c>
    </row>
    <row r="1541" spans="1:4" x14ac:dyDescent="0.25">
      <c r="A1541" s="1">
        <v>40960</v>
      </c>
      <c r="B1541" t="s">
        <v>65</v>
      </c>
      <c r="C1541">
        <v>9</v>
      </c>
      <c r="D1541">
        <f t="shared" si="24"/>
        <v>2012</v>
      </c>
    </row>
    <row r="1542" spans="1:4" x14ac:dyDescent="0.25">
      <c r="A1542" s="1">
        <v>40961</v>
      </c>
      <c r="B1542" t="s">
        <v>149</v>
      </c>
      <c r="C1542">
        <v>19</v>
      </c>
      <c r="D1542">
        <f t="shared" si="24"/>
        <v>2012</v>
      </c>
    </row>
    <row r="1543" spans="1:4" x14ac:dyDescent="0.25">
      <c r="A1543" s="1">
        <v>40961</v>
      </c>
      <c r="B1543" t="s">
        <v>26</v>
      </c>
      <c r="C1543">
        <v>198</v>
      </c>
      <c r="D1543">
        <f t="shared" si="24"/>
        <v>2012</v>
      </c>
    </row>
    <row r="1544" spans="1:4" x14ac:dyDescent="0.25">
      <c r="A1544" s="1">
        <v>40966</v>
      </c>
      <c r="B1544" t="s">
        <v>5</v>
      </c>
      <c r="C1544">
        <v>417</v>
      </c>
      <c r="D1544">
        <f t="shared" si="24"/>
        <v>2012</v>
      </c>
    </row>
    <row r="1545" spans="1:4" x14ac:dyDescent="0.25">
      <c r="A1545" s="1">
        <v>40971</v>
      </c>
      <c r="B1545" t="s">
        <v>102</v>
      </c>
      <c r="C1545">
        <v>221</v>
      </c>
      <c r="D1545">
        <f t="shared" si="24"/>
        <v>2012</v>
      </c>
    </row>
    <row r="1546" spans="1:4" x14ac:dyDescent="0.25">
      <c r="A1546" s="1">
        <v>40971</v>
      </c>
      <c r="B1546" t="s">
        <v>18</v>
      </c>
      <c r="C1546">
        <v>53</v>
      </c>
      <c r="D1546">
        <f t="shared" si="24"/>
        <v>2012</v>
      </c>
    </row>
    <row r="1547" spans="1:4" x14ac:dyDescent="0.25">
      <c r="A1547" s="1">
        <v>40973</v>
      </c>
      <c r="B1547" t="s">
        <v>69</v>
      </c>
      <c r="C1547">
        <v>127</v>
      </c>
      <c r="D1547">
        <f t="shared" si="24"/>
        <v>2012</v>
      </c>
    </row>
    <row r="1548" spans="1:4" x14ac:dyDescent="0.25">
      <c r="A1548" s="1">
        <v>40974</v>
      </c>
      <c r="B1548" t="s">
        <v>14</v>
      </c>
      <c r="C1548">
        <v>340</v>
      </c>
      <c r="D1548">
        <f t="shared" si="24"/>
        <v>2012</v>
      </c>
    </row>
    <row r="1549" spans="1:4" x14ac:dyDescent="0.25">
      <c r="A1549" s="1">
        <v>40977</v>
      </c>
      <c r="B1549" t="s">
        <v>7</v>
      </c>
      <c r="C1549">
        <v>310</v>
      </c>
      <c r="D1549">
        <f t="shared" si="24"/>
        <v>2012</v>
      </c>
    </row>
    <row r="1550" spans="1:4" x14ac:dyDescent="0.25">
      <c r="A1550" s="1">
        <v>40979</v>
      </c>
      <c r="B1550" t="s">
        <v>222</v>
      </c>
      <c r="C1550">
        <v>8</v>
      </c>
      <c r="D1550">
        <f t="shared" si="24"/>
        <v>2012</v>
      </c>
    </row>
    <row r="1551" spans="1:4" x14ac:dyDescent="0.25">
      <c r="A1551" s="1">
        <v>40980</v>
      </c>
      <c r="B1551" t="s">
        <v>61</v>
      </c>
      <c r="C1551">
        <v>132</v>
      </c>
      <c r="D1551">
        <f t="shared" si="24"/>
        <v>2012</v>
      </c>
    </row>
    <row r="1552" spans="1:4" x14ac:dyDescent="0.25">
      <c r="A1552" s="1">
        <v>40980</v>
      </c>
      <c r="B1552" t="s">
        <v>26</v>
      </c>
      <c r="C1552">
        <v>168</v>
      </c>
      <c r="D1552">
        <f t="shared" si="24"/>
        <v>2012</v>
      </c>
    </row>
    <row r="1553" spans="1:4" x14ac:dyDescent="0.25">
      <c r="A1553" s="1">
        <v>40982</v>
      </c>
      <c r="B1553" t="s">
        <v>26</v>
      </c>
      <c r="C1553">
        <v>49</v>
      </c>
      <c r="D1553">
        <f t="shared" si="24"/>
        <v>2012</v>
      </c>
    </row>
    <row r="1554" spans="1:4" x14ac:dyDescent="0.25">
      <c r="A1554" s="1">
        <v>40984</v>
      </c>
      <c r="B1554" t="s">
        <v>37</v>
      </c>
      <c r="C1554">
        <v>140</v>
      </c>
      <c r="D1554">
        <f t="shared" si="24"/>
        <v>2012</v>
      </c>
    </row>
    <row r="1555" spans="1:4" x14ac:dyDescent="0.25">
      <c r="A1555" s="1">
        <v>40986</v>
      </c>
      <c r="B1555" t="s">
        <v>35</v>
      </c>
      <c r="C1555">
        <v>140</v>
      </c>
      <c r="D1555">
        <f t="shared" si="24"/>
        <v>2012</v>
      </c>
    </row>
    <row r="1556" spans="1:4" x14ac:dyDescent="0.25">
      <c r="A1556" s="1">
        <v>40986</v>
      </c>
      <c r="B1556" t="s">
        <v>23</v>
      </c>
      <c r="C1556">
        <v>194</v>
      </c>
      <c r="D1556">
        <f t="shared" si="24"/>
        <v>2012</v>
      </c>
    </row>
    <row r="1557" spans="1:4" x14ac:dyDescent="0.25">
      <c r="A1557" s="1">
        <v>40992</v>
      </c>
      <c r="B1557" t="s">
        <v>23</v>
      </c>
      <c r="C1557">
        <v>123</v>
      </c>
      <c r="D1557">
        <f t="shared" si="24"/>
        <v>2012</v>
      </c>
    </row>
    <row r="1558" spans="1:4" x14ac:dyDescent="0.25">
      <c r="A1558" s="1">
        <v>40992</v>
      </c>
      <c r="B1558" t="s">
        <v>74</v>
      </c>
      <c r="C1558">
        <v>11</v>
      </c>
      <c r="D1558">
        <f t="shared" si="24"/>
        <v>2012</v>
      </c>
    </row>
    <row r="1559" spans="1:4" x14ac:dyDescent="0.25">
      <c r="A1559" s="1">
        <v>40994</v>
      </c>
      <c r="B1559" t="s">
        <v>150</v>
      </c>
      <c r="C1559">
        <v>1</v>
      </c>
      <c r="D1559">
        <f t="shared" si="24"/>
        <v>2012</v>
      </c>
    </row>
    <row r="1560" spans="1:4" x14ac:dyDescent="0.25">
      <c r="A1560" s="1">
        <v>40995</v>
      </c>
      <c r="B1560" t="s">
        <v>9</v>
      </c>
      <c r="C1560">
        <v>267</v>
      </c>
      <c r="D1560">
        <f t="shared" si="24"/>
        <v>2012</v>
      </c>
    </row>
    <row r="1561" spans="1:4" x14ac:dyDescent="0.25">
      <c r="A1561" s="1">
        <v>40998</v>
      </c>
      <c r="B1561" t="s">
        <v>149</v>
      </c>
      <c r="C1561">
        <v>14</v>
      </c>
      <c r="D1561">
        <f t="shared" si="24"/>
        <v>2012</v>
      </c>
    </row>
    <row r="1562" spans="1:4" x14ac:dyDescent="0.25">
      <c r="A1562" s="1">
        <v>40999</v>
      </c>
      <c r="B1562" t="s">
        <v>20</v>
      </c>
      <c r="C1562">
        <v>160</v>
      </c>
      <c r="D1562">
        <f t="shared" si="24"/>
        <v>2012</v>
      </c>
    </row>
    <row r="1563" spans="1:4" x14ac:dyDescent="0.25">
      <c r="A1563" s="1">
        <v>40999</v>
      </c>
      <c r="B1563" t="s">
        <v>9</v>
      </c>
      <c r="C1563">
        <v>437</v>
      </c>
      <c r="D1563">
        <f t="shared" si="24"/>
        <v>2012</v>
      </c>
    </row>
    <row r="1564" spans="1:4" x14ac:dyDescent="0.25">
      <c r="A1564" s="1">
        <v>41003</v>
      </c>
      <c r="B1564" t="s">
        <v>123</v>
      </c>
      <c r="C1564">
        <v>71</v>
      </c>
      <c r="D1564">
        <f t="shared" si="24"/>
        <v>2012</v>
      </c>
    </row>
    <row r="1565" spans="1:4" x14ac:dyDescent="0.25">
      <c r="A1565" s="1">
        <v>41004</v>
      </c>
      <c r="B1565" t="s">
        <v>66</v>
      </c>
      <c r="C1565">
        <v>35</v>
      </c>
      <c r="D1565">
        <f t="shared" si="24"/>
        <v>2012</v>
      </c>
    </row>
    <row r="1566" spans="1:4" x14ac:dyDescent="0.25">
      <c r="A1566" s="1">
        <v>41005</v>
      </c>
      <c r="B1566" t="s">
        <v>22</v>
      </c>
      <c r="C1566">
        <v>116</v>
      </c>
      <c r="D1566">
        <f t="shared" si="24"/>
        <v>2012</v>
      </c>
    </row>
    <row r="1567" spans="1:4" x14ac:dyDescent="0.25">
      <c r="A1567" s="1">
        <v>41006</v>
      </c>
      <c r="B1567" t="s">
        <v>6</v>
      </c>
      <c r="C1567">
        <v>152</v>
      </c>
      <c r="D1567">
        <f t="shared" si="24"/>
        <v>2012</v>
      </c>
    </row>
    <row r="1568" spans="1:4" x14ac:dyDescent="0.25">
      <c r="A1568" s="1">
        <v>41011</v>
      </c>
      <c r="B1568" t="s">
        <v>7</v>
      </c>
      <c r="C1568">
        <v>309</v>
      </c>
      <c r="D1568">
        <f t="shared" si="24"/>
        <v>2012</v>
      </c>
    </row>
    <row r="1569" spans="1:4" x14ac:dyDescent="0.25">
      <c r="A1569" s="1">
        <v>41011</v>
      </c>
      <c r="B1569" t="s">
        <v>81</v>
      </c>
      <c r="C1569">
        <v>7</v>
      </c>
      <c r="D1569">
        <f t="shared" si="24"/>
        <v>2012</v>
      </c>
    </row>
    <row r="1570" spans="1:4" x14ac:dyDescent="0.25">
      <c r="A1570" s="1">
        <v>41011</v>
      </c>
      <c r="B1570" t="s">
        <v>102</v>
      </c>
      <c r="C1570">
        <v>353</v>
      </c>
      <c r="D1570">
        <f t="shared" si="24"/>
        <v>2012</v>
      </c>
    </row>
    <row r="1571" spans="1:4" x14ac:dyDescent="0.25">
      <c r="A1571" s="1">
        <v>41012</v>
      </c>
      <c r="B1571" t="s">
        <v>187</v>
      </c>
      <c r="C1571">
        <v>3</v>
      </c>
      <c r="D1571">
        <f t="shared" si="24"/>
        <v>2012</v>
      </c>
    </row>
    <row r="1572" spans="1:4" x14ac:dyDescent="0.25">
      <c r="A1572" s="1">
        <v>41013</v>
      </c>
      <c r="B1572" t="s">
        <v>14</v>
      </c>
      <c r="C1572">
        <v>166</v>
      </c>
      <c r="D1572">
        <f t="shared" si="24"/>
        <v>2012</v>
      </c>
    </row>
    <row r="1573" spans="1:4" x14ac:dyDescent="0.25">
      <c r="A1573" s="1">
        <v>41014</v>
      </c>
      <c r="B1573" t="s">
        <v>224</v>
      </c>
      <c r="C1573">
        <v>14</v>
      </c>
      <c r="D1573">
        <f t="shared" si="24"/>
        <v>2012</v>
      </c>
    </row>
    <row r="1574" spans="1:4" x14ac:dyDescent="0.25">
      <c r="A1574" s="1">
        <v>41014</v>
      </c>
      <c r="B1574" t="s">
        <v>6</v>
      </c>
      <c r="C1574">
        <v>141</v>
      </c>
      <c r="D1574">
        <f t="shared" si="24"/>
        <v>2012</v>
      </c>
    </row>
    <row r="1575" spans="1:4" x14ac:dyDescent="0.25">
      <c r="A1575" s="1">
        <v>41014</v>
      </c>
      <c r="B1575" t="s">
        <v>229</v>
      </c>
      <c r="C1575">
        <v>15</v>
      </c>
      <c r="D1575">
        <f t="shared" si="24"/>
        <v>2012</v>
      </c>
    </row>
    <row r="1576" spans="1:4" x14ac:dyDescent="0.25">
      <c r="A1576" s="1">
        <v>41020</v>
      </c>
      <c r="B1576" t="s">
        <v>22</v>
      </c>
      <c r="C1576">
        <v>157</v>
      </c>
      <c r="D1576">
        <f t="shared" si="24"/>
        <v>2012</v>
      </c>
    </row>
    <row r="1577" spans="1:4" x14ac:dyDescent="0.25">
      <c r="A1577" s="1">
        <v>41025</v>
      </c>
      <c r="B1577" t="s">
        <v>9</v>
      </c>
      <c r="C1577">
        <v>191</v>
      </c>
      <c r="D1577">
        <f t="shared" si="24"/>
        <v>2012</v>
      </c>
    </row>
    <row r="1578" spans="1:4" x14ac:dyDescent="0.25">
      <c r="A1578" s="1">
        <v>41026</v>
      </c>
      <c r="B1578" t="s">
        <v>36</v>
      </c>
      <c r="C1578">
        <v>7</v>
      </c>
      <c r="D1578">
        <f t="shared" si="24"/>
        <v>2012</v>
      </c>
    </row>
    <row r="1579" spans="1:4" x14ac:dyDescent="0.25">
      <c r="A1579" s="1">
        <v>41027</v>
      </c>
      <c r="B1579" t="s">
        <v>26</v>
      </c>
      <c r="C1579">
        <v>200</v>
      </c>
      <c r="D1579">
        <f t="shared" si="24"/>
        <v>2012</v>
      </c>
    </row>
    <row r="1580" spans="1:4" x14ac:dyDescent="0.25">
      <c r="A1580" s="1">
        <v>41033</v>
      </c>
      <c r="B1580" t="s">
        <v>149</v>
      </c>
      <c r="C1580">
        <v>15</v>
      </c>
      <c r="D1580">
        <f t="shared" si="24"/>
        <v>2012</v>
      </c>
    </row>
    <row r="1581" spans="1:4" x14ac:dyDescent="0.25">
      <c r="A1581" s="1">
        <v>41033</v>
      </c>
      <c r="B1581" t="s">
        <v>171</v>
      </c>
      <c r="C1581">
        <v>7</v>
      </c>
      <c r="D1581">
        <f t="shared" si="24"/>
        <v>2012</v>
      </c>
    </row>
    <row r="1582" spans="1:4" x14ac:dyDescent="0.25">
      <c r="A1582" s="1">
        <v>41033</v>
      </c>
      <c r="B1582" t="s">
        <v>14</v>
      </c>
      <c r="C1582">
        <v>235</v>
      </c>
      <c r="D1582">
        <f t="shared" si="24"/>
        <v>2012</v>
      </c>
    </row>
    <row r="1583" spans="1:4" x14ac:dyDescent="0.25">
      <c r="A1583" s="1">
        <v>41034</v>
      </c>
      <c r="B1583" t="s">
        <v>50</v>
      </c>
      <c r="C1583">
        <v>301</v>
      </c>
      <c r="D1583">
        <f t="shared" si="24"/>
        <v>2012</v>
      </c>
    </row>
    <row r="1584" spans="1:4" x14ac:dyDescent="0.25">
      <c r="A1584" s="1">
        <v>41036</v>
      </c>
      <c r="B1584" t="s">
        <v>5</v>
      </c>
      <c r="C1584">
        <v>136</v>
      </c>
      <c r="D1584">
        <f t="shared" si="24"/>
        <v>2012</v>
      </c>
    </row>
    <row r="1585" spans="1:4" x14ac:dyDescent="0.25">
      <c r="A1585" s="1">
        <v>41036</v>
      </c>
      <c r="B1585" t="s">
        <v>126</v>
      </c>
      <c r="C1585">
        <v>5</v>
      </c>
      <c r="D1585">
        <f t="shared" si="24"/>
        <v>2012</v>
      </c>
    </row>
    <row r="1586" spans="1:4" x14ac:dyDescent="0.25">
      <c r="A1586" s="1">
        <v>41037</v>
      </c>
      <c r="B1586" t="s">
        <v>7</v>
      </c>
      <c r="C1586">
        <v>280</v>
      </c>
      <c r="D1586">
        <f t="shared" si="24"/>
        <v>2012</v>
      </c>
    </row>
    <row r="1587" spans="1:4" x14ac:dyDescent="0.25">
      <c r="A1587" s="1">
        <v>41037</v>
      </c>
      <c r="B1587" t="s">
        <v>65</v>
      </c>
      <c r="C1587">
        <v>3</v>
      </c>
      <c r="D1587">
        <f t="shared" si="24"/>
        <v>2012</v>
      </c>
    </row>
    <row r="1588" spans="1:4" x14ac:dyDescent="0.25">
      <c r="A1588" s="1">
        <v>41040</v>
      </c>
      <c r="B1588" t="s">
        <v>206</v>
      </c>
      <c r="C1588">
        <v>14</v>
      </c>
      <c r="D1588">
        <f t="shared" si="24"/>
        <v>2012</v>
      </c>
    </row>
    <row r="1589" spans="1:4" x14ac:dyDescent="0.25">
      <c r="A1589" s="1">
        <v>41041</v>
      </c>
      <c r="B1589" t="s">
        <v>10</v>
      </c>
      <c r="C1589">
        <v>79</v>
      </c>
      <c r="D1589">
        <f t="shared" si="24"/>
        <v>2012</v>
      </c>
    </row>
    <row r="1590" spans="1:4" x14ac:dyDescent="0.25">
      <c r="A1590" s="1">
        <v>41042</v>
      </c>
      <c r="B1590" t="s">
        <v>173</v>
      </c>
      <c r="C1590">
        <v>86</v>
      </c>
      <c r="D1590">
        <f t="shared" si="24"/>
        <v>2012</v>
      </c>
    </row>
    <row r="1591" spans="1:4" x14ac:dyDescent="0.25">
      <c r="A1591" s="1">
        <v>41042</v>
      </c>
      <c r="B1591" t="s">
        <v>23</v>
      </c>
      <c r="C1591">
        <v>70</v>
      </c>
      <c r="D1591">
        <f t="shared" si="24"/>
        <v>2012</v>
      </c>
    </row>
    <row r="1592" spans="1:4" x14ac:dyDescent="0.25">
      <c r="A1592" s="1">
        <v>41043</v>
      </c>
      <c r="B1592" t="s">
        <v>20</v>
      </c>
      <c r="C1592">
        <v>189</v>
      </c>
      <c r="D1592">
        <f t="shared" si="24"/>
        <v>2012</v>
      </c>
    </row>
    <row r="1593" spans="1:4" x14ac:dyDescent="0.25">
      <c r="A1593" s="1">
        <v>41043</v>
      </c>
      <c r="B1593" t="s">
        <v>55</v>
      </c>
      <c r="C1593">
        <v>111</v>
      </c>
      <c r="D1593">
        <f t="shared" si="24"/>
        <v>2012</v>
      </c>
    </row>
    <row r="1594" spans="1:4" x14ac:dyDescent="0.25">
      <c r="A1594" s="1">
        <v>41046</v>
      </c>
      <c r="B1594" t="s">
        <v>19</v>
      </c>
      <c r="C1594">
        <v>158</v>
      </c>
      <c r="D1594">
        <f t="shared" si="24"/>
        <v>2012</v>
      </c>
    </row>
    <row r="1595" spans="1:4" x14ac:dyDescent="0.25">
      <c r="A1595" s="1">
        <v>41051</v>
      </c>
      <c r="B1595" t="s">
        <v>66</v>
      </c>
      <c r="C1595">
        <v>172</v>
      </c>
      <c r="D1595">
        <f t="shared" si="24"/>
        <v>2012</v>
      </c>
    </row>
    <row r="1596" spans="1:4" x14ac:dyDescent="0.25">
      <c r="A1596" s="1">
        <v>41052</v>
      </c>
      <c r="B1596" t="s">
        <v>50</v>
      </c>
      <c r="C1596">
        <v>179</v>
      </c>
      <c r="D1596">
        <f t="shared" si="24"/>
        <v>2012</v>
      </c>
    </row>
    <row r="1597" spans="1:4" x14ac:dyDescent="0.25">
      <c r="A1597" s="1">
        <v>41053</v>
      </c>
      <c r="B1597" t="s">
        <v>104</v>
      </c>
      <c r="C1597">
        <v>19</v>
      </c>
      <c r="D1597">
        <f t="shared" si="24"/>
        <v>2012</v>
      </c>
    </row>
    <row r="1598" spans="1:4" x14ac:dyDescent="0.25">
      <c r="A1598" s="1">
        <v>41053</v>
      </c>
      <c r="B1598" t="s">
        <v>28</v>
      </c>
      <c r="C1598">
        <v>57</v>
      </c>
      <c r="D1598">
        <f t="shared" si="24"/>
        <v>2012</v>
      </c>
    </row>
    <row r="1599" spans="1:4" x14ac:dyDescent="0.25">
      <c r="A1599" s="1">
        <v>41054</v>
      </c>
      <c r="B1599" t="s">
        <v>50</v>
      </c>
      <c r="C1599">
        <v>335</v>
      </c>
      <c r="D1599">
        <f t="shared" si="24"/>
        <v>2012</v>
      </c>
    </row>
    <row r="1600" spans="1:4" x14ac:dyDescent="0.25">
      <c r="A1600" s="1">
        <v>41060</v>
      </c>
      <c r="B1600" t="s">
        <v>164</v>
      </c>
      <c r="C1600">
        <v>12</v>
      </c>
      <c r="D1600">
        <f t="shared" si="24"/>
        <v>2012</v>
      </c>
    </row>
    <row r="1601" spans="1:4" x14ac:dyDescent="0.25">
      <c r="A1601" s="1">
        <v>41061</v>
      </c>
      <c r="B1601" t="s">
        <v>125</v>
      </c>
      <c r="C1601">
        <v>2</v>
      </c>
      <c r="D1601">
        <f t="shared" si="24"/>
        <v>2012</v>
      </c>
    </row>
    <row r="1602" spans="1:4" x14ac:dyDescent="0.25">
      <c r="A1602" s="1">
        <v>41061</v>
      </c>
      <c r="B1602" t="s">
        <v>50</v>
      </c>
      <c r="C1602">
        <v>237</v>
      </c>
      <c r="D1602">
        <f t="shared" si="24"/>
        <v>2012</v>
      </c>
    </row>
    <row r="1603" spans="1:4" x14ac:dyDescent="0.25">
      <c r="A1603" s="1">
        <v>41064</v>
      </c>
      <c r="B1603" t="s">
        <v>7</v>
      </c>
      <c r="C1603">
        <v>482</v>
      </c>
      <c r="D1603">
        <f t="shared" ref="D1603:D1666" si="25">YEAR(A1603)</f>
        <v>2012</v>
      </c>
    </row>
    <row r="1604" spans="1:4" x14ac:dyDescent="0.25">
      <c r="A1604" s="1">
        <v>41064</v>
      </c>
      <c r="B1604" t="s">
        <v>125</v>
      </c>
      <c r="C1604">
        <v>8</v>
      </c>
      <c r="D1604">
        <f t="shared" si="25"/>
        <v>2012</v>
      </c>
    </row>
    <row r="1605" spans="1:4" x14ac:dyDescent="0.25">
      <c r="A1605" s="1">
        <v>41067</v>
      </c>
      <c r="B1605" t="s">
        <v>35</v>
      </c>
      <c r="C1605">
        <v>147</v>
      </c>
      <c r="D1605">
        <f t="shared" si="25"/>
        <v>2012</v>
      </c>
    </row>
    <row r="1606" spans="1:4" x14ac:dyDescent="0.25">
      <c r="A1606" s="1">
        <v>41069</v>
      </c>
      <c r="B1606" t="s">
        <v>22</v>
      </c>
      <c r="C1606">
        <v>224</v>
      </c>
      <c r="D1606">
        <f t="shared" si="25"/>
        <v>2012</v>
      </c>
    </row>
    <row r="1607" spans="1:4" x14ac:dyDescent="0.25">
      <c r="A1607" s="1">
        <v>41070</v>
      </c>
      <c r="B1607" t="s">
        <v>177</v>
      </c>
      <c r="C1607">
        <v>11</v>
      </c>
      <c r="D1607">
        <f t="shared" si="25"/>
        <v>2012</v>
      </c>
    </row>
    <row r="1608" spans="1:4" x14ac:dyDescent="0.25">
      <c r="A1608" s="1">
        <v>41074</v>
      </c>
      <c r="B1608" t="s">
        <v>37</v>
      </c>
      <c r="C1608">
        <v>184</v>
      </c>
      <c r="D1608">
        <f t="shared" si="25"/>
        <v>2012</v>
      </c>
    </row>
    <row r="1609" spans="1:4" x14ac:dyDescent="0.25">
      <c r="A1609" s="1">
        <v>41076</v>
      </c>
      <c r="B1609" t="s">
        <v>168</v>
      </c>
      <c r="C1609">
        <v>20</v>
      </c>
      <c r="D1609">
        <f t="shared" si="25"/>
        <v>2012</v>
      </c>
    </row>
    <row r="1610" spans="1:4" x14ac:dyDescent="0.25">
      <c r="A1610" s="1">
        <v>41076</v>
      </c>
      <c r="B1610" t="s">
        <v>50</v>
      </c>
      <c r="C1610">
        <v>221</v>
      </c>
      <c r="D1610">
        <f t="shared" si="25"/>
        <v>2012</v>
      </c>
    </row>
    <row r="1611" spans="1:4" x14ac:dyDescent="0.25">
      <c r="A1611" s="1">
        <v>41079</v>
      </c>
      <c r="B1611" t="s">
        <v>37</v>
      </c>
      <c r="C1611">
        <v>162</v>
      </c>
      <c r="D1611">
        <f t="shared" si="25"/>
        <v>2012</v>
      </c>
    </row>
    <row r="1612" spans="1:4" x14ac:dyDescent="0.25">
      <c r="A1612" s="1">
        <v>41083</v>
      </c>
      <c r="B1612" t="s">
        <v>91</v>
      </c>
      <c r="C1612">
        <v>19</v>
      </c>
      <c r="D1612">
        <f t="shared" si="25"/>
        <v>2012</v>
      </c>
    </row>
    <row r="1613" spans="1:4" x14ac:dyDescent="0.25">
      <c r="A1613" s="1">
        <v>41088</v>
      </c>
      <c r="B1613" t="s">
        <v>178</v>
      </c>
      <c r="C1613">
        <v>1</v>
      </c>
      <c r="D1613">
        <f t="shared" si="25"/>
        <v>2012</v>
      </c>
    </row>
    <row r="1614" spans="1:4" x14ac:dyDescent="0.25">
      <c r="A1614" s="1">
        <v>41090</v>
      </c>
      <c r="B1614" t="s">
        <v>12</v>
      </c>
      <c r="C1614">
        <v>122</v>
      </c>
      <c r="D1614">
        <f t="shared" si="25"/>
        <v>2012</v>
      </c>
    </row>
    <row r="1615" spans="1:4" x14ac:dyDescent="0.25">
      <c r="A1615" s="1">
        <v>41090</v>
      </c>
      <c r="B1615" t="s">
        <v>17</v>
      </c>
      <c r="C1615">
        <v>163</v>
      </c>
      <c r="D1615">
        <f t="shared" si="25"/>
        <v>2012</v>
      </c>
    </row>
    <row r="1616" spans="1:4" x14ac:dyDescent="0.25">
      <c r="A1616" s="1">
        <v>41091</v>
      </c>
      <c r="B1616" t="s">
        <v>66</v>
      </c>
      <c r="C1616">
        <v>29</v>
      </c>
      <c r="D1616">
        <f t="shared" si="25"/>
        <v>2012</v>
      </c>
    </row>
    <row r="1617" spans="1:4" x14ac:dyDescent="0.25">
      <c r="A1617" s="1">
        <v>41095</v>
      </c>
      <c r="B1617" t="s">
        <v>55</v>
      </c>
      <c r="C1617">
        <v>106</v>
      </c>
      <c r="D1617">
        <f t="shared" si="25"/>
        <v>2012</v>
      </c>
    </row>
    <row r="1618" spans="1:4" x14ac:dyDescent="0.25">
      <c r="A1618" s="1">
        <v>41096</v>
      </c>
      <c r="B1618" t="s">
        <v>14</v>
      </c>
      <c r="C1618">
        <v>112</v>
      </c>
      <c r="D1618">
        <f t="shared" si="25"/>
        <v>2012</v>
      </c>
    </row>
    <row r="1619" spans="1:4" x14ac:dyDescent="0.25">
      <c r="A1619" s="1">
        <v>41097</v>
      </c>
      <c r="B1619" t="s">
        <v>28</v>
      </c>
      <c r="C1619">
        <v>90</v>
      </c>
      <c r="D1619">
        <f t="shared" si="25"/>
        <v>2012</v>
      </c>
    </row>
    <row r="1620" spans="1:4" x14ac:dyDescent="0.25">
      <c r="A1620" s="1">
        <v>41099</v>
      </c>
      <c r="B1620" t="s">
        <v>16</v>
      </c>
      <c r="C1620">
        <v>7</v>
      </c>
      <c r="D1620">
        <f t="shared" si="25"/>
        <v>2012</v>
      </c>
    </row>
    <row r="1621" spans="1:4" x14ac:dyDescent="0.25">
      <c r="A1621" s="1">
        <v>41099</v>
      </c>
      <c r="B1621" t="s">
        <v>23</v>
      </c>
      <c r="C1621">
        <v>27</v>
      </c>
      <c r="D1621">
        <f t="shared" si="25"/>
        <v>2012</v>
      </c>
    </row>
    <row r="1622" spans="1:4" x14ac:dyDescent="0.25">
      <c r="A1622" s="1">
        <v>41099</v>
      </c>
      <c r="B1622" t="s">
        <v>61</v>
      </c>
      <c r="C1622">
        <v>185</v>
      </c>
      <c r="D1622">
        <f t="shared" si="25"/>
        <v>2012</v>
      </c>
    </row>
    <row r="1623" spans="1:4" x14ac:dyDescent="0.25">
      <c r="A1623" s="1">
        <v>41100</v>
      </c>
      <c r="B1623" t="s">
        <v>22</v>
      </c>
      <c r="C1623">
        <v>153</v>
      </c>
      <c r="D1623">
        <f t="shared" si="25"/>
        <v>2012</v>
      </c>
    </row>
    <row r="1624" spans="1:4" x14ac:dyDescent="0.25">
      <c r="A1624" s="1">
        <v>41102</v>
      </c>
      <c r="B1624" t="s">
        <v>61</v>
      </c>
      <c r="C1624">
        <v>109</v>
      </c>
      <c r="D1624">
        <f t="shared" si="25"/>
        <v>2012</v>
      </c>
    </row>
    <row r="1625" spans="1:4" x14ac:dyDescent="0.25">
      <c r="A1625" s="1">
        <v>41104</v>
      </c>
      <c r="B1625" t="s">
        <v>211</v>
      </c>
      <c r="C1625">
        <v>10</v>
      </c>
      <c r="D1625">
        <f t="shared" si="25"/>
        <v>2012</v>
      </c>
    </row>
    <row r="1626" spans="1:4" x14ac:dyDescent="0.25">
      <c r="A1626" s="1">
        <v>41104</v>
      </c>
      <c r="B1626" t="s">
        <v>79</v>
      </c>
      <c r="C1626">
        <v>10</v>
      </c>
      <c r="D1626">
        <f t="shared" si="25"/>
        <v>2012</v>
      </c>
    </row>
    <row r="1627" spans="1:4" x14ac:dyDescent="0.25">
      <c r="A1627" s="1">
        <v>41106</v>
      </c>
      <c r="B1627" t="s">
        <v>131</v>
      </c>
      <c r="C1627">
        <v>90</v>
      </c>
      <c r="D1627">
        <f t="shared" si="25"/>
        <v>2012</v>
      </c>
    </row>
    <row r="1628" spans="1:4" x14ac:dyDescent="0.25">
      <c r="A1628" s="1">
        <v>41106</v>
      </c>
      <c r="B1628" t="s">
        <v>58</v>
      </c>
      <c r="C1628">
        <v>34</v>
      </c>
      <c r="D1628">
        <f t="shared" si="25"/>
        <v>2012</v>
      </c>
    </row>
    <row r="1629" spans="1:4" x14ac:dyDescent="0.25">
      <c r="A1629" s="1">
        <v>41108</v>
      </c>
      <c r="B1629" t="s">
        <v>9</v>
      </c>
      <c r="C1629">
        <v>106</v>
      </c>
      <c r="D1629">
        <f t="shared" si="25"/>
        <v>2012</v>
      </c>
    </row>
    <row r="1630" spans="1:4" x14ac:dyDescent="0.25">
      <c r="A1630" s="1">
        <v>41109</v>
      </c>
      <c r="B1630" t="s">
        <v>9</v>
      </c>
      <c r="C1630">
        <v>229</v>
      </c>
      <c r="D1630">
        <f t="shared" si="25"/>
        <v>2012</v>
      </c>
    </row>
    <row r="1631" spans="1:4" x14ac:dyDescent="0.25">
      <c r="A1631" s="1">
        <v>41115</v>
      </c>
      <c r="B1631" t="s">
        <v>17</v>
      </c>
      <c r="C1631">
        <v>229</v>
      </c>
      <c r="D1631">
        <f t="shared" si="25"/>
        <v>2012</v>
      </c>
    </row>
    <row r="1632" spans="1:4" x14ac:dyDescent="0.25">
      <c r="A1632" s="1">
        <v>41115</v>
      </c>
      <c r="B1632" t="s">
        <v>47</v>
      </c>
      <c r="C1632">
        <v>20</v>
      </c>
      <c r="D1632">
        <f t="shared" si="25"/>
        <v>2012</v>
      </c>
    </row>
    <row r="1633" spans="1:4" x14ac:dyDescent="0.25">
      <c r="A1633" s="1">
        <v>41115</v>
      </c>
      <c r="B1633" t="s">
        <v>45</v>
      </c>
      <c r="C1633">
        <v>261</v>
      </c>
      <c r="D1633">
        <f t="shared" si="25"/>
        <v>2012</v>
      </c>
    </row>
    <row r="1634" spans="1:4" x14ac:dyDescent="0.25">
      <c r="A1634" s="1">
        <v>41118</v>
      </c>
      <c r="B1634" t="s">
        <v>147</v>
      </c>
      <c r="C1634">
        <v>10</v>
      </c>
      <c r="D1634">
        <f t="shared" si="25"/>
        <v>2012</v>
      </c>
    </row>
    <row r="1635" spans="1:4" x14ac:dyDescent="0.25">
      <c r="A1635" s="1">
        <v>41118</v>
      </c>
      <c r="B1635" t="s">
        <v>7</v>
      </c>
      <c r="C1635">
        <v>400</v>
      </c>
      <c r="D1635">
        <f t="shared" si="25"/>
        <v>2012</v>
      </c>
    </row>
    <row r="1636" spans="1:4" x14ac:dyDescent="0.25">
      <c r="A1636" s="1">
        <v>41122</v>
      </c>
      <c r="B1636" t="s">
        <v>14</v>
      </c>
      <c r="C1636">
        <v>401</v>
      </c>
      <c r="D1636">
        <f t="shared" si="25"/>
        <v>2012</v>
      </c>
    </row>
    <row r="1637" spans="1:4" x14ac:dyDescent="0.25">
      <c r="A1637" s="1">
        <v>41124</v>
      </c>
      <c r="B1637" t="s">
        <v>55</v>
      </c>
      <c r="C1637">
        <v>170</v>
      </c>
      <c r="D1637">
        <f t="shared" si="25"/>
        <v>2012</v>
      </c>
    </row>
    <row r="1638" spans="1:4" x14ac:dyDescent="0.25">
      <c r="A1638" s="1">
        <v>41125</v>
      </c>
      <c r="B1638" t="s">
        <v>22</v>
      </c>
      <c r="C1638">
        <v>124</v>
      </c>
      <c r="D1638">
        <f t="shared" si="25"/>
        <v>2012</v>
      </c>
    </row>
    <row r="1639" spans="1:4" x14ac:dyDescent="0.25">
      <c r="A1639" s="1">
        <v>41127</v>
      </c>
      <c r="B1639" t="s">
        <v>201</v>
      </c>
      <c r="C1639">
        <v>13</v>
      </c>
      <c r="D1639">
        <f t="shared" si="25"/>
        <v>2012</v>
      </c>
    </row>
    <row r="1640" spans="1:4" x14ac:dyDescent="0.25">
      <c r="A1640" s="1">
        <v>41130</v>
      </c>
      <c r="B1640" t="s">
        <v>19</v>
      </c>
      <c r="C1640">
        <v>87</v>
      </c>
      <c r="D1640">
        <f t="shared" si="25"/>
        <v>2012</v>
      </c>
    </row>
    <row r="1641" spans="1:4" x14ac:dyDescent="0.25">
      <c r="A1641" s="1">
        <v>41130</v>
      </c>
      <c r="B1641" t="s">
        <v>24</v>
      </c>
      <c r="C1641">
        <v>190</v>
      </c>
      <c r="D1641">
        <f t="shared" si="25"/>
        <v>2012</v>
      </c>
    </row>
    <row r="1642" spans="1:4" x14ac:dyDescent="0.25">
      <c r="A1642" s="1">
        <v>41130</v>
      </c>
      <c r="B1642" t="s">
        <v>50</v>
      </c>
      <c r="C1642">
        <v>349</v>
      </c>
      <c r="D1642">
        <f t="shared" si="25"/>
        <v>2012</v>
      </c>
    </row>
    <row r="1643" spans="1:4" x14ac:dyDescent="0.25">
      <c r="A1643" s="1">
        <v>41132</v>
      </c>
      <c r="B1643" t="s">
        <v>181</v>
      </c>
      <c r="C1643">
        <v>16</v>
      </c>
      <c r="D1643">
        <f t="shared" si="25"/>
        <v>2012</v>
      </c>
    </row>
    <row r="1644" spans="1:4" x14ac:dyDescent="0.25">
      <c r="A1644" s="1">
        <v>41133</v>
      </c>
      <c r="B1644" t="s">
        <v>71</v>
      </c>
      <c r="C1644">
        <v>42</v>
      </c>
      <c r="D1644">
        <f t="shared" si="25"/>
        <v>2012</v>
      </c>
    </row>
    <row r="1645" spans="1:4" x14ac:dyDescent="0.25">
      <c r="A1645" s="1">
        <v>41134</v>
      </c>
      <c r="B1645" t="s">
        <v>23</v>
      </c>
      <c r="C1645">
        <v>70</v>
      </c>
      <c r="D1645">
        <f t="shared" si="25"/>
        <v>2012</v>
      </c>
    </row>
    <row r="1646" spans="1:4" x14ac:dyDescent="0.25">
      <c r="A1646" s="1">
        <v>41136</v>
      </c>
      <c r="B1646" t="s">
        <v>52</v>
      </c>
      <c r="C1646">
        <v>189</v>
      </c>
      <c r="D1646">
        <f t="shared" si="25"/>
        <v>2012</v>
      </c>
    </row>
    <row r="1647" spans="1:4" x14ac:dyDescent="0.25">
      <c r="A1647" s="1">
        <v>41137</v>
      </c>
      <c r="B1647" t="s">
        <v>55</v>
      </c>
      <c r="C1647">
        <v>64</v>
      </c>
      <c r="D1647">
        <f t="shared" si="25"/>
        <v>2012</v>
      </c>
    </row>
    <row r="1648" spans="1:4" x14ac:dyDescent="0.25">
      <c r="A1648" s="1">
        <v>41141</v>
      </c>
      <c r="B1648" t="s">
        <v>35</v>
      </c>
      <c r="C1648">
        <v>76</v>
      </c>
      <c r="D1648">
        <f t="shared" si="25"/>
        <v>2012</v>
      </c>
    </row>
    <row r="1649" spans="1:4" x14ac:dyDescent="0.25">
      <c r="A1649" s="1">
        <v>41142</v>
      </c>
      <c r="B1649" t="s">
        <v>49</v>
      </c>
      <c r="C1649">
        <v>11</v>
      </c>
      <c r="D1649">
        <f t="shared" si="25"/>
        <v>2012</v>
      </c>
    </row>
    <row r="1650" spans="1:4" x14ac:dyDescent="0.25">
      <c r="A1650" s="1">
        <v>41142</v>
      </c>
      <c r="B1650" t="s">
        <v>66</v>
      </c>
      <c r="C1650">
        <v>96</v>
      </c>
      <c r="D1650">
        <f t="shared" si="25"/>
        <v>2012</v>
      </c>
    </row>
    <row r="1651" spans="1:4" x14ac:dyDescent="0.25">
      <c r="A1651" s="1">
        <v>41143</v>
      </c>
      <c r="B1651" t="s">
        <v>111</v>
      </c>
      <c r="C1651">
        <v>17</v>
      </c>
      <c r="D1651">
        <f t="shared" si="25"/>
        <v>2012</v>
      </c>
    </row>
    <row r="1652" spans="1:4" x14ac:dyDescent="0.25">
      <c r="A1652" s="1">
        <v>41143</v>
      </c>
      <c r="B1652" t="s">
        <v>18</v>
      </c>
      <c r="C1652">
        <v>92</v>
      </c>
      <c r="D1652">
        <f t="shared" si="25"/>
        <v>2012</v>
      </c>
    </row>
    <row r="1653" spans="1:4" x14ac:dyDescent="0.25">
      <c r="A1653" s="1">
        <v>41144</v>
      </c>
      <c r="B1653" t="s">
        <v>8</v>
      </c>
      <c r="C1653">
        <v>76</v>
      </c>
      <c r="D1653">
        <f t="shared" si="25"/>
        <v>2012</v>
      </c>
    </row>
    <row r="1654" spans="1:4" x14ac:dyDescent="0.25">
      <c r="A1654" s="1">
        <v>41146</v>
      </c>
      <c r="B1654" t="s">
        <v>10</v>
      </c>
      <c r="C1654">
        <v>77</v>
      </c>
      <c r="D1654">
        <f t="shared" si="25"/>
        <v>2012</v>
      </c>
    </row>
    <row r="1655" spans="1:4" x14ac:dyDescent="0.25">
      <c r="A1655" s="1">
        <v>41147</v>
      </c>
      <c r="B1655" t="s">
        <v>102</v>
      </c>
      <c r="C1655">
        <v>344</v>
      </c>
      <c r="D1655">
        <f t="shared" si="25"/>
        <v>2012</v>
      </c>
    </row>
    <row r="1656" spans="1:4" x14ac:dyDescent="0.25">
      <c r="A1656" s="1">
        <v>41147</v>
      </c>
      <c r="B1656" t="s">
        <v>7</v>
      </c>
      <c r="C1656">
        <v>218</v>
      </c>
      <c r="D1656">
        <f t="shared" si="25"/>
        <v>2012</v>
      </c>
    </row>
    <row r="1657" spans="1:4" x14ac:dyDescent="0.25">
      <c r="A1657" s="1">
        <v>41148</v>
      </c>
      <c r="B1657" t="s">
        <v>50</v>
      </c>
      <c r="C1657">
        <v>115</v>
      </c>
      <c r="D1657">
        <f t="shared" si="25"/>
        <v>2012</v>
      </c>
    </row>
    <row r="1658" spans="1:4" x14ac:dyDescent="0.25">
      <c r="A1658" s="1">
        <v>41149</v>
      </c>
      <c r="B1658" t="s">
        <v>80</v>
      </c>
      <c r="C1658">
        <v>143</v>
      </c>
      <c r="D1658">
        <f t="shared" si="25"/>
        <v>2012</v>
      </c>
    </row>
    <row r="1659" spans="1:4" x14ac:dyDescent="0.25">
      <c r="A1659" s="1">
        <v>41149</v>
      </c>
      <c r="B1659" t="s">
        <v>137</v>
      </c>
      <c r="C1659">
        <v>1</v>
      </c>
      <c r="D1659">
        <f t="shared" si="25"/>
        <v>2012</v>
      </c>
    </row>
    <row r="1660" spans="1:4" x14ac:dyDescent="0.25">
      <c r="A1660" s="1">
        <v>41154</v>
      </c>
      <c r="B1660" t="s">
        <v>69</v>
      </c>
      <c r="C1660">
        <v>133</v>
      </c>
      <c r="D1660">
        <f t="shared" si="25"/>
        <v>2012</v>
      </c>
    </row>
    <row r="1661" spans="1:4" x14ac:dyDescent="0.25">
      <c r="A1661" s="1">
        <v>41154</v>
      </c>
      <c r="B1661" t="s">
        <v>17</v>
      </c>
      <c r="C1661">
        <v>496</v>
      </c>
      <c r="D1661">
        <f t="shared" si="25"/>
        <v>2012</v>
      </c>
    </row>
    <row r="1662" spans="1:4" x14ac:dyDescent="0.25">
      <c r="A1662" s="1">
        <v>41154</v>
      </c>
      <c r="B1662" t="s">
        <v>108</v>
      </c>
      <c r="C1662">
        <v>5</v>
      </c>
      <c r="D1662">
        <f t="shared" si="25"/>
        <v>2012</v>
      </c>
    </row>
    <row r="1663" spans="1:4" x14ac:dyDescent="0.25">
      <c r="A1663" s="1">
        <v>41156</v>
      </c>
      <c r="B1663" t="s">
        <v>172</v>
      </c>
      <c r="C1663">
        <v>8</v>
      </c>
      <c r="D1663">
        <f t="shared" si="25"/>
        <v>2012</v>
      </c>
    </row>
    <row r="1664" spans="1:4" x14ac:dyDescent="0.25">
      <c r="A1664" s="1">
        <v>41157</v>
      </c>
      <c r="B1664" t="s">
        <v>52</v>
      </c>
      <c r="C1664">
        <v>59</v>
      </c>
      <c r="D1664">
        <f t="shared" si="25"/>
        <v>2012</v>
      </c>
    </row>
    <row r="1665" spans="1:4" x14ac:dyDescent="0.25">
      <c r="A1665" s="1">
        <v>41157</v>
      </c>
      <c r="B1665" t="s">
        <v>17</v>
      </c>
      <c r="C1665">
        <v>273</v>
      </c>
      <c r="D1665">
        <f t="shared" si="25"/>
        <v>2012</v>
      </c>
    </row>
    <row r="1666" spans="1:4" x14ac:dyDescent="0.25">
      <c r="A1666" s="1">
        <v>41158</v>
      </c>
      <c r="B1666" t="s">
        <v>9</v>
      </c>
      <c r="C1666">
        <v>165</v>
      </c>
      <c r="D1666">
        <f t="shared" si="25"/>
        <v>2012</v>
      </c>
    </row>
    <row r="1667" spans="1:4" x14ac:dyDescent="0.25">
      <c r="A1667" s="1">
        <v>41162</v>
      </c>
      <c r="B1667" t="s">
        <v>48</v>
      </c>
      <c r="C1667">
        <v>13</v>
      </c>
      <c r="D1667">
        <f t="shared" ref="D1667:D1730" si="26">YEAR(A1667)</f>
        <v>2012</v>
      </c>
    </row>
    <row r="1668" spans="1:4" x14ac:dyDescent="0.25">
      <c r="A1668" s="1">
        <v>41163</v>
      </c>
      <c r="B1668" t="s">
        <v>69</v>
      </c>
      <c r="C1668">
        <v>143</v>
      </c>
      <c r="D1668">
        <f t="shared" si="26"/>
        <v>2012</v>
      </c>
    </row>
    <row r="1669" spans="1:4" x14ac:dyDescent="0.25">
      <c r="A1669" s="1">
        <v>41167</v>
      </c>
      <c r="B1669" t="s">
        <v>230</v>
      </c>
      <c r="C1669">
        <v>20</v>
      </c>
      <c r="D1669">
        <f t="shared" si="26"/>
        <v>2012</v>
      </c>
    </row>
    <row r="1670" spans="1:4" x14ac:dyDescent="0.25">
      <c r="A1670" s="1">
        <v>41171</v>
      </c>
      <c r="B1670" t="s">
        <v>54</v>
      </c>
      <c r="C1670">
        <v>4</v>
      </c>
      <c r="D1670">
        <f t="shared" si="26"/>
        <v>2012</v>
      </c>
    </row>
    <row r="1671" spans="1:4" x14ac:dyDescent="0.25">
      <c r="A1671" s="1">
        <v>41175</v>
      </c>
      <c r="B1671" t="s">
        <v>131</v>
      </c>
      <c r="C1671">
        <v>102</v>
      </c>
      <c r="D1671">
        <f t="shared" si="26"/>
        <v>2012</v>
      </c>
    </row>
    <row r="1672" spans="1:4" x14ac:dyDescent="0.25">
      <c r="A1672" s="1">
        <v>41177</v>
      </c>
      <c r="B1672" t="s">
        <v>6</v>
      </c>
      <c r="C1672">
        <v>155</v>
      </c>
      <c r="D1672">
        <f t="shared" si="26"/>
        <v>2012</v>
      </c>
    </row>
    <row r="1673" spans="1:4" x14ac:dyDescent="0.25">
      <c r="A1673" s="1">
        <v>41179</v>
      </c>
      <c r="B1673" t="s">
        <v>7</v>
      </c>
      <c r="C1673">
        <v>226</v>
      </c>
      <c r="D1673">
        <f t="shared" si="26"/>
        <v>2012</v>
      </c>
    </row>
    <row r="1674" spans="1:4" x14ac:dyDescent="0.25">
      <c r="A1674" s="1">
        <v>41179</v>
      </c>
      <c r="B1674" t="s">
        <v>14</v>
      </c>
      <c r="C1674">
        <v>346</v>
      </c>
      <c r="D1674">
        <f t="shared" si="26"/>
        <v>2012</v>
      </c>
    </row>
    <row r="1675" spans="1:4" x14ac:dyDescent="0.25">
      <c r="A1675" s="1">
        <v>41180</v>
      </c>
      <c r="B1675" t="s">
        <v>52</v>
      </c>
      <c r="C1675">
        <v>45</v>
      </c>
      <c r="D1675">
        <f t="shared" si="26"/>
        <v>2012</v>
      </c>
    </row>
    <row r="1676" spans="1:4" x14ac:dyDescent="0.25">
      <c r="A1676" s="1">
        <v>41182</v>
      </c>
      <c r="B1676" t="s">
        <v>151</v>
      </c>
      <c r="C1676">
        <v>11</v>
      </c>
      <c r="D1676">
        <f t="shared" si="26"/>
        <v>2012</v>
      </c>
    </row>
    <row r="1677" spans="1:4" x14ac:dyDescent="0.25">
      <c r="A1677" s="1">
        <v>41185</v>
      </c>
      <c r="B1677" t="s">
        <v>130</v>
      </c>
      <c r="C1677">
        <v>14</v>
      </c>
      <c r="D1677">
        <f t="shared" si="26"/>
        <v>2012</v>
      </c>
    </row>
    <row r="1678" spans="1:4" x14ac:dyDescent="0.25">
      <c r="A1678" s="1">
        <v>41190</v>
      </c>
      <c r="B1678" t="s">
        <v>51</v>
      </c>
      <c r="C1678">
        <v>12</v>
      </c>
      <c r="D1678">
        <f t="shared" si="26"/>
        <v>2012</v>
      </c>
    </row>
    <row r="1679" spans="1:4" x14ac:dyDescent="0.25">
      <c r="A1679" s="1">
        <v>41195</v>
      </c>
      <c r="B1679" t="s">
        <v>154</v>
      </c>
      <c r="C1679">
        <v>11</v>
      </c>
      <c r="D1679">
        <f t="shared" si="26"/>
        <v>2012</v>
      </c>
    </row>
    <row r="1680" spans="1:4" x14ac:dyDescent="0.25">
      <c r="A1680" s="1">
        <v>41195</v>
      </c>
      <c r="B1680" t="s">
        <v>26</v>
      </c>
      <c r="C1680">
        <v>142</v>
      </c>
      <c r="D1680">
        <f t="shared" si="26"/>
        <v>2012</v>
      </c>
    </row>
    <row r="1681" spans="1:4" x14ac:dyDescent="0.25">
      <c r="A1681" s="1">
        <v>41201</v>
      </c>
      <c r="B1681" t="s">
        <v>71</v>
      </c>
      <c r="C1681">
        <v>184</v>
      </c>
      <c r="D1681">
        <f t="shared" si="26"/>
        <v>2012</v>
      </c>
    </row>
    <row r="1682" spans="1:4" x14ac:dyDescent="0.25">
      <c r="A1682" s="1">
        <v>41202</v>
      </c>
      <c r="B1682" t="s">
        <v>45</v>
      </c>
      <c r="C1682">
        <v>390</v>
      </c>
      <c r="D1682">
        <f t="shared" si="26"/>
        <v>2012</v>
      </c>
    </row>
    <row r="1683" spans="1:4" x14ac:dyDescent="0.25">
      <c r="A1683" s="1">
        <v>41206</v>
      </c>
      <c r="B1683" t="s">
        <v>37</v>
      </c>
      <c r="C1683">
        <v>110</v>
      </c>
      <c r="D1683">
        <f t="shared" si="26"/>
        <v>2012</v>
      </c>
    </row>
    <row r="1684" spans="1:4" x14ac:dyDescent="0.25">
      <c r="A1684" s="1">
        <v>41207</v>
      </c>
      <c r="B1684" t="s">
        <v>19</v>
      </c>
      <c r="C1684">
        <v>92</v>
      </c>
      <c r="D1684">
        <f t="shared" si="26"/>
        <v>2012</v>
      </c>
    </row>
    <row r="1685" spans="1:4" x14ac:dyDescent="0.25">
      <c r="A1685" s="1">
        <v>41208</v>
      </c>
      <c r="B1685" t="s">
        <v>68</v>
      </c>
      <c r="C1685">
        <v>5</v>
      </c>
      <c r="D1685">
        <f t="shared" si="26"/>
        <v>2012</v>
      </c>
    </row>
    <row r="1686" spans="1:4" x14ac:dyDescent="0.25">
      <c r="A1686" s="1">
        <v>41208</v>
      </c>
      <c r="B1686" t="s">
        <v>229</v>
      </c>
      <c r="C1686">
        <v>2</v>
      </c>
      <c r="D1686">
        <f t="shared" si="26"/>
        <v>2012</v>
      </c>
    </row>
    <row r="1687" spans="1:4" x14ac:dyDescent="0.25">
      <c r="A1687" s="1">
        <v>41210</v>
      </c>
      <c r="B1687" t="s">
        <v>175</v>
      </c>
      <c r="C1687">
        <v>14</v>
      </c>
      <c r="D1687">
        <f t="shared" si="26"/>
        <v>2012</v>
      </c>
    </row>
    <row r="1688" spans="1:4" x14ac:dyDescent="0.25">
      <c r="A1688" s="1">
        <v>41213</v>
      </c>
      <c r="B1688" t="s">
        <v>84</v>
      </c>
      <c r="C1688">
        <v>6</v>
      </c>
      <c r="D1688">
        <f t="shared" si="26"/>
        <v>2012</v>
      </c>
    </row>
    <row r="1689" spans="1:4" x14ac:dyDescent="0.25">
      <c r="A1689" s="1">
        <v>41214</v>
      </c>
      <c r="B1689" t="s">
        <v>18</v>
      </c>
      <c r="C1689">
        <v>65</v>
      </c>
      <c r="D1689">
        <f t="shared" si="26"/>
        <v>2012</v>
      </c>
    </row>
    <row r="1690" spans="1:4" x14ac:dyDescent="0.25">
      <c r="A1690" s="1">
        <v>41214</v>
      </c>
      <c r="B1690" t="s">
        <v>69</v>
      </c>
      <c r="C1690">
        <v>45</v>
      </c>
      <c r="D1690">
        <f t="shared" si="26"/>
        <v>2012</v>
      </c>
    </row>
    <row r="1691" spans="1:4" x14ac:dyDescent="0.25">
      <c r="A1691" s="1">
        <v>41214</v>
      </c>
      <c r="B1691" t="s">
        <v>7</v>
      </c>
      <c r="C1691">
        <v>108</v>
      </c>
      <c r="D1691">
        <f t="shared" si="26"/>
        <v>2012</v>
      </c>
    </row>
    <row r="1692" spans="1:4" x14ac:dyDescent="0.25">
      <c r="A1692" s="1">
        <v>41215</v>
      </c>
      <c r="B1692" t="s">
        <v>37</v>
      </c>
      <c r="C1692">
        <v>159</v>
      </c>
      <c r="D1692">
        <f t="shared" si="26"/>
        <v>2012</v>
      </c>
    </row>
    <row r="1693" spans="1:4" x14ac:dyDescent="0.25">
      <c r="A1693" s="1">
        <v>41219</v>
      </c>
      <c r="B1693" t="s">
        <v>19</v>
      </c>
      <c r="C1693">
        <v>141</v>
      </c>
      <c r="D1693">
        <f t="shared" si="26"/>
        <v>2012</v>
      </c>
    </row>
    <row r="1694" spans="1:4" x14ac:dyDescent="0.25">
      <c r="A1694" s="1">
        <v>41219</v>
      </c>
      <c r="B1694" t="s">
        <v>38</v>
      </c>
      <c r="C1694">
        <v>14</v>
      </c>
      <c r="D1694">
        <f t="shared" si="26"/>
        <v>2012</v>
      </c>
    </row>
    <row r="1695" spans="1:4" x14ac:dyDescent="0.25">
      <c r="A1695" s="1">
        <v>41222</v>
      </c>
      <c r="B1695" t="s">
        <v>10</v>
      </c>
      <c r="C1695">
        <v>142</v>
      </c>
      <c r="D1695">
        <f t="shared" si="26"/>
        <v>2012</v>
      </c>
    </row>
    <row r="1696" spans="1:4" x14ac:dyDescent="0.25">
      <c r="A1696" s="1">
        <v>41223</v>
      </c>
      <c r="B1696" t="s">
        <v>9</v>
      </c>
      <c r="C1696">
        <v>167</v>
      </c>
      <c r="D1696">
        <f t="shared" si="26"/>
        <v>2012</v>
      </c>
    </row>
    <row r="1697" spans="1:4" x14ac:dyDescent="0.25">
      <c r="A1697" s="1">
        <v>41224</v>
      </c>
      <c r="B1697" t="s">
        <v>175</v>
      </c>
      <c r="C1697">
        <v>12</v>
      </c>
      <c r="D1697">
        <f t="shared" si="26"/>
        <v>2012</v>
      </c>
    </row>
    <row r="1698" spans="1:4" x14ac:dyDescent="0.25">
      <c r="A1698" s="1">
        <v>41229</v>
      </c>
      <c r="B1698" t="s">
        <v>28</v>
      </c>
      <c r="C1698">
        <v>187</v>
      </c>
      <c r="D1698">
        <f t="shared" si="26"/>
        <v>2012</v>
      </c>
    </row>
    <row r="1699" spans="1:4" x14ac:dyDescent="0.25">
      <c r="A1699" s="1">
        <v>41232</v>
      </c>
      <c r="B1699" t="s">
        <v>41</v>
      </c>
      <c r="C1699">
        <v>14</v>
      </c>
      <c r="D1699">
        <f t="shared" si="26"/>
        <v>2012</v>
      </c>
    </row>
    <row r="1700" spans="1:4" x14ac:dyDescent="0.25">
      <c r="A1700" s="1">
        <v>41235</v>
      </c>
      <c r="B1700" t="s">
        <v>165</v>
      </c>
      <c r="C1700">
        <v>10</v>
      </c>
      <c r="D1700">
        <f t="shared" si="26"/>
        <v>2012</v>
      </c>
    </row>
    <row r="1701" spans="1:4" x14ac:dyDescent="0.25">
      <c r="A1701" s="1">
        <v>41236</v>
      </c>
      <c r="B1701" t="s">
        <v>22</v>
      </c>
      <c r="C1701">
        <v>269</v>
      </c>
      <c r="D1701">
        <f t="shared" si="26"/>
        <v>2012</v>
      </c>
    </row>
    <row r="1702" spans="1:4" x14ac:dyDescent="0.25">
      <c r="A1702" s="1">
        <v>41236</v>
      </c>
      <c r="B1702" t="s">
        <v>5</v>
      </c>
      <c r="C1702">
        <v>328</v>
      </c>
      <c r="D1702">
        <f t="shared" si="26"/>
        <v>2012</v>
      </c>
    </row>
    <row r="1703" spans="1:4" x14ac:dyDescent="0.25">
      <c r="A1703" s="1">
        <v>41237</v>
      </c>
      <c r="B1703" t="s">
        <v>9</v>
      </c>
      <c r="C1703">
        <v>228</v>
      </c>
      <c r="D1703">
        <f t="shared" si="26"/>
        <v>2012</v>
      </c>
    </row>
    <row r="1704" spans="1:4" x14ac:dyDescent="0.25">
      <c r="A1704" s="1">
        <v>41239</v>
      </c>
      <c r="B1704" t="s">
        <v>2</v>
      </c>
      <c r="C1704">
        <v>12</v>
      </c>
      <c r="D1704">
        <f t="shared" si="26"/>
        <v>2012</v>
      </c>
    </row>
    <row r="1705" spans="1:4" x14ac:dyDescent="0.25">
      <c r="A1705" s="1">
        <v>41244</v>
      </c>
      <c r="B1705" t="s">
        <v>93</v>
      </c>
      <c r="C1705">
        <v>16</v>
      </c>
      <c r="D1705">
        <f t="shared" si="26"/>
        <v>2012</v>
      </c>
    </row>
    <row r="1706" spans="1:4" x14ac:dyDescent="0.25">
      <c r="A1706" s="1">
        <v>41247</v>
      </c>
      <c r="B1706" t="s">
        <v>17</v>
      </c>
      <c r="C1706">
        <v>233</v>
      </c>
      <c r="D1706">
        <f t="shared" si="26"/>
        <v>2012</v>
      </c>
    </row>
    <row r="1707" spans="1:4" x14ac:dyDescent="0.25">
      <c r="A1707" s="1">
        <v>41248</v>
      </c>
      <c r="B1707" t="s">
        <v>132</v>
      </c>
      <c r="C1707">
        <v>10</v>
      </c>
      <c r="D1707">
        <f t="shared" si="26"/>
        <v>2012</v>
      </c>
    </row>
    <row r="1708" spans="1:4" x14ac:dyDescent="0.25">
      <c r="A1708" s="1">
        <v>41251</v>
      </c>
      <c r="B1708" t="s">
        <v>10</v>
      </c>
      <c r="C1708">
        <v>168</v>
      </c>
      <c r="D1708">
        <f t="shared" si="26"/>
        <v>2012</v>
      </c>
    </row>
    <row r="1709" spans="1:4" x14ac:dyDescent="0.25">
      <c r="A1709" s="1">
        <v>41251</v>
      </c>
      <c r="B1709" t="s">
        <v>5</v>
      </c>
      <c r="C1709">
        <v>388</v>
      </c>
      <c r="D1709">
        <f t="shared" si="26"/>
        <v>2012</v>
      </c>
    </row>
    <row r="1710" spans="1:4" x14ac:dyDescent="0.25">
      <c r="A1710" s="1">
        <v>41252</v>
      </c>
      <c r="B1710" t="s">
        <v>50</v>
      </c>
      <c r="C1710">
        <v>319</v>
      </c>
      <c r="D1710">
        <f t="shared" si="26"/>
        <v>2012</v>
      </c>
    </row>
    <row r="1711" spans="1:4" x14ac:dyDescent="0.25">
      <c r="A1711" s="1">
        <v>41254</v>
      </c>
      <c r="B1711" t="s">
        <v>67</v>
      </c>
      <c r="C1711">
        <v>12</v>
      </c>
      <c r="D1711">
        <f t="shared" si="26"/>
        <v>2012</v>
      </c>
    </row>
    <row r="1712" spans="1:4" x14ac:dyDescent="0.25">
      <c r="A1712" s="1">
        <v>41256</v>
      </c>
      <c r="B1712" t="s">
        <v>173</v>
      </c>
      <c r="C1712">
        <v>150</v>
      </c>
      <c r="D1712">
        <f t="shared" si="26"/>
        <v>2012</v>
      </c>
    </row>
    <row r="1713" spans="1:4" x14ac:dyDescent="0.25">
      <c r="A1713" s="1">
        <v>41258</v>
      </c>
      <c r="B1713" t="s">
        <v>9</v>
      </c>
      <c r="C1713">
        <v>347</v>
      </c>
      <c r="D1713">
        <f t="shared" si="26"/>
        <v>2012</v>
      </c>
    </row>
    <row r="1714" spans="1:4" x14ac:dyDescent="0.25">
      <c r="A1714" s="1">
        <v>41259</v>
      </c>
      <c r="B1714" t="s">
        <v>23</v>
      </c>
      <c r="C1714">
        <v>177</v>
      </c>
      <c r="D1714">
        <f t="shared" si="26"/>
        <v>2012</v>
      </c>
    </row>
    <row r="1715" spans="1:4" x14ac:dyDescent="0.25">
      <c r="A1715" s="1">
        <v>41262</v>
      </c>
      <c r="B1715" t="s">
        <v>45</v>
      </c>
      <c r="C1715">
        <v>222</v>
      </c>
      <c r="D1715">
        <f t="shared" si="26"/>
        <v>2012</v>
      </c>
    </row>
    <row r="1716" spans="1:4" x14ac:dyDescent="0.25">
      <c r="A1716" s="1">
        <v>41273</v>
      </c>
      <c r="B1716" t="s">
        <v>49</v>
      </c>
      <c r="C1716">
        <v>9</v>
      </c>
      <c r="D1716">
        <f t="shared" si="26"/>
        <v>2012</v>
      </c>
    </row>
    <row r="1717" spans="1:4" x14ac:dyDescent="0.25">
      <c r="A1717" s="1">
        <v>41273</v>
      </c>
      <c r="B1717" t="s">
        <v>231</v>
      </c>
      <c r="C1717">
        <v>14</v>
      </c>
      <c r="D1717">
        <f t="shared" si="26"/>
        <v>2012</v>
      </c>
    </row>
    <row r="1718" spans="1:4" x14ac:dyDescent="0.25">
      <c r="A1718" s="1">
        <v>41275</v>
      </c>
      <c r="B1718" t="s">
        <v>3</v>
      </c>
      <c r="C1718">
        <v>7</v>
      </c>
      <c r="D1718">
        <f t="shared" si="26"/>
        <v>2013</v>
      </c>
    </row>
    <row r="1719" spans="1:4" x14ac:dyDescent="0.25">
      <c r="A1719" s="1">
        <v>41279</v>
      </c>
      <c r="B1719" t="s">
        <v>66</v>
      </c>
      <c r="C1719">
        <v>171</v>
      </c>
      <c r="D1719">
        <f t="shared" si="26"/>
        <v>2013</v>
      </c>
    </row>
    <row r="1720" spans="1:4" x14ac:dyDescent="0.25">
      <c r="A1720" s="1">
        <v>41283</v>
      </c>
      <c r="B1720" t="s">
        <v>208</v>
      </c>
      <c r="C1720">
        <v>16</v>
      </c>
      <c r="D1720">
        <f t="shared" si="26"/>
        <v>2013</v>
      </c>
    </row>
    <row r="1721" spans="1:4" x14ac:dyDescent="0.25">
      <c r="A1721" s="1">
        <v>41284</v>
      </c>
      <c r="B1721" t="s">
        <v>18</v>
      </c>
      <c r="C1721">
        <v>176</v>
      </c>
      <c r="D1721">
        <f t="shared" si="26"/>
        <v>2013</v>
      </c>
    </row>
    <row r="1722" spans="1:4" x14ac:dyDescent="0.25">
      <c r="A1722" s="1">
        <v>41287</v>
      </c>
      <c r="B1722" t="s">
        <v>55</v>
      </c>
      <c r="C1722">
        <v>37</v>
      </c>
      <c r="D1722">
        <f t="shared" si="26"/>
        <v>2013</v>
      </c>
    </row>
    <row r="1723" spans="1:4" x14ac:dyDescent="0.25">
      <c r="A1723" s="1">
        <v>41290</v>
      </c>
      <c r="B1723" t="s">
        <v>18</v>
      </c>
      <c r="C1723">
        <v>186</v>
      </c>
      <c r="D1723">
        <f t="shared" si="26"/>
        <v>2013</v>
      </c>
    </row>
    <row r="1724" spans="1:4" x14ac:dyDescent="0.25">
      <c r="A1724" s="1">
        <v>41290</v>
      </c>
      <c r="B1724" t="s">
        <v>61</v>
      </c>
      <c r="C1724">
        <v>45</v>
      </c>
      <c r="D1724">
        <f t="shared" si="26"/>
        <v>2013</v>
      </c>
    </row>
    <row r="1725" spans="1:4" x14ac:dyDescent="0.25">
      <c r="A1725" s="1">
        <v>41294</v>
      </c>
      <c r="B1725" t="s">
        <v>52</v>
      </c>
      <c r="C1725">
        <v>186</v>
      </c>
      <c r="D1725">
        <f t="shared" si="26"/>
        <v>2013</v>
      </c>
    </row>
    <row r="1726" spans="1:4" x14ac:dyDescent="0.25">
      <c r="A1726" s="1">
        <v>41294</v>
      </c>
      <c r="B1726" t="s">
        <v>14</v>
      </c>
      <c r="C1726">
        <v>211</v>
      </c>
      <c r="D1726">
        <f t="shared" si="26"/>
        <v>2013</v>
      </c>
    </row>
    <row r="1727" spans="1:4" x14ac:dyDescent="0.25">
      <c r="A1727" s="1">
        <v>41300</v>
      </c>
      <c r="B1727" t="s">
        <v>9</v>
      </c>
      <c r="C1727">
        <v>330</v>
      </c>
      <c r="D1727">
        <f t="shared" si="26"/>
        <v>2013</v>
      </c>
    </row>
    <row r="1728" spans="1:4" x14ac:dyDescent="0.25">
      <c r="A1728" s="1">
        <v>41301</v>
      </c>
      <c r="B1728" t="s">
        <v>14</v>
      </c>
      <c r="C1728">
        <v>134</v>
      </c>
      <c r="D1728">
        <f t="shared" si="26"/>
        <v>2013</v>
      </c>
    </row>
    <row r="1729" spans="1:4" x14ac:dyDescent="0.25">
      <c r="A1729" s="1">
        <v>41301</v>
      </c>
      <c r="B1729" t="s">
        <v>9</v>
      </c>
      <c r="C1729">
        <v>459</v>
      </c>
      <c r="D1729">
        <f t="shared" si="26"/>
        <v>2013</v>
      </c>
    </row>
    <row r="1730" spans="1:4" x14ac:dyDescent="0.25">
      <c r="A1730" s="1">
        <v>41302</v>
      </c>
      <c r="B1730" t="s">
        <v>26</v>
      </c>
      <c r="C1730">
        <v>185</v>
      </c>
      <c r="D1730">
        <f t="shared" si="26"/>
        <v>2013</v>
      </c>
    </row>
    <row r="1731" spans="1:4" x14ac:dyDescent="0.25">
      <c r="A1731" s="1">
        <v>41303</v>
      </c>
      <c r="B1731" t="s">
        <v>67</v>
      </c>
      <c r="C1731">
        <v>3</v>
      </c>
      <c r="D1731">
        <f t="shared" ref="D1731:D1794" si="27">YEAR(A1731)</f>
        <v>2013</v>
      </c>
    </row>
    <row r="1732" spans="1:4" x14ac:dyDescent="0.25">
      <c r="A1732" s="1">
        <v>41305</v>
      </c>
      <c r="B1732" t="s">
        <v>30</v>
      </c>
      <c r="C1732">
        <v>181</v>
      </c>
      <c r="D1732">
        <f t="shared" si="27"/>
        <v>2013</v>
      </c>
    </row>
    <row r="1733" spans="1:4" x14ac:dyDescent="0.25">
      <c r="A1733" s="1">
        <v>41309</v>
      </c>
      <c r="B1733" t="s">
        <v>17</v>
      </c>
      <c r="C1733">
        <v>441</v>
      </c>
      <c r="D1733">
        <f t="shared" si="27"/>
        <v>2013</v>
      </c>
    </row>
    <row r="1734" spans="1:4" x14ac:dyDescent="0.25">
      <c r="A1734" s="1">
        <v>41310</v>
      </c>
      <c r="B1734" t="s">
        <v>45</v>
      </c>
      <c r="C1734">
        <v>487</v>
      </c>
      <c r="D1734">
        <f t="shared" si="27"/>
        <v>2013</v>
      </c>
    </row>
    <row r="1735" spans="1:4" x14ac:dyDescent="0.25">
      <c r="A1735" s="1">
        <v>41310</v>
      </c>
      <c r="B1735" t="s">
        <v>52</v>
      </c>
      <c r="C1735">
        <v>56</v>
      </c>
      <c r="D1735">
        <f t="shared" si="27"/>
        <v>2013</v>
      </c>
    </row>
    <row r="1736" spans="1:4" x14ac:dyDescent="0.25">
      <c r="A1736" s="1">
        <v>41314</v>
      </c>
      <c r="B1736" t="s">
        <v>12</v>
      </c>
      <c r="C1736">
        <v>23</v>
      </c>
      <c r="D1736">
        <f t="shared" si="27"/>
        <v>2013</v>
      </c>
    </row>
    <row r="1737" spans="1:4" x14ac:dyDescent="0.25">
      <c r="A1737" s="1">
        <v>41314</v>
      </c>
      <c r="B1737" t="s">
        <v>131</v>
      </c>
      <c r="C1737">
        <v>113</v>
      </c>
      <c r="D1737">
        <f t="shared" si="27"/>
        <v>2013</v>
      </c>
    </row>
    <row r="1738" spans="1:4" x14ac:dyDescent="0.25">
      <c r="A1738" s="1">
        <v>41315</v>
      </c>
      <c r="B1738" t="s">
        <v>200</v>
      </c>
      <c r="C1738">
        <v>19</v>
      </c>
      <c r="D1738">
        <f t="shared" si="27"/>
        <v>2013</v>
      </c>
    </row>
    <row r="1739" spans="1:4" x14ac:dyDescent="0.25">
      <c r="A1739" s="1">
        <v>41316</v>
      </c>
      <c r="B1739" t="s">
        <v>78</v>
      </c>
      <c r="C1739">
        <v>188</v>
      </c>
      <c r="D1739">
        <f t="shared" si="27"/>
        <v>2013</v>
      </c>
    </row>
    <row r="1740" spans="1:4" x14ac:dyDescent="0.25">
      <c r="A1740" s="1">
        <v>41316</v>
      </c>
      <c r="B1740" t="s">
        <v>7</v>
      </c>
      <c r="C1740">
        <v>338</v>
      </c>
      <c r="D1740">
        <f t="shared" si="27"/>
        <v>2013</v>
      </c>
    </row>
    <row r="1741" spans="1:4" x14ac:dyDescent="0.25">
      <c r="A1741" s="1">
        <v>41317</v>
      </c>
      <c r="B1741" t="s">
        <v>31</v>
      </c>
      <c r="C1741">
        <v>80</v>
      </c>
      <c r="D1741">
        <f t="shared" si="27"/>
        <v>2013</v>
      </c>
    </row>
    <row r="1742" spans="1:4" x14ac:dyDescent="0.25">
      <c r="A1742" s="1">
        <v>41318</v>
      </c>
      <c r="B1742" t="s">
        <v>171</v>
      </c>
      <c r="C1742">
        <v>20</v>
      </c>
      <c r="D1742">
        <f t="shared" si="27"/>
        <v>2013</v>
      </c>
    </row>
    <row r="1743" spans="1:4" x14ac:dyDescent="0.25">
      <c r="A1743" s="1">
        <v>41321</v>
      </c>
      <c r="B1743" t="s">
        <v>159</v>
      </c>
      <c r="C1743">
        <v>1</v>
      </c>
      <c r="D1743">
        <f t="shared" si="27"/>
        <v>2013</v>
      </c>
    </row>
    <row r="1744" spans="1:4" x14ac:dyDescent="0.25">
      <c r="A1744" s="1">
        <v>41322</v>
      </c>
      <c r="B1744" t="s">
        <v>52</v>
      </c>
      <c r="C1744">
        <v>200</v>
      </c>
      <c r="D1744">
        <f t="shared" si="27"/>
        <v>2013</v>
      </c>
    </row>
    <row r="1745" spans="1:4" x14ac:dyDescent="0.25">
      <c r="A1745" s="1">
        <v>41323</v>
      </c>
      <c r="B1745" t="s">
        <v>5</v>
      </c>
      <c r="C1745">
        <v>429</v>
      </c>
      <c r="D1745">
        <f t="shared" si="27"/>
        <v>2013</v>
      </c>
    </row>
    <row r="1746" spans="1:4" x14ac:dyDescent="0.25">
      <c r="A1746" s="1">
        <v>41324</v>
      </c>
      <c r="B1746" t="s">
        <v>12</v>
      </c>
      <c r="C1746">
        <v>183</v>
      </c>
      <c r="D1746">
        <f t="shared" si="27"/>
        <v>2013</v>
      </c>
    </row>
    <row r="1747" spans="1:4" x14ac:dyDescent="0.25">
      <c r="A1747" s="1">
        <v>41325</v>
      </c>
      <c r="B1747" t="s">
        <v>10</v>
      </c>
      <c r="C1747">
        <v>26</v>
      </c>
      <c r="D1747">
        <f t="shared" si="27"/>
        <v>2013</v>
      </c>
    </row>
    <row r="1748" spans="1:4" x14ac:dyDescent="0.25">
      <c r="A1748" s="1">
        <v>41326</v>
      </c>
      <c r="B1748" t="s">
        <v>180</v>
      </c>
      <c r="C1748">
        <v>2</v>
      </c>
      <c r="D1748">
        <f t="shared" si="27"/>
        <v>2013</v>
      </c>
    </row>
    <row r="1749" spans="1:4" x14ac:dyDescent="0.25">
      <c r="A1749" s="1">
        <v>41328</v>
      </c>
      <c r="B1749" t="s">
        <v>7</v>
      </c>
      <c r="C1749">
        <v>174</v>
      </c>
      <c r="D1749">
        <f t="shared" si="27"/>
        <v>2013</v>
      </c>
    </row>
    <row r="1750" spans="1:4" x14ac:dyDescent="0.25">
      <c r="A1750" s="1">
        <v>41329</v>
      </c>
      <c r="B1750" t="s">
        <v>52</v>
      </c>
      <c r="C1750">
        <v>98</v>
      </c>
      <c r="D1750">
        <f t="shared" si="27"/>
        <v>2013</v>
      </c>
    </row>
    <row r="1751" spans="1:4" x14ac:dyDescent="0.25">
      <c r="A1751" s="1">
        <v>41329</v>
      </c>
      <c r="B1751" t="s">
        <v>185</v>
      </c>
      <c r="C1751">
        <v>11</v>
      </c>
      <c r="D1751">
        <f t="shared" si="27"/>
        <v>2013</v>
      </c>
    </row>
    <row r="1752" spans="1:4" x14ac:dyDescent="0.25">
      <c r="A1752" s="1">
        <v>41332</v>
      </c>
      <c r="B1752" t="s">
        <v>28</v>
      </c>
      <c r="C1752">
        <v>58</v>
      </c>
      <c r="D1752">
        <f t="shared" si="27"/>
        <v>2013</v>
      </c>
    </row>
    <row r="1753" spans="1:4" x14ac:dyDescent="0.25">
      <c r="A1753" s="1">
        <v>41336</v>
      </c>
      <c r="B1753" t="s">
        <v>15</v>
      </c>
      <c r="C1753">
        <v>17</v>
      </c>
      <c r="D1753">
        <f t="shared" si="27"/>
        <v>2013</v>
      </c>
    </row>
    <row r="1754" spans="1:4" x14ac:dyDescent="0.25">
      <c r="A1754" s="1">
        <v>41337</v>
      </c>
      <c r="B1754" t="s">
        <v>17</v>
      </c>
      <c r="C1754">
        <v>143</v>
      </c>
      <c r="D1754">
        <f t="shared" si="27"/>
        <v>2013</v>
      </c>
    </row>
    <row r="1755" spans="1:4" x14ac:dyDescent="0.25">
      <c r="A1755" s="1">
        <v>41339</v>
      </c>
      <c r="B1755" t="s">
        <v>52</v>
      </c>
      <c r="C1755">
        <v>108</v>
      </c>
      <c r="D1755">
        <f t="shared" si="27"/>
        <v>2013</v>
      </c>
    </row>
    <row r="1756" spans="1:4" x14ac:dyDescent="0.25">
      <c r="A1756" s="1">
        <v>41346</v>
      </c>
      <c r="B1756" t="s">
        <v>102</v>
      </c>
      <c r="C1756">
        <v>424</v>
      </c>
      <c r="D1756">
        <f t="shared" si="27"/>
        <v>2013</v>
      </c>
    </row>
    <row r="1757" spans="1:4" x14ac:dyDescent="0.25">
      <c r="A1757" s="1">
        <v>41351</v>
      </c>
      <c r="B1757" t="s">
        <v>221</v>
      </c>
      <c r="C1757">
        <v>9</v>
      </c>
      <c r="D1757">
        <f t="shared" si="27"/>
        <v>2013</v>
      </c>
    </row>
    <row r="1758" spans="1:4" x14ac:dyDescent="0.25">
      <c r="A1758" s="1">
        <v>41352</v>
      </c>
      <c r="B1758" t="s">
        <v>28</v>
      </c>
      <c r="C1758">
        <v>135</v>
      </c>
      <c r="D1758">
        <f t="shared" si="27"/>
        <v>2013</v>
      </c>
    </row>
    <row r="1759" spans="1:4" x14ac:dyDescent="0.25">
      <c r="A1759" s="1">
        <v>41356</v>
      </c>
      <c r="B1759" t="s">
        <v>14</v>
      </c>
      <c r="C1759">
        <v>202</v>
      </c>
      <c r="D1759">
        <f t="shared" si="27"/>
        <v>2013</v>
      </c>
    </row>
    <row r="1760" spans="1:4" x14ac:dyDescent="0.25">
      <c r="A1760" s="1">
        <v>41357</v>
      </c>
      <c r="B1760" t="s">
        <v>45</v>
      </c>
      <c r="C1760">
        <v>459</v>
      </c>
      <c r="D1760">
        <f t="shared" si="27"/>
        <v>2013</v>
      </c>
    </row>
    <row r="1761" spans="1:4" x14ac:dyDescent="0.25">
      <c r="A1761" s="1">
        <v>41361</v>
      </c>
      <c r="B1761" t="s">
        <v>58</v>
      </c>
      <c r="C1761">
        <v>107</v>
      </c>
      <c r="D1761">
        <f t="shared" si="27"/>
        <v>2013</v>
      </c>
    </row>
    <row r="1762" spans="1:4" x14ac:dyDescent="0.25">
      <c r="A1762" s="1">
        <v>41362</v>
      </c>
      <c r="B1762" t="s">
        <v>35</v>
      </c>
      <c r="C1762">
        <v>37</v>
      </c>
      <c r="D1762">
        <f t="shared" si="27"/>
        <v>2013</v>
      </c>
    </row>
    <row r="1763" spans="1:4" x14ac:dyDescent="0.25">
      <c r="A1763" s="1">
        <v>41363</v>
      </c>
      <c r="B1763" t="s">
        <v>61</v>
      </c>
      <c r="C1763">
        <v>43</v>
      </c>
      <c r="D1763">
        <f t="shared" si="27"/>
        <v>2013</v>
      </c>
    </row>
    <row r="1764" spans="1:4" x14ac:dyDescent="0.25">
      <c r="A1764" s="1">
        <v>41365</v>
      </c>
      <c r="B1764" t="s">
        <v>9</v>
      </c>
      <c r="C1764">
        <v>352</v>
      </c>
      <c r="D1764">
        <f t="shared" si="27"/>
        <v>2013</v>
      </c>
    </row>
    <row r="1765" spans="1:4" x14ac:dyDescent="0.25">
      <c r="A1765" s="1">
        <v>41368</v>
      </c>
      <c r="B1765" t="s">
        <v>18</v>
      </c>
      <c r="C1765">
        <v>94</v>
      </c>
      <c r="D1765">
        <f t="shared" si="27"/>
        <v>2013</v>
      </c>
    </row>
    <row r="1766" spans="1:4" x14ac:dyDescent="0.25">
      <c r="A1766" s="1">
        <v>41368</v>
      </c>
      <c r="B1766" t="s">
        <v>66</v>
      </c>
      <c r="C1766">
        <v>112</v>
      </c>
      <c r="D1766">
        <f t="shared" si="27"/>
        <v>2013</v>
      </c>
    </row>
    <row r="1767" spans="1:4" x14ac:dyDescent="0.25">
      <c r="A1767" s="1">
        <v>41369</v>
      </c>
      <c r="B1767" t="s">
        <v>61</v>
      </c>
      <c r="C1767">
        <v>136</v>
      </c>
      <c r="D1767">
        <f t="shared" si="27"/>
        <v>2013</v>
      </c>
    </row>
    <row r="1768" spans="1:4" x14ac:dyDescent="0.25">
      <c r="A1768" s="1">
        <v>41370</v>
      </c>
      <c r="B1768" t="s">
        <v>78</v>
      </c>
      <c r="C1768">
        <v>56</v>
      </c>
      <c r="D1768">
        <f t="shared" si="27"/>
        <v>2013</v>
      </c>
    </row>
    <row r="1769" spans="1:4" x14ac:dyDescent="0.25">
      <c r="A1769" s="1">
        <v>41372</v>
      </c>
      <c r="B1769" t="s">
        <v>14</v>
      </c>
      <c r="C1769">
        <v>286</v>
      </c>
      <c r="D1769">
        <f t="shared" si="27"/>
        <v>2013</v>
      </c>
    </row>
    <row r="1770" spans="1:4" x14ac:dyDescent="0.25">
      <c r="A1770" s="1">
        <v>41373</v>
      </c>
      <c r="B1770" t="s">
        <v>7</v>
      </c>
      <c r="C1770">
        <v>296</v>
      </c>
      <c r="D1770">
        <f t="shared" si="27"/>
        <v>2013</v>
      </c>
    </row>
    <row r="1771" spans="1:4" x14ac:dyDescent="0.25">
      <c r="A1771" s="1">
        <v>41373</v>
      </c>
      <c r="B1771" t="s">
        <v>25</v>
      </c>
      <c r="C1771">
        <v>81</v>
      </c>
      <c r="D1771">
        <f t="shared" si="27"/>
        <v>2013</v>
      </c>
    </row>
    <row r="1772" spans="1:4" x14ac:dyDescent="0.25">
      <c r="A1772" s="1">
        <v>41374</v>
      </c>
      <c r="B1772" t="s">
        <v>14</v>
      </c>
      <c r="C1772">
        <v>231</v>
      </c>
      <c r="D1772">
        <f t="shared" si="27"/>
        <v>2013</v>
      </c>
    </row>
    <row r="1773" spans="1:4" x14ac:dyDescent="0.25">
      <c r="A1773" s="1">
        <v>41375</v>
      </c>
      <c r="B1773" t="s">
        <v>17</v>
      </c>
      <c r="C1773">
        <v>149</v>
      </c>
      <c r="D1773">
        <f t="shared" si="27"/>
        <v>2013</v>
      </c>
    </row>
    <row r="1774" spans="1:4" x14ac:dyDescent="0.25">
      <c r="A1774" s="1">
        <v>41375</v>
      </c>
      <c r="B1774" t="s">
        <v>132</v>
      </c>
      <c r="C1774">
        <v>3</v>
      </c>
      <c r="D1774">
        <f t="shared" si="27"/>
        <v>2013</v>
      </c>
    </row>
    <row r="1775" spans="1:4" x14ac:dyDescent="0.25">
      <c r="A1775" s="1">
        <v>41376</v>
      </c>
      <c r="B1775" t="s">
        <v>14</v>
      </c>
      <c r="C1775">
        <v>311</v>
      </c>
      <c r="D1775">
        <f t="shared" si="27"/>
        <v>2013</v>
      </c>
    </row>
    <row r="1776" spans="1:4" x14ac:dyDescent="0.25">
      <c r="A1776" s="1">
        <v>41379</v>
      </c>
      <c r="B1776" t="s">
        <v>66</v>
      </c>
      <c r="C1776">
        <v>121</v>
      </c>
      <c r="D1776">
        <f t="shared" si="27"/>
        <v>2013</v>
      </c>
    </row>
    <row r="1777" spans="1:4" x14ac:dyDescent="0.25">
      <c r="A1777" s="1">
        <v>41380</v>
      </c>
      <c r="B1777" t="s">
        <v>153</v>
      </c>
      <c r="C1777">
        <v>15</v>
      </c>
      <c r="D1777">
        <f t="shared" si="27"/>
        <v>2013</v>
      </c>
    </row>
    <row r="1778" spans="1:4" x14ac:dyDescent="0.25">
      <c r="A1778" s="1">
        <v>41381</v>
      </c>
      <c r="B1778" t="s">
        <v>136</v>
      </c>
      <c r="C1778">
        <v>14</v>
      </c>
      <c r="D1778">
        <f t="shared" si="27"/>
        <v>2013</v>
      </c>
    </row>
    <row r="1779" spans="1:4" x14ac:dyDescent="0.25">
      <c r="A1779" s="1">
        <v>41381</v>
      </c>
      <c r="B1779" t="s">
        <v>7</v>
      </c>
      <c r="C1779">
        <v>240</v>
      </c>
      <c r="D1779">
        <f t="shared" si="27"/>
        <v>2013</v>
      </c>
    </row>
    <row r="1780" spans="1:4" x14ac:dyDescent="0.25">
      <c r="A1780" s="1">
        <v>41383</v>
      </c>
      <c r="B1780" t="s">
        <v>56</v>
      </c>
      <c r="C1780">
        <v>12</v>
      </c>
      <c r="D1780">
        <f t="shared" si="27"/>
        <v>2013</v>
      </c>
    </row>
    <row r="1781" spans="1:4" x14ac:dyDescent="0.25">
      <c r="A1781" s="1">
        <v>41385</v>
      </c>
      <c r="B1781" t="s">
        <v>199</v>
      </c>
      <c r="C1781">
        <v>1</v>
      </c>
      <c r="D1781">
        <f t="shared" si="27"/>
        <v>2013</v>
      </c>
    </row>
    <row r="1782" spans="1:4" x14ac:dyDescent="0.25">
      <c r="A1782" s="1">
        <v>41388</v>
      </c>
      <c r="B1782" t="s">
        <v>232</v>
      </c>
      <c r="C1782">
        <v>12</v>
      </c>
      <c r="D1782">
        <f t="shared" si="27"/>
        <v>2013</v>
      </c>
    </row>
    <row r="1783" spans="1:4" x14ac:dyDescent="0.25">
      <c r="A1783" s="1">
        <v>41391</v>
      </c>
      <c r="B1783" t="s">
        <v>18</v>
      </c>
      <c r="C1783">
        <v>190</v>
      </c>
      <c r="D1783">
        <f t="shared" si="27"/>
        <v>2013</v>
      </c>
    </row>
    <row r="1784" spans="1:4" x14ac:dyDescent="0.25">
      <c r="A1784" s="1">
        <v>41392</v>
      </c>
      <c r="B1784" t="s">
        <v>63</v>
      </c>
      <c r="C1784">
        <v>179</v>
      </c>
      <c r="D1784">
        <f t="shared" si="27"/>
        <v>2013</v>
      </c>
    </row>
    <row r="1785" spans="1:4" x14ac:dyDescent="0.25">
      <c r="A1785" s="1">
        <v>41394</v>
      </c>
      <c r="B1785" t="s">
        <v>22</v>
      </c>
      <c r="C1785">
        <v>106</v>
      </c>
      <c r="D1785">
        <f t="shared" si="27"/>
        <v>2013</v>
      </c>
    </row>
    <row r="1786" spans="1:4" x14ac:dyDescent="0.25">
      <c r="A1786" s="1">
        <v>41396</v>
      </c>
      <c r="B1786" t="s">
        <v>7</v>
      </c>
      <c r="C1786">
        <v>267</v>
      </c>
      <c r="D1786">
        <f t="shared" si="27"/>
        <v>2013</v>
      </c>
    </row>
    <row r="1787" spans="1:4" x14ac:dyDescent="0.25">
      <c r="A1787" s="1">
        <v>41396</v>
      </c>
      <c r="B1787" t="s">
        <v>123</v>
      </c>
      <c r="C1787">
        <v>66</v>
      </c>
      <c r="D1787">
        <f t="shared" si="27"/>
        <v>2013</v>
      </c>
    </row>
    <row r="1788" spans="1:4" x14ac:dyDescent="0.25">
      <c r="A1788" s="1">
        <v>41398</v>
      </c>
      <c r="B1788" t="s">
        <v>14</v>
      </c>
      <c r="C1788">
        <v>471</v>
      </c>
      <c r="D1788">
        <f t="shared" si="27"/>
        <v>2013</v>
      </c>
    </row>
    <row r="1789" spans="1:4" x14ac:dyDescent="0.25">
      <c r="A1789" s="1">
        <v>41399</v>
      </c>
      <c r="B1789" t="s">
        <v>60</v>
      </c>
      <c r="C1789">
        <v>5</v>
      </c>
      <c r="D1789">
        <f t="shared" si="27"/>
        <v>2013</v>
      </c>
    </row>
    <row r="1790" spans="1:4" x14ac:dyDescent="0.25">
      <c r="A1790" s="1">
        <v>41401</v>
      </c>
      <c r="B1790" t="s">
        <v>221</v>
      </c>
      <c r="C1790">
        <v>11</v>
      </c>
      <c r="D1790">
        <f t="shared" si="27"/>
        <v>2013</v>
      </c>
    </row>
    <row r="1791" spans="1:4" x14ac:dyDescent="0.25">
      <c r="A1791" s="1">
        <v>41403</v>
      </c>
      <c r="B1791" t="s">
        <v>71</v>
      </c>
      <c r="C1791">
        <v>103</v>
      </c>
      <c r="D1791">
        <f t="shared" si="27"/>
        <v>2013</v>
      </c>
    </row>
    <row r="1792" spans="1:4" x14ac:dyDescent="0.25">
      <c r="A1792" s="1">
        <v>41403</v>
      </c>
      <c r="B1792" t="s">
        <v>19</v>
      </c>
      <c r="C1792">
        <v>92</v>
      </c>
      <c r="D1792">
        <f t="shared" si="27"/>
        <v>2013</v>
      </c>
    </row>
    <row r="1793" spans="1:4" x14ac:dyDescent="0.25">
      <c r="A1793" s="1">
        <v>41405</v>
      </c>
      <c r="B1793" t="s">
        <v>10</v>
      </c>
      <c r="C1793">
        <v>115</v>
      </c>
      <c r="D1793">
        <f t="shared" si="27"/>
        <v>2013</v>
      </c>
    </row>
    <row r="1794" spans="1:4" x14ac:dyDescent="0.25">
      <c r="A1794" s="1">
        <v>41406</v>
      </c>
      <c r="B1794" t="s">
        <v>52</v>
      </c>
      <c r="C1794">
        <v>62</v>
      </c>
      <c r="D1794">
        <f t="shared" si="27"/>
        <v>2013</v>
      </c>
    </row>
    <row r="1795" spans="1:4" x14ac:dyDescent="0.25">
      <c r="A1795" s="1">
        <v>41406</v>
      </c>
      <c r="B1795" t="s">
        <v>5</v>
      </c>
      <c r="C1795">
        <v>420</v>
      </c>
      <c r="D1795">
        <f t="shared" ref="D1795:D1858" si="28">YEAR(A1795)</f>
        <v>2013</v>
      </c>
    </row>
    <row r="1796" spans="1:4" x14ac:dyDescent="0.25">
      <c r="A1796" s="1">
        <v>41406</v>
      </c>
      <c r="B1796" t="s">
        <v>30</v>
      </c>
      <c r="C1796">
        <v>81</v>
      </c>
      <c r="D1796">
        <f t="shared" si="28"/>
        <v>2013</v>
      </c>
    </row>
    <row r="1797" spans="1:4" x14ac:dyDescent="0.25">
      <c r="A1797" s="1">
        <v>41407</v>
      </c>
      <c r="B1797" t="s">
        <v>9</v>
      </c>
      <c r="C1797">
        <v>412</v>
      </c>
      <c r="D1797">
        <f t="shared" si="28"/>
        <v>2013</v>
      </c>
    </row>
    <row r="1798" spans="1:4" x14ac:dyDescent="0.25">
      <c r="A1798" s="1">
        <v>41409</v>
      </c>
      <c r="B1798" t="s">
        <v>45</v>
      </c>
      <c r="C1798">
        <v>377</v>
      </c>
      <c r="D1798">
        <f t="shared" si="28"/>
        <v>2013</v>
      </c>
    </row>
    <row r="1799" spans="1:4" x14ac:dyDescent="0.25">
      <c r="A1799" s="1">
        <v>41414</v>
      </c>
      <c r="B1799" t="s">
        <v>45</v>
      </c>
      <c r="C1799">
        <v>461</v>
      </c>
      <c r="D1799">
        <f t="shared" si="28"/>
        <v>2013</v>
      </c>
    </row>
    <row r="1800" spans="1:4" x14ac:dyDescent="0.25">
      <c r="A1800" s="1">
        <v>41414</v>
      </c>
      <c r="B1800" t="s">
        <v>71</v>
      </c>
      <c r="C1800">
        <v>138</v>
      </c>
      <c r="D1800">
        <f t="shared" si="28"/>
        <v>2013</v>
      </c>
    </row>
    <row r="1801" spans="1:4" x14ac:dyDescent="0.25">
      <c r="A1801" s="1">
        <v>41418</v>
      </c>
      <c r="B1801" t="s">
        <v>47</v>
      </c>
      <c r="C1801">
        <v>17</v>
      </c>
      <c r="D1801">
        <f t="shared" si="28"/>
        <v>2013</v>
      </c>
    </row>
    <row r="1802" spans="1:4" x14ac:dyDescent="0.25">
      <c r="A1802" s="1">
        <v>41422</v>
      </c>
      <c r="B1802" t="s">
        <v>197</v>
      </c>
      <c r="C1802">
        <v>8</v>
      </c>
      <c r="D1802">
        <f t="shared" si="28"/>
        <v>2013</v>
      </c>
    </row>
    <row r="1803" spans="1:4" x14ac:dyDescent="0.25">
      <c r="A1803" s="1">
        <v>41424</v>
      </c>
      <c r="B1803" t="s">
        <v>9</v>
      </c>
      <c r="C1803">
        <v>448</v>
      </c>
      <c r="D1803">
        <f t="shared" si="28"/>
        <v>2013</v>
      </c>
    </row>
    <row r="1804" spans="1:4" x14ac:dyDescent="0.25">
      <c r="A1804" s="1">
        <v>41426</v>
      </c>
      <c r="B1804" t="s">
        <v>9</v>
      </c>
      <c r="C1804">
        <v>240</v>
      </c>
      <c r="D1804">
        <f t="shared" si="28"/>
        <v>2013</v>
      </c>
    </row>
    <row r="1805" spans="1:4" x14ac:dyDescent="0.25">
      <c r="A1805" s="1">
        <v>41427</v>
      </c>
      <c r="B1805" t="s">
        <v>22</v>
      </c>
      <c r="C1805">
        <v>388</v>
      </c>
      <c r="D1805">
        <f t="shared" si="28"/>
        <v>2013</v>
      </c>
    </row>
    <row r="1806" spans="1:4" x14ac:dyDescent="0.25">
      <c r="A1806" s="1">
        <v>41429</v>
      </c>
      <c r="B1806" t="s">
        <v>7</v>
      </c>
      <c r="C1806">
        <v>455</v>
      </c>
      <c r="D1806">
        <f t="shared" si="28"/>
        <v>2013</v>
      </c>
    </row>
    <row r="1807" spans="1:4" x14ac:dyDescent="0.25">
      <c r="A1807" s="1">
        <v>41429</v>
      </c>
      <c r="B1807" t="s">
        <v>17</v>
      </c>
      <c r="C1807">
        <v>269</v>
      </c>
      <c r="D1807">
        <f t="shared" si="28"/>
        <v>2013</v>
      </c>
    </row>
    <row r="1808" spans="1:4" x14ac:dyDescent="0.25">
      <c r="A1808" s="1">
        <v>41432</v>
      </c>
      <c r="B1808" t="s">
        <v>6</v>
      </c>
      <c r="C1808">
        <v>81</v>
      </c>
      <c r="D1808">
        <f t="shared" si="28"/>
        <v>2013</v>
      </c>
    </row>
    <row r="1809" spans="1:4" x14ac:dyDescent="0.25">
      <c r="A1809" s="1">
        <v>41432</v>
      </c>
      <c r="B1809" t="s">
        <v>10</v>
      </c>
      <c r="C1809">
        <v>99</v>
      </c>
      <c r="D1809">
        <f t="shared" si="28"/>
        <v>2013</v>
      </c>
    </row>
    <row r="1810" spans="1:4" x14ac:dyDescent="0.25">
      <c r="A1810" s="1">
        <v>41437</v>
      </c>
      <c r="B1810" t="s">
        <v>170</v>
      </c>
      <c r="C1810">
        <v>12</v>
      </c>
      <c r="D1810">
        <f t="shared" si="28"/>
        <v>2013</v>
      </c>
    </row>
    <row r="1811" spans="1:4" x14ac:dyDescent="0.25">
      <c r="A1811" s="1">
        <v>41439</v>
      </c>
      <c r="B1811" t="s">
        <v>233</v>
      </c>
      <c r="C1811">
        <v>4</v>
      </c>
      <c r="D1811">
        <f t="shared" si="28"/>
        <v>2013</v>
      </c>
    </row>
    <row r="1812" spans="1:4" x14ac:dyDescent="0.25">
      <c r="A1812" s="1">
        <v>41440</v>
      </c>
      <c r="B1812" t="s">
        <v>30</v>
      </c>
      <c r="C1812">
        <v>132</v>
      </c>
      <c r="D1812">
        <f t="shared" si="28"/>
        <v>2013</v>
      </c>
    </row>
    <row r="1813" spans="1:4" x14ac:dyDescent="0.25">
      <c r="A1813" s="1">
        <v>41441</v>
      </c>
      <c r="B1813" t="s">
        <v>131</v>
      </c>
      <c r="C1813">
        <v>83</v>
      </c>
      <c r="D1813">
        <f t="shared" si="28"/>
        <v>2013</v>
      </c>
    </row>
    <row r="1814" spans="1:4" x14ac:dyDescent="0.25">
      <c r="A1814" s="1">
        <v>41446</v>
      </c>
      <c r="B1814" t="s">
        <v>205</v>
      </c>
      <c r="C1814">
        <v>7</v>
      </c>
      <c r="D1814">
        <f t="shared" si="28"/>
        <v>2013</v>
      </c>
    </row>
    <row r="1815" spans="1:4" x14ac:dyDescent="0.25">
      <c r="A1815" s="1">
        <v>41447</v>
      </c>
      <c r="B1815" t="s">
        <v>154</v>
      </c>
      <c r="C1815">
        <v>9</v>
      </c>
      <c r="D1815">
        <f t="shared" si="28"/>
        <v>2013</v>
      </c>
    </row>
    <row r="1816" spans="1:4" x14ac:dyDescent="0.25">
      <c r="A1816" s="1">
        <v>41448</v>
      </c>
      <c r="B1816" t="s">
        <v>159</v>
      </c>
      <c r="C1816">
        <v>20</v>
      </c>
      <c r="D1816">
        <f t="shared" si="28"/>
        <v>2013</v>
      </c>
    </row>
    <row r="1817" spans="1:4" x14ac:dyDescent="0.25">
      <c r="A1817" s="1">
        <v>41449</v>
      </c>
      <c r="B1817" t="s">
        <v>10</v>
      </c>
      <c r="C1817">
        <v>98</v>
      </c>
      <c r="D1817">
        <f t="shared" si="28"/>
        <v>2013</v>
      </c>
    </row>
    <row r="1818" spans="1:4" x14ac:dyDescent="0.25">
      <c r="A1818" s="1">
        <v>41451</v>
      </c>
      <c r="B1818" t="s">
        <v>137</v>
      </c>
      <c r="C1818">
        <v>9</v>
      </c>
      <c r="D1818">
        <f t="shared" si="28"/>
        <v>2013</v>
      </c>
    </row>
    <row r="1819" spans="1:4" x14ac:dyDescent="0.25">
      <c r="A1819" s="1">
        <v>41453</v>
      </c>
      <c r="B1819" t="s">
        <v>64</v>
      </c>
      <c r="C1819">
        <v>13</v>
      </c>
      <c r="D1819">
        <f t="shared" si="28"/>
        <v>2013</v>
      </c>
    </row>
    <row r="1820" spans="1:4" x14ac:dyDescent="0.25">
      <c r="A1820" s="1">
        <v>41456</v>
      </c>
      <c r="B1820" t="s">
        <v>50</v>
      </c>
      <c r="C1820">
        <v>424</v>
      </c>
      <c r="D1820">
        <f t="shared" si="28"/>
        <v>2013</v>
      </c>
    </row>
    <row r="1821" spans="1:4" x14ac:dyDescent="0.25">
      <c r="A1821" s="1">
        <v>41461</v>
      </c>
      <c r="B1821" t="s">
        <v>39</v>
      </c>
      <c r="C1821">
        <v>31</v>
      </c>
      <c r="D1821">
        <f t="shared" si="28"/>
        <v>2013</v>
      </c>
    </row>
    <row r="1822" spans="1:4" x14ac:dyDescent="0.25">
      <c r="A1822" s="1">
        <v>41462</v>
      </c>
      <c r="B1822" t="s">
        <v>57</v>
      </c>
      <c r="C1822">
        <v>18</v>
      </c>
      <c r="D1822">
        <f t="shared" si="28"/>
        <v>2013</v>
      </c>
    </row>
    <row r="1823" spans="1:4" x14ac:dyDescent="0.25">
      <c r="A1823" s="1">
        <v>41464</v>
      </c>
      <c r="B1823" t="s">
        <v>6</v>
      </c>
      <c r="C1823">
        <v>172</v>
      </c>
      <c r="D1823">
        <f t="shared" si="28"/>
        <v>2013</v>
      </c>
    </row>
    <row r="1824" spans="1:4" x14ac:dyDescent="0.25">
      <c r="A1824" s="1">
        <v>41464</v>
      </c>
      <c r="B1824" t="s">
        <v>45</v>
      </c>
      <c r="C1824">
        <v>373</v>
      </c>
      <c r="D1824">
        <f t="shared" si="28"/>
        <v>2013</v>
      </c>
    </row>
    <row r="1825" spans="1:4" x14ac:dyDescent="0.25">
      <c r="A1825" s="1">
        <v>41465</v>
      </c>
      <c r="B1825" t="s">
        <v>17</v>
      </c>
      <c r="C1825">
        <v>299</v>
      </c>
      <c r="D1825">
        <f t="shared" si="28"/>
        <v>2013</v>
      </c>
    </row>
    <row r="1826" spans="1:4" x14ac:dyDescent="0.25">
      <c r="A1826" s="1">
        <v>41471</v>
      </c>
      <c r="B1826" t="s">
        <v>37</v>
      </c>
      <c r="C1826">
        <v>20</v>
      </c>
      <c r="D1826">
        <f t="shared" si="28"/>
        <v>2013</v>
      </c>
    </row>
    <row r="1827" spans="1:4" x14ac:dyDescent="0.25">
      <c r="A1827" s="1">
        <v>41472</v>
      </c>
      <c r="B1827" t="s">
        <v>69</v>
      </c>
      <c r="C1827">
        <v>89</v>
      </c>
      <c r="D1827">
        <f t="shared" si="28"/>
        <v>2013</v>
      </c>
    </row>
    <row r="1828" spans="1:4" x14ac:dyDescent="0.25">
      <c r="A1828" s="1">
        <v>41472</v>
      </c>
      <c r="B1828" t="s">
        <v>35</v>
      </c>
      <c r="C1828">
        <v>60</v>
      </c>
      <c r="D1828">
        <f t="shared" si="28"/>
        <v>2013</v>
      </c>
    </row>
    <row r="1829" spans="1:4" x14ac:dyDescent="0.25">
      <c r="A1829" s="1">
        <v>41475</v>
      </c>
      <c r="B1829" t="s">
        <v>3</v>
      </c>
      <c r="C1829">
        <v>5</v>
      </c>
      <c r="D1829">
        <f t="shared" si="28"/>
        <v>2013</v>
      </c>
    </row>
    <row r="1830" spans="1:4" x14ac:dyDescent="0.25">
      <c r="A1830" s="1">
        <v>41476</v>
      </c>
      <c r="B1830" t="s">
        <v>102</v>
      </c>
      <c r="C1830">
        <v>125</v>
      </c>
      <c r="D1830">
        <f t="shared" si="28"/>
        <v>2013</v>
      </c>
    </row>
    <row r="1831" spans="1:4" x14ac:dyDescent="0.25">
      <c r="A1831" s="1">
        <v>41476</v>
      </c>
      <c r="B1831" t="s">
        <v>12</v>
      </c>
      <c r="C1831">
        <v>177</v>
      </c>
      <c r="D1831">
        <f t="shared" si="28"/>
        <v>2013</v>
      </c>
    </row>
    <row r="1832" spans="1:4" x14ac:dyDescent="0.25">
      <c r="A1832" s="1">
        <v>41477</v>
      </c>
      <c r="B1832" t="s">
        <v>20</v>
      </c>
      <c r="C1832">
        <v>58</v>
      </c>
      <c r="D1832">
        <f t="shared" si="28"/>
        <v>2013</v>
      </c>
    </row>
    <row r="1833" spans="1:4" x14ac:dyDescent="0.25">
      <c r="A1833" s="1">
        <v>41478</v>
      </c>
      <c r="B1833" t="s">
        <v>19</v>
      </c>
      <c r="C1833">
        <v>174</v>
      </c>
      <c r="D1833">
        <f t="shared" si="28"/>
        <v>2013</v>
      </c>
    </row>
    <row r="1834" spans="1:4" x14ac:dyDescent="0.25">
      <c r="A1834" s="1">
        <v>41479</v>
      </c>
      <c r="B1834" t="s">
        <v>7</v>
      </c>
      <c r="C1834">
        <v>485</v>
      </c>
      <c r="D1834">
        <f t="shared" si="28"/>
        <v>2013</v>
      </c>
    </row>
    <row r="1835" spans="1:4" x14ac:dyDescent="0.25">
      <c r="A1835" s="1">
        <v>41481</v>
      </c>
      <c r="B1835" t="s">
        <v>232</v>
      </c>
      <c r="C1835">
        <v>7</v>
      </c>
      <c r="D1835">
        <f t="shared" si="28"/>
        <v>2013</v>
      </c>
    </row>
    <row r="1836" spans="1:4" x14ac:dyDescent="0.25">
      <c r="A1836" s="1">
        <v>41482</v>
      </c>
      <c r="B1836" t="s">
        <v>9</v>
      </c>
      <c r="C1836">
        <v>109</v>
      </c>
      <c r="D1836">
        <f t="shared" si="28"/>
        <v>2013</v>
      </c>
    </row>
    <row r="1837" spans="1:4" x14ac:dyDescent="0.25">
      <c r="A1837" s="1">
        <v>41485</v>
      </c>
      <c r="B1837" t="s">
        <v>6</v>
      </c>
      <c r="C1837">
        <v>116</v>
      </c>
      <c r="D1837">
        <f t="shared" si="28"/>
        <v>2013</v>
      </c>
    </row>
    <row r="1838" spans="1:4" x14ac:dyDescent="0.25">
      <c r="A1838" s="1">
        <v>41486</v>
      </c>
      <c r="B1838" t="s">
        <v>39</v>
      </c>
      <c r="C1838">
        <v>125</v>
      </c>
      <c r="D1838">
        <f t="shared" si="28"/>
        <v>2013</v>
      </c>
    </row>
    <row r="1839" spans="1:4" x14ac:dyDescent="0.25">
      <c r="A1839" s="1">
        <v>41486</v>
      </c>
      <c r="B1839" t="s">
        <v>222</v>
      </c>
      <c r="C1839">
        <v>15</v>
      </c>
      <c r="D1839">
        <f t="shared" si="28"/>
        <v>2013</v>
      </c>
    </row>
    <row r="1840" spans="1:4" x14ac:dyDescent="0.25">
      <c r="A1840" s="1">
        <v>41488</v>
      </c>
      <c r="B1840" t="s">
        <v>177</v>
      </c>
      <c r="C1840">
        <v>4</v>
      </c>
      <c r="D1840">
        <f t="shared" si="28"/>
        <v>2013</v>
      </c>
    </row>
    <row r="1841" spans="1:4" x14ac:dyDescent="0.25">
      <c r="A1841" s="1">
        <v>41489</v>
      </c>
      <c r="B1841" t="s">
        <v>144</v>
      </c>
      <c r="C1841">
        <v>13</v>
      </c>
      <c r="D1841">
        <f t="shared" si="28"/>
        <v>2013</v>
      </c>
    </row>
    <row r="1842" spans="1:4" x14ac:dyDescent="0.25">
      <c r="A1842" s="1">
        <v>41491</v>
      </c>
      <c r="B1842" t="s">
        <v>102</v>
      </c>
      <c r="C1842">
        <v>338</v>
      </c>
      <c r="D1842">
        <f t="shared" si="28"/>
        <v>2013</v>
      </c>
    </row>
    <row r="1843" spans="1:4" x14ac:dyDescent="0.25">
      <c r="A1843" s="1">
        <v>41492</v>
      </c>
      <c r="B1843" t="s">
        <v>167</v>
      </c>
      <c r="C1843">
        <v>2</v>
      </c>
      <c r="D1843">
        <f t="shared" si="28"/>
        <v>2013</v>
      </c>
    </row>
    <row r="1844" spans="1:4" x14ac:dyDescent="0.25">
      <c r="A1844" s="1">
        <v>41493</v>
      </c>
      <c r="B1844" t="s">
        <v>37</v>
      </c>
      <c r="C1844">
        <v>108</v>
      </c>
      <c r="D1844">
        <f t="shared" si="28"/>
        <v>2013</v>
      </c>
    </row>
    <row r="1845" spans="1:4" x14ac:dyDescent="0.25">
      <c r="A1845" s="1">
        <v>41494</v>
      </c>
      <c r="B1845" t="s">
        <v>61</v>
      </c>
      <c r="C1845">
        <v>119</v>
      </c>
      <c r="D1845">
        <f t="shared" si="28"/>
        <v>2013</v>
      </c>
    </row>
    <row r="1846" spans="1:4" x14ac:dyDescent="0.25">
      <c r="A1846" s="1">
        <v>41495</v>
      </c>
      <c r="B1846" t="s">
        <v>7</v>
      </c>
      <c r="C1846">
        <v>385</v>
      </c>
      <c r="D1846">
        <f t="shared" si="28"/>
        <v>2013</v>
      </c>
    </row>
    <row r="1847" spans="1:4" x14ac:dyDescent="0.25">
      <c r="A1847" s="1">
        <v>41495</v>
      </c>
      <c r="B1847" t="s">
        <v>45</v>
      </c>
      <c r="C1847">
        <v>239</v>
      </c>
      <c r="D1847">
        <f t="shared" si="28"/>
        <v>2013</v>
      </c>
    </row>
    <row r="1848" spans="1:4" x14ac:dyDescent="0.25">
      <c r="A1848" s="1">
        <v>41498</v>
      </c>
      <c r="B1848" t="s">
        <v>229</v>
      </c>
      <c r="C1848">
        <v>8</v>
      </c>
      <c r="D1848">
        <f t="shared" si="28"/>
        <v>2013</v>
      </c>
    </row>
    <row r="1849" spans="1:4" x14ac:dyDescent="0.25">
      <c r="A1849" s="1">
        <v>41499</v>
      </c>
      <c r="B1849" t="s">
        <v>17</v>
      </c>
      <c r="C1849">
        <v>219</v>
      </c>
      <c r="D1849">
        <f t="shared" si="28"/>
        <v>2013</v>
      </c>
    </row>
    <row r="1850" spans="1:4" x14ac:dyDescent="0.25">
      <c r="A1850" s="1">
        <v>41503</v>
      </c>
      <c r="B1850" t="s">
        <v>25</v>
      </c>
      <c r="C1850">
        <v>40</v>
      </c>
      <c r="D1850">
        <f t="shared" si="28"/>
        <v>2013</v>
      </c>
    </row>
    <row r="1851" spans="1:4" x14ac:dyDescent="0.25">
      <c r="A1851" s="1">
        <v>41503</v>
      </c>
      <c r="B1851" t="s">
        <v>102</v>
      </c>
      <c r="C1851">
        <v>166</v>
      </c>
      <c r="D1851">
        <f t="shared" si="28"/>
        <v>2013</v>
      </c>
    </row>
    <row r="1852" spans="1:4" x14ac:dyDescent="0.25">
      <c r="A1852" s="1">
        <v>41504</v>
      </c>
      <c r="B1852" t="s">
        <v>66</v>
      </c>
      <c r="C1852">
        <v>168</v>
      </c>
      <c r="D1852">
        <f t="shared" si="28"/>
        <v>2013</v>
      </c>
    </row>
    <row r="1853" spans="1:4" x14ac:dyDescent="0.25">
      <c r="A1853" s="1">
        <v>41505</v>
      </c>
      <c r="B1853" t="s">
        <v>131</v>
      </c>
      <c r="C1853">
        <v>96</v>
      </c>
      <c r="D1853">
        <f t="shared" si="28"/>
        <v>2013</v>
      </c>
    </row>
    <row r="1854" spans="1:4" x14ac:dyDescent="0.25">
      <c r="A1854" s="1">
        <v>41506</v>
      </c>
      <c r="B1854" t="s">
        <v>10</v>
      </c>
      <c r="C1854">
        <v>23</v>
      </c>
      <c r="D1854">
        <f t="shared" si="28"/>
        <v>2013</v>
      </c>
    </row>
    <row r="1855" spans="1:4" x14ac:dyDescent="0.25">
      <c r="A1855" s="1">
        <v>41509</v>
      </c>
      <c r="B1855" t="s">
        <v>177</v>
      </c>
      <c r="C1855">
        <v>8</v>
      </c>
      <c r="D1855">
        <f t="shared" si="28"/>
        <v>2013</v>
      </c>
    </row>
    <row r="1856" spans="1:4" x14ac:dyDescent="0.25">
      <c r="A1856" s="1">
        <v>41509</v>
      </c>
      <c r="B1856" t="s">
        <v>106</v>
      </c>
      <c r="C1856">
        <v>1</v>
      </c>
      <c r="D1856">
        <f t="shared" si="28"/>
        <v>2013</v>
      </c>
    </row>
    <row r="1857" spans="1:4" x14ac:dyDescent="0.25">
      <c r="A1857" s="1">
        <v>41509</v>
      </c>
      <c r="B1857" t="s">
        <v>15</v>
      </c>
      <c r="C1857">
        <v>4</v>
      </c>
      <c r="D1857">
        <f t="shared" si="28"/>
        <v>2013</v>
      </c>
    </row>
    <row r="1858" spans="1:4" x14ac:dyDescent="0.25">
      <c r="A1858" s="1">
        <v>41512</v>
      </c>
      <c r="B1858" t="s">
        <v>120</v>
      </c>
      <c r="C1858">
        <v>170</v>
      </c>
      <c r="D1858">
        <f t="shared" si="28"/>
        <v>2013</v>
      </c>
    </row>
    <row r="1859" spans="1:4" x14ac:dyDescent="0.25">
      <c r="A1859" s="1">
        <v>41514</v>
      </c>
      <c r="B1859" t="s">
        <v>45</v>
      </c>
      <c r="C1859">
        <v>193</v>
      </c>
      <c r="D1859">
        <f t="shared" ref="D1859:D1922" si="29">YEAR(A1859)</f>
        <v>2013</v>
      </c>
    </row>
    <row r="1860" spans="1:4" x14ac:dyDescent="0.25">
      <c r="A1860" s="1">
        <v>41517</v>
      </c>
      <c r="B1860" t="s">
        <v>234</v>
      </c>
      <c r="C1860">
        <v>5</v>
      </c>
      <c r="D1860">
        <f t="shared" si="29"/>
        <v>2013</v>
      </c>
    </row>
    <row r="1861" spans="1:4" x14ac:dyDescent="0.25">
      <c r="A1861" s="1">
        <v>41520</v>
      </c>
      <c r="B1861" t="s">
        <v>62</v>
      </c>
      <c r="C1861">
        <v>5</v>
      </c>
      <c r="D1861">
        <f t="shared" si="29"/>
        <v>2013</v>
      </c>
    </row>
    <row r="1862" spans="1:4" x14ac:dyDescent="0.25">
      <c r="A1862" s="1">
        <v>41520</v>
      </c>
      <c r="B1862" t="s">
        <v>64</v>
      </c>
      <c r="C1862">
        <v>15</v>
      </c>
      <c r="D1862">
        <f t="shared" si="29"/>
        <v>2013</v>
      </c>
    </row>
    <row r="1863" spans="1:4" x14ac:dyDescent="0.25">
      <c r="A1863" s="1">
        <v>41525</v>
      </c>
      <c r="B1863" t="s">
        <v>109</v>
      </c>
      <c r="C1863">
        <v>14</v>
      </c>
      <c r="D1863">
        <f t="shared" si="29"/>
        <v>2013</v>
      </c>
    </row>
    <row r="1864" spans="1:4" x14ac:dyDescent="0.25">
      <c r="A1864" s="1">
        <v>41525</v>
      </c>
      <c r="B1864" t="s">
        <v>37</v>
      </c>
      <c r="C1864">
        <v>96</v>
      </c>
      <c r="D1864">
        <f t="shared" si="29"/>
        <v>2013</v>
      </c>
    </row>
    <row r="1865" spans="1:4" x14ac:dyDescent="0.25">
      <c r="A1865" s="1">
        <v>41529</v>
      </c>
      <c r="B1865" t="s">
        <v>162</v>
      </c>
      <c r="C1865">
        <v>1</v>
      </c>
      <c r="D1865">
        <f t="shared" si="29"/>
        <v>2013</v>
      </c>
    </row>
    <row r="1866" spans="1:4" x14ac:dyDescent="0.25">
      <c r="A1866" s="1">
        <v>41533</v>
      </c>
      <c r="B1866" t="s">
        <v>69</v>
      </c>
      <c r="C1866">
        <v>164</v>
      </c>
      <c r="D1866">
        <f t="shared" si="29"/>
        <v>2013</v>
      </c>
    </row>
    <row r="1867" spans="1:4" x14ac:dyDescent="0.25">
      <c r="A1867" s="1">
        <v>41534</v>
      </c>
      <c r="B1867" t="s">
        <v>22</v>
      </c>
      <c r="C1867">
        <v>105</v>
      </c>
      <c r="D1867">
        <f t="shared" si="29"/>
        <v>2013</v>
      </c>
    </row>
    <row r="1868" spans="1:4" x14ac:dyDescent="0.25">
      <c r="A1868" s="1">
        <v>41536</v>
      </c>
      <c r="B1868" t="s">
        <v>210</v>
      </c>
      <c r="C1868">
        <v>17</v>
      </c>
      <c r="D1868">
        <f t="shared" si="29"/>
        <v>2013</v>
      </c>
    </row>
    <row r="1869" spans="1:4" x14ac:dyDescent="0.25">
      <c r="A1869" s="1">
        <v>41538</v>
      </c>
      <c r="B1869" t="s">
        <v>200</v>
      </c>
      <c r="C1869">
        <v>5</v>
      </c>
      <c r="D1869">
        <f t="shared" si="29"/>
        <v>2013</v>
      </c>
    </row>
    <row r="1870" spans="1:4" x14ac:dyDescent="0.25">
      <c r="A1870" s="1">
        <v>41543</v>
      </c>
      <c r="B1870" t="s">
        <v>45</v>
      </c>
      <c r="C1870">
        <v>212</v>
      </c>
      <c r="D1870">
        <f t="shared" si="29"/>
        <v>2013</v>
      </c>
    </row>
    <row r="1871" spans="1:4" x14ac:dyDescent="0.25">
      <c r="A1871" s="1">
        <v>41543</v>
      </c>
      <c r="B1871" t="s">
        <v>9</v>
      </c>
      <c r="C1871">
        <v>128</v>
      </c>
      <c r="D1871">
        <f t="shared" si="29"/>
        <v>2013</v>
      </c>
    </row>
    <row r="1872" spans="1:4" x14ac:dyDescent="0.25">
      <c r="A1872" s="1">
        <v>41543</v>
      </c>
      <c r="B1872" t="s">
        <v>28</v>
      </c>
      <c r="C1872">
        <v>147</v>
      </c>
      <c r="D1872">
        <f t="shared" si="29"/>
        <v>2013</v>
      </c>
    </row>
    <row r="1873" spans="1:4" x14ac:dyDescent="0.25">
      <c r="A1873" s="1">
        <v>41544</v>
      </c>
      <c r="B1873" t="s">
        <v>14</v>
      </c>
      <c r="C1873">
        <v>436</v>
      </c>
      <c r="D1873">
        <f t="shared" si="29"/>
        <v>2013</v>
      </c>
    </row>
    <row r="1874" spans="1:4" x14ac:dyDescent="0.25">
      <c r="A1874" s="1">
        <v>41545</v>
      </c>
      <c r="B1874" t="s">
        <v>235</v>
      </c>
      <c r="C1874">
        <v>4</v>
      </c>
      <c r="D1874">
        <f t="shared" si="29"/>
        <v>2013</v>
      </c>
    </row>
    <row r="1875" spans="1:4" x14ac:dyDescent="0.25">
      <c r="A1875" s="1">
        <v>41545</v>
      </c>
      <c r="B1875" t="s">
        <v>154</v>
      </c>
      <c r="C1875">
        <v>4</v>
      </c>
      <c r="D1875">
        <f t="shared" si="29"/>
        <v>2013</v>
      </c>
    </row>
    <row r="1876" spans="1:4" x14ac:dyDescent="0.25">
      <c r="A1876" s="1">
        <v>41551</v>
      </c>
      <c r="B1876" t="s">
        <v>131</v>
      </c>
      <c r="C1876">
        <v>78</v>
      </c>
      <c r="D1876">
        <f t="shared" si="29"/>
        <v>2013</v>
      </c>
    </row>
    <row r="1877" spans="1:4" x14ac:dyDescent="0.25">
      <c r="A1877" s="1">
        <v>41558</v>
      </c>
      <c r="B1877" t="s">
        <v>10</v>
      </c>
      <c r="C1877">
        <v>159</v>
      </c>
      <c r="D1877">
        <f t="shared" si="29"/>
        <v>2013</v>
      </c>
    </row>
    <row r="1878" spans="1:4" x14ac:dyDescent="0.25">
      <c r="A1878" s="1">
        <v>41558</v>
      </c>
      <c r="B1878" t="s">
        <v>8</v>
      </c>
      <c r="C1878">
        <v>103</v>
      </c>
      <c r="D1878">
        <f t="shared" si="29"/>
        <v>2013</v>
      </c>
    </row>
    <row r="1879" spans="1:4" x14ac:dyDescent="0.25">
      <c r="A1879" s="1">
        <v>41559</v>
      </c>
      <c r="B1879" t="s">
        <v>52</v>
      </c>
      <c r="C1879">
        <v>57</v>
      </c>
      <c r="D1879">
        <f t="shared" si="29"/>
        <v>2013</v>
      </c>
    </row>
    <row r="1880" spans="1:4" x14ac:dyDescent="0.25">
      <c r="A1880" s="1">
        <v>41559</v>
      </c>
      <c r="B1880" t="s">
        <v>20</v>
      </c>
      <c r="C1880">
        <v>121</v>
      </c>
      <c r="D1880">
        <f t="shared" si="29"/>
        <v>2013</v>
      </c>
    </row>
    <row r="1881" spans="1:4" x14ac:dyDescent="0.25">
      <c r="A1881" s="1">
        <v>41559</v>
      </c>
      <c r="B1881" t="s">
        <v>77</v>
      </c>
      <c r="C1881">
        <v>14</v>
      </c>
      <c r="D1881">
        <f t="shared" si="29"/>
        <v>2013</v>
      </c>
    </row>
    <row r="1882" spans="1:4" x14ac:dyDescent="0.25">
      <c r="A1882" s="1">
        <v>41560</v>
      </c>
      <c r="B1882" t="s">
        <v>44</v>
      </c>
      <c r="C1882">
        <v>2</v>
      </c>
      <c r="D1882">
        <f t="shared" si="29"/>
        <v>2013</v>
      </c>
    </row>
    <row r="1883" spans="1:4" x14ac:dyDescent="0.25">
      <c r="A1883" s="1">
        <v>41560</v>
      </c>
      <c r="B1883" t="s">
        <v>53</v>
      </c>
      <c r="C1883">
        <v>19</v>
      </c>
      <c r="D1883">
        <f t="shared" si="29"/>
        <v>2013</v>
      </c>
    </row>
    <row r="1884" spans="1:4" x14ac:dyDescent="0.25">
      <c r="A1884" s="1">
        <v>41561</v>
      </c>
      <c r="B1884" t="s">
        <v>236</v>
      </c>
      <c r="C1884">
        <v>20</v>
      </c>
      <c r="D1884">
        <f t="shared" si="29"/>
        <v>2013</v>
      </c>
    </row>
    <row r="1885" spans="1:4" x14ac:dyDescent="0.25">
      <c r="A1885" s="1">
        <v>41562</v>
      </c>
      <c r="B1885" t="s">
        <v>14</v>
      </c>
      <c r="C1885">
        <v>367</v>
      </c>
      <c r="D1885">
        <f t="shared" si="29"/>
        <v>2013</v>
      </c>
    </row>
    <row r="1886" spans="1:4" x14ac:dyDescent="0.25">
      <c r="A1886" s="1">
        <v>41562</v>
      </c>
      <c r="B1886" t="s">
        <v>9</v>
      </c>
      <c r="C1886">
        <v>458</v>
      </c>
      <c r="D1886">
        <f t="shared" si="29"/>
        <v>2013</v>
      </c>
    </row>
    <row r="1887" spans="1:4" x14ac:dyDescent="0.25">
      <c r="A1887" s="1">
        <v>41563</v>
      </c>
      <c r="B1887" t="s">
        <v>45</v>
      </c>
      <c r="C1887">
        <v>100</v>
      </c>
      <c r="D1887">
        <f t="shared" si="29"/>
        <v>2013</v>
      </c>
    </row>
    <row r="1888" spans="1:4" x14ac:dyDescent="0.25">
      <c r="A1888" s="1">
        <v>41563</v>
      </c>
      <c r="B1888" t="s">
        <v>6</v>
      </c>
      <c r="C1888">
        <v>62</v>
      </c>
      <c r="D1888">
        <f t="shared" si="29"/>
        <v>2013</v>
      </c>
    </row>
    <row r="1889" spans="1:4" x14ac:dyDescent="0.25">
      <c r="A1889" s="1">
        <v>41567</v>
      </c>
      <c r="B1889" t="s">
        <v>6</v>
      </c>
      <c r="C1889">
        <v>184</v>
      </c>
      <c r="D1889">
        <f t="shared" si="29"/>
        <v>2013</v>
      </c>
    </row>
    <row r="1890" spans="1:4" x14ac:dyDescent="0.25">
      <c r="A1890" s="1">
        <v>41568</v>
      </c>
      <c r="B1890" t="s">
        <v>19</v>
      </c>
      <c r="C1890">
        <v>156</v>
      </c>
      <c r="D1890">
        <f t="shared" si="29"/>
        <v>2013</v>
      </c>
    </row>
    <row r="1891" spans="1:4" x14ac:dyDescent="0.25">
      <c r="A1891" s="1">
        <v>41569</v>
      </c>
      <c r="B1891" t="s">
        <v>7</v>
      </c>
      <c r="C1891">
        <v>142</v>
      </c>
      <c r="D1891">
        <f t="shared" si="29"/>
        <v>2013</v>
      </c>
    </row>
    <row r="1892" spans="1:4" x14ac:dyDescent="0.25">
      <c r="A1892" s="1">
        <v>41570</v>
      </c>
      <c r="B1892" t="s">
        <v>6</v>
      </c>
      <c r="C1892">
        <v>97</v>
      </c>
      <c r="D1892">
        <f t="shared" si="29"/>
        <v>2013</v>
      </c>
    </row>
    <row r="1893" spans="1:4" x14ac:dyDescent="0.25">
      <c r="A1893" s="1">
        <v>41570</v>
      </c>
      <c r="B1893" t="s">
        <v>7</v>
      </c>
      <c r="C1893">
        <v>136</v>
      </c>
      <c r="D1893">
        <f t="shared" si="29"/>
        <v>2013</v>
      </c>
    </row>
    <row r="1894" spans="1:4" x14ac:dyDescent="0.25">
      <c r="A1894" s="1">
        <v>41570</v>
      </c>
      <c r="B1894" t="s">
        <v>131</v>
      </c>
      <c r="C1894">
        <v>108</v>
      </c>
      <c r="D1894">
        <f t="shared" si="29"/>
        <v>2013</v>
      </c>
    </row>
    <row r="1895" spans="1:4" x14ac:dyDescent="0.25">
      <c r="A1895" s="1">
        <v>41572</v>
      </c>
      <c r="B1895" t="s">
        <v>25</v>
      </c>
      <c r="C1895">
        <v>51</v>
      </c>
      <c r="D1895">
        <f t="shared" si="29"/>
        <v>2013</v>
      </c>
    </row>
    <row r="1896" spans="1:4" x14ac:dyDescent="0.25">
      <c r="A1896" s="1">
        <v>41574</v>
      </c>
      <c r="B1896" t="s">
        <v>130</v>
      </c>
      <c r="C1896">
        <v>7</v>
      </c>
      <c r="D1896">
        <f t="shared" si="29"/>
        <v>2013</v>
      </c>
    </row>
    <row r="1897" spans="1:4" x14ac:dyDescent="0.25">
      <c r="A1897" s="1">
        <v>41576</v>
      </c>
      <c r="B1897" t="s">
        <v>99</v>
      </c>
      <c r="C1897">
        <v>19</v>
      </c>
      <c r="D1897">
        <f t="shared" si="29"/>
        <v>2013</v>
      </c>
    </row>
    <row r="1898" spans="1:4" x14ac:dyDescent="0.25">
      <c r="A1898" s="1">
        <v>41577</v>
      </c>
      <c r="B1898" t="s">
        <v>75</v>
      </c>
      <c r="C1898">
        <v>4</v>
      </c>
      <c r="D1898">
        <f t="shared" si="29"/>
        <v>2013</v>
      </c>
    </row>
    <row r="1899" spans="1:4" x14ac:dyDescent="0.25">
      <c r="A1899" s="1">
        <v>41580</v>
      </c>
      <c r="B1899" t="s">
        <v>45</v>
      </c>
      <c r="C1899">
        <v>163</v>
      </c>
      <c r="D1899">
        <f t="shared" si="29"/>
        <v>2013</v>
      </c>
    </row>
    <row r="1900" spans="1:4" x14ac:dyDescent="0.25">
      <c r="A1900" s="1">
        <v>41580</v>
      </c>
      <c r="B1900" t="s">
        <v>30</v>
      </c>
      <c r="C1900">
        <v>165</v>
      </c>
      <c r="D1900">
        <f t="shared" si="29"/>
        <v>2013</v>
      </c>
    </row>
    <row r="1901" spans="1:4" x14ac:dyDescent="0.25">
      <c r="A1901" s="1">
        <v>41581</v>
      </c>
      <c r="B1901" t="s">
        <v>210</v>
      </c>
      <c r="C1901">
        <v>14</v>
      </c>
      <c r="D1901">
        <f t="shared" si="29"/>
        <v>2013</v>
      </c>
    </row>
    <row r="1902" spans="1:4" x14ac:dyDescent="0.25">
      <c r="A1902" s="1">
        <v>41583</v>
      </c>
      <c r="B1902" t="s">
        <v>28</v>
      </c>
      <c r="C1902">
        <v>177</v>
      </c>
      <c r="D1902">
        <f t="shared" si="29"/>
        <v>2013</v>
      </c>
    </row>
    <row r="1903" spans="1:4" x14ac:dyDescent="0.25">
      <c r="A1903" s="1">
        <v>41584</v>
      </c>
      <c r="B1903" t="s">
        <v>147</v>
      </c>
      <c r="C1903">
        <v>1</v>
      </c>
      <c r="D1903">
        <f t="shared" si="29"/>
        <v>2013</v>
      </c>
    </row>
    <row r="1904" spans="1:4" x14ac:dyDescent="0.25">
      <c r="A1904" s="1">
        <v>41585</v>
      </c>
      <c r="B1904" t="s">
        <v>131</v>
      </c>
      <c r="C1904">
        <v>193</v>
      </c>
      <c r="D1904">
        <f t="shared" si="29"/>
        <v>2013</v>
      </c>
    </row>
    <row r="1905" spans="1:4" x14ac:dyDescent="0.25">
      <c r="A1905" s="1">
        <v>41585</v>
      </c>
      <c r="B1905" t="s">
        <v>110</v>
      </c>
      <c r="C1905">
        <v>8</v>
      </c>
      <c r="D1905">
        <f t="shared" si="29"/>
        <v>2013</v>
      </c>
    </row>
    <row r="1906" spans="1:4" x14ac:dyDescent="0.25">
      <c r="A1906" s="1">
        <v>41588</v>
      </c>
      <c r="B1906" t="s">
        <v>233</v>
      </c>
      <c r="C1906">
        <v>11</v>
      </c>
      <c r="D1906">
        <f t="shared" si="29"/>
        <v>2013</v>
      </c>
    </row>
    <row r="1907" spans="1:4" x14ac:dyDescent="0.25">
      <c r="A1907" s="1">
        <v>41594</v>
      </c>
      <c r="B1907" t="s">
        <v>22</v>
      </c>
      <c r="C1907">
        <v>249</v>
      </c>
      <c r="D1907">
        <f t="shared" si="29"/>
        <v>2013</v>
      </c>
    </row>
    <row r="1908" spans="1:4" x14ac:dyDescent="0.25">
      <c r="A1908" s="1">
        <v>41598</v>
      </c>
      <c r="B1908" t="s">
        <v>5</v>
      </c>
      <c r="C1908">
        <v>360</v>
      </c>
      <c r="D1908">
        <f t="shared" si="29"/>
        <v>2013</v>
      </c>
    </row>
    <row r="1909" spans="1:4" x14ac:dyDescent="0.25">
      <c r="A1909" s="1">
        <v>41602</v>
      </c>
      <c r="B1909" t="s">
        <v>26</v>
      </c>
      <c r="C1909">
        <v>186</v>
      </c>
      <c r="D1909">
        <f t="shared" si="29"/>
        <v>2013</v>
      </c>
    </row>
    <row r="1910" spans="1:4" x14ac:dyDescent="0.25">
      <c r="A1910" s="1">
        <v>41603</v>
      </c>
      <c r="B1910" t="s">
        <v>52</v>
      </c>
      <c r="C1910">
        <v>29</v>
      </c>
      <c r="D1910">
        <f t="shared" si="29"/>
        <v>2013</v>
      </c>
    </row>
    <row r="1911" spans="1:4" x14ac:dyDescent="0.25">
      <c r="A1911" s="1">
        <v>41606</v>
      </c>
      <c r="B1911" t="s">
        <v>30</v>
      </c>
      <c r="C1911">
        <v>174</v>
      </c>
      <c r="D1911">
        <f t="shared" si="29"/>
        <v>2013</v>
      </c>
    </row>
    <row r="1912" spans="1:4" x14ac:dyDescent="0.25">
      <c r="A1912" s="1">
        <v>41607</v>
      </c>
      <c r="B1912" t="s">
        <v>7</v>
      </c>
      <c r="C1912">
        <v>131</v>
      </c>
      <c r="D1912">
        <f t="shared" si="29"/>
        <v>2013</v>
      </c>
    </row>
    <row r="1913" spans="1:4" x14ac:dyDescent="0.25">
      <c r="A1913" s="1">
        <v>41609</v>
      </c>
      <c r="B1913" t="s">
        <v>7</v>
      </c>
      <c r="C1913">
        <v>157</v>
      </c>
      <c r="D1913">
        <f t="shared" si="29"/>
        <v>2013</v>
      </c>
    </row>
    <row r="1914" spans="1:4" x14ac:dyDescent="0.25">
      <c r="A1914" s="1">
        <v>41609</v>
      </c>
      <c r="B1914" t="s">
        <v>14</v>
      </c>
      <c r="C1914">
        <v>284</v>
      </c>
      <c r="D1914">
        <f t="shared" si="29"/>
        <v>2013</v>
      </c>
    </row>
    <row r="1915" spans="1:4" x14ac:dyDescent="0.25">
      <c r="A1915" s="1">
        <v>41610</v>
      </c>
      <c r="B1915" t="s">
        <v>17</v>
      </c>
      <c r="C1915">
        <v>292</v>
      </c>
      <c r="D1915">
        <f t="shared" si="29"/>
        <v>2013</v>
      </c>
    </row>
    <row r="1916" spans="1:4" x14ac:dyDescent="0.25">
      <c r="A1916" s="1">
        <v>41612</v>
      </c>
      <c r="B1916" t="s">
        <v>81</v>
      </c>
      <c r="C1916">
        <v>13</v>
      </c>
      <c r="D1916">
        <f t="shared" si="29"/>
        <v>2013</v>
      </c>
    </row>
    <row r="1917" spans="1:4" x14ac:dyDescent="0.25">
      <c r="A1917" s="1">
        <v>41614</v>
      </c>
      <c r="B1917" t="s">
        <v>85</v>
      </c>
      <c r="C1917">
        <v>16</v>
      </c>
      <c r="D1917">
        <f t="shared" si="29"/>
        <v>2013</v>
      </c>
    </row>
    <row r="1918" spans="1:4" x14ac:dyDescent="0.25">
      <c r="A1918" s="1">
        <v>41614</v>
      </c>
      <c r="B1918" t="s">
        <v>22</v>
      </c>
      <c r="C1918">
        <v>364</v>
      </c>
      <c r="D1918">
        <f t="shared" si="29"/>
        <v>2013</v>
      </c>
    </row>
    <row r="1919" spans="1:4" x14ac:dyDescent="0.25">
      <c r="A1919" s="1">
        <v>41615</v>
      </c>
      <c r="B1919" t="s">
        <v>44</v>
      </c>
      <c r="C1919">
        <v>16</v>
      </c>
      <c r="D1919">
        <f t="shared" si="29"/>
        <v>2013</v>
      </c>
    </row>
    <row r="1920" spans="1:4" x14ac:dyDescent="0.25">
      <c r="A1920" s="1">
        <v>41615</v>
      </c>
      <c r="B1920" t="s">
        <v>49</v>
      </c>
      <c r="C1920">
        <v>3</v>
      </c>
      <c r="D1920">
        <f t="shared" si="29"/>
        <v>2013</v>
      </c>
    </row>
    <row r="1921" spans="1:4" x14ac:dyDescent="0.25">
      <c r="A1921" s="1">
        <v>41616</v>
      </c>
      <c r="B1921" t="s">
        <v>207</v>
      </c>
      <c r="C1921">
        <v>9</v>
      </c>
      <c r="D1921">
        <f t="shared" si="29"/>
        <v>2013</v>
      </c>
    </row>
    <row r="1922" spans="1:4" x14ac:dyDescent="0.25">
      <c r="A1922" s="1">
        <v>41617</v>
      </c>
      <c r="B1922" t="s">
        <v>206</v>
      </c>
      <c r="C1922">
        <v>6</v>
      </c>
      <c r="D1922">
        <f t="shared" si="29"/>
        <v>2013</v>
      </c>
    </row>
    <row r="1923" spans="1:4" x14ac:dyDescent="0.25">
      <c r="A1923" s="1">
        <v>41621</v>
      </c>
      <c r="B1923" t="s">
        <v>71</v>
      </c>
      <c r="C1923">
        <v>117</v>
      </c>
      <c r="D1923">
        <f t="shared" ref="D1923:D1986" si="30">YEAR(A1923)</f>
        <v>2013</v>
      </c>
    </row>
    <row r="1924" spans="1:4" x14ac:dyDescent="0.25">
      <c r="A1924" s="1">
        <v>41622</v>
      </c>
      <c r="B1924" t="s">
        <v>42</v>
      </c>
      <c r="C1924">
        <v>6</v>
      </c>
      <c r="D1924">
        <f t="shared" si="30"/>
        <v>2013</v>
      </c>
    </row>
    <row r="1925" spans="1:4" x14ac:dyDescent="0.25">
      <c r="A1925" s="1">
        <v>41623</v>
      </c>
      <c r="B1925" t="s">
        <v>9</v>
      </c>
      <c r="C1925">
        <v>186</v>
      </c>
      <c r="D1925">
        <f t="shared" si="30"/>
        <v>2013</v>
      </c>
    </row>
    <row r="1926" spans="1:4" x14ac:dyDescent="0.25">
      <c r="A1926" s="1">
        <v>41623</v>
      </c>
      <c r="B1926" t="s">
        <v>42</v>
      </c>
      <c r="C1926">
        <v>16</v>
      </c>
      <c r="D1926">
        <f t="shared" si="30"/>
        <v>2013</v>
      </c>
    </row>
    <row r="1927" spans="1:4" x14ac:dyDescent="0.25">
      <c r="A1927" s="1">
        <v>41624</v>
      </c>
      <c r="B1927" t="s">
        <v>6</v>
      </c>
      <c r="C1927">
        <v>100</v>
      </c>
      <c r="D1927">
        <f t="shared" si="30"/>
        <v>2013</v>
      </c>
    </row>
    <row r="1928" spans="1:4" x14ac:dyDescent="0.25">
      <c r="A1928" s="1">
        <v>41629</v>
      </c>
      <c r="B1928" t="s">
        <v>1</v>
      </c>
      <c r="C1928">
        <v>20</v>
      </c>
      <c r="D1928">
        <f t="shared" si="30"/>
        <v>2013</v>
      </c>
    </row>
    <row r="1929" spans="1:4" x14ac:dyDescent="0.25">
      <c r="A1929" s="1">
        <v>41629</v>
      </c>
      <c r="B1929" t="s">
        <v>35</v>
      </c>
      <c r="C1929">
        <v>192</v>
      </c>
      <c r="D1929">
        <f t="shared" si="30"/>
        <v>2013</v>
      </c>
    </row>
    <row r="1930" spans="1:4" x14ac:dyDescent="0.25">
      <c r="A1930" s="1">
        <v>41630</v>
      </c>
      <c r="B1930" t="s">
        <v>35</v>
      </c>
      <c r="C1930">
        <v>92</v>
      </c>
      <c r="D1930">
        <f t="shared" si="30"/>
        <v>2013</v>
      </c>
    </row>
    <row r="1931" spans="1:4" x14ac:dyDescent="0.25">
      <c r="A1931" s="1">
        <v>41631</v>
      </c>
      <c r="B1931" t="s">
        <v>118</v>
      </c>
      <c r="C1931">
        <v>11</v>
      </c>
      <c r="D1931">
        <f t="shared" si="30"/>
        <v>2013</v>
      </c>
    </row>
    <row r="1932" spans="1:4" x14ac:dyDescent="0.25">
      <c r="A1932" s="1">
        <v>41633</v>
      </c>
      <c r="B1932" t="s">
        <v>237</v>
      </c>
      <c r="C1932">
        <v>10</v>
      </c>
      <c r="D1932">
        <f t="shared" si="30"/>
        <v>2013</v>
      </c>
    </row>
    <row r="1933" spans="1:4" x14ac:dyDescent="0.25">
      <c r="A1933" s="1">
        <v>41634</v>
      </c>
      <c r="B1933" t="s">
        <v>71</v>
      </c>
      <c r="C1933">
        <v>180</v>
      </c>
      <c r="D1933">
        <f t="shared" si="30"/>
        <v>2013</v>
      </c>
    </row>
    <row r="1934" spans="1:4" x14ac:dyDescent="0.25">
      <c r="A1934" s="1">
        <v>41637</v>
      </c>
      <c r="B1934" t="s">
        <v>38</v>
      </c>
      <c r="C1934">
        <v>12</v>
      </c>
      <c r="D1934">
        <f t="shared" si="30"/>
        <v>2013</v>
      </c>
    </row>
    <row r="1935" spans="1:4" x14ac:dyDescent="0.25">
      <c r="A1935" s="1">
        <v>41638</v>
      </c>
      <c r="B1935" t="s">
        <v>222</v>
      </c>
      <c r="C1935">
        <v>12</v>
      </c>
      <c r="D1935">
        <f t="shared" si="30"/>
        <v>2013</v>
      </c>
    </row>
    <row r="1936" spans="1:4" x14ac:dyDescent="0.25">
      <c r="A1936" s="1">
        <v>41639</v>
      </c>
      <c r="B1936" t="s">
        <v>97</v>
      </c>
      <c r="C1936">
        <v>8</v>
      </c>
      <c r="D1936">
        <f t="shared" si="30"/>
        <v>2013</v>
      </c>
    </row>
    <row r="1937" spans="1:4" x14ac:dyDescent="0.25">
      <c r="A1937" s="1">
        <v>41641</v>
      </c>
      <c r="B1937" t="s">
        <v>12</v>
      </c>
      <c r="C1937">
        <v>56</v>
      </c>
      <c r="D1937">
        <f t="shared" si="30"/>
        <v>2014</v>
      </c>
    </row>
    <row r="1938" spans="1:4" x14ac:dyDescent="0.25">
      <c r="A1938" s="1">
        <v>41642</v>
      </c>
      <c r="B1938" t="s">
        <v>82</v>
      </c>
      <c r="C1938">
        <v>18</v>
      </c>
      <c r="D1938">
        <f t="shared" si="30"/>
        <v>2014</v>
      </c>
    </row>
    <row r="1939" spans="1:4" x14ac:dyDescent="0.25">
      <c r="A1939" s="1">
        <v>41642</v>
      </c>
      <c r="B1939" t="s">
        <v>14</v>
      </c>
      <c r="C1939">
        <v>164</v>
      </c>
      <c r="D1939">
        <f t="shared" si="30"/>
        <v>2014</v>
      </c>
    </row>
    <row r="1940" spans="1:4" x14ac:dyDescent="0.25">
      <c r="A1940" s="1">
        <v>41645</v>
      </c>
      <c r="B1940" t="s">
        <v>30</v>
      </c>
      <c r="C1940">
        <v>111</v>
      </c>
      <c r="D1940">
        <f t="shared" si="30"/>
        <v>2014</v>
      </c>
    </row>
    <row r="1941" spans="1:4" x14ac:dyDescent="0.25">
      <c r="A1941" s="1">
        <v>41646</v>
      </c>
      <c r="B1941" t="s">
        <v>190</v>
      </c>
      <c r="C1941">
        <v>14</v>
      </c>
      <c r="D1941">
        <f t="shared" si="30"/>
        <v>2014</v>
      </c>
    </row>
    <row r="1942" spans="1:4" x14ac:dyDescent="0.25">
      <c r="A1942" s="1">
        <v>41647</v>
      </c>
      <c r="B1942" t="s">
        <v>102</v>
      </c>
      <c r="C1942">
        <v>143</v>
      </c>
      <c r="D1942">
        <f t="shared" si="30"/>
        <v>2014</v>
      </c>
    </row>
    <row r="1943" spans="1:4" x14ac:dyDescent="0.25">
      <c r="A1943" s="1">
        <v>41648</v>
      </c>
      <c r="B1943" t="s">
        <v>10</v>
      </c>
      <c r="C1943">
        <v>64</v>
      </c>
      <c r="D1943">
        <f t="shared" si="30"/>
        <v>2014</v>
      </c>
    </row>
    <row r="1944" spans="1:4" x14ac:dyDescent="0.25">
      <c r="A1944" s="1">
        <v>41651</v>
      </c>
      <c r="B1944" t="s">
        <v>234</v>
      </c>
      <c r="C1944">
        <v>3</v>
      </c>
      <c r="D1944">
        <f t="shared" si="30"/>
        <v>2014</v>
      </c>
    </row>
    <row r="1945" spans="1:4" x14ac:dyDescent="0.25">
      <c r="A1945" s="1">
        <v>41652</v>
      </c>
      <c r="B1945" t="s">
        <v>45</v>
      </c>
      <c r="C1945">
        <v>152</v>
      </c>
      <c r="D1945">
        <f t="shared" si="30"/>
        <v>2014</v>
      </c>
    </row>
    <row r="1946" spans="1:4" x14ac:dyDescent="0.25">
      <c r="A1946" s="1">
        <v>41653</v>
      </c>
      <c r="B1946" t="s">
        <v>10</v>
      </c>
      <c r="C1946">
        <v>152</v>
      </c>
      <c r="D1946">
        <f t="shared" si="30"/>
        <v>2014</v>
      </c>
    </row>
    <row r="1947" spans="1:4" x14ac:dyDescent="0.25">
      <c r="A1947" s="1">
        <v>41655</v>
      </c>
      <c r="B1947" t="s">
        <v>221</v>
      </c>
      <c r="C1947">
        <v>15</v>
      </c>
      <c r="D1947">
        <f t="shared" si="30"/>
        <v>2014</v>
      </c>
    </row>
    <row r="1948" spans="1:4" x14ac:dyDescent="0.25">
      <c r="A1948" s="1">
        <v>41656</v>
      </c>
      <c r="B1948" t="s">
        <v>71</v>
      </c>
      <c r="C1948">
        <v>117</v>
      </c>
      <c r="D1948">
        <f t="shared" si="30"/>
        <v>2014</v>
      </c>
    </row>
    <row r="1949" spans="1:4" x14ac:dyDescent="0.25">
      <c r="A1949" s="1">
        <v>41656</v>
      </c>
      <c r="B1949" t="s">
        <v>215</v>
      </c>
      <c r="C1949">
        <v>14</v>
      </c>
      <c r="D1949">
        <f t="shared" si="30"/>
        <v>2014</v>
      </c>
    </row>
    <row r="1950" spans="1:4" x14ac:dyDescent="0.25">
      <c r="A1950" s="1">
        <v>41656</v>
      </c>
      <c r="B1950" t="s">
        <v>45</v>
      </c>
      <c r="C1950">
        <v>431</v>
      </c>
      <c r="D1950">
        <f t="shared" si="30"/>
        <v>2014</v>
      </c>
    </row>
    <row r="1951" spans="1:4" x14ac:dyDescent="0.25">
      <c r="A1951" s="1">
        <v>41658</v>
      </c>
      <c r="B1951" t="s">
        <v>22</v>
      </c>
      <c r="C1951">
        <v>390</v>
      </c>
      <c r="D1951">
        <f t="shared" si="30"/>
        <v>2014</v>
      </c>
    </row>
    <row r="1952" spans="1:4" x14ac:dyDescent="0.25">
      <c r="A1952" s="1">
        <v>41663</v>
      </c>
      <c r="B1952" t="s">
        <v>222</v>
      </c>
      <c r="C1952">
        <v>1</v>
      </c>
      <c r="D1952">
        <f t="shared" si="30"/>
        <v>2014</v>
      </c>
    </row>
    <row r="1953" spans="1:4" x14ac:dyDescent="0.25">
      <c r="A1953" s="1">
        <v>41666</v>
      </c>
      <c r="B1953" t="s">
        <v>17</v>
      </c>
      <c r="C1953">
        <v>392</v>
      </c>
      <c r="D1953">
        <f t="shared" si="30"/>
        <v>2014</v>
      </c>
    </row>
    <row r="1954" spans="1:4" x14ac:dyDescent="0.25">
      <c r="A1954" s="1">
        <v>41668</v>
      </c>
      <c r="B1954" t="s">
        <v>37</v>
      </c>
      <c r="C1954">
        <v>175</v>
      </c>
      <c r="D1954">
        <f t="shared" si="30"/>
        <v>2014</v>
      </c>
    </row>
    <row r="1955" spans="1:4" x14ac:dyDescent="0.25">
      <c r="A1955" s="1">
        <v>41668</v>
      </c>
      <c r="B1955" t="s">
        <v>55</v>
      </c>
      <c r="C1955">
        <v>118</v>
      </c>
      <c r="D1955">
        <f t="shared" si="30"/>
        <v>2014</v>
      </c>
    </row>
    <row r="1956" spans="1:4" x14ac:dyDescent="0.25">
      <c r="A1956" s="1">
        <v>41672</v>
      </c>
      <c r="B1956" t="s">
        <v>9</v>
      </c>
      <c r="C1956">
        <v>297</v>
      </c>
      <c r="D1956">
        <f t="shared" si="30"/>
        <v>2014</v>
      </c>
    </row>
    <row r="1957" spans="1:4" x14ac:dyDescent="0.25">
      <c r="A1957" s="1">
        <v>41676</v>
      </c>
      <c r="B1957" t="s">
        <v>23</v>
      </c>
      <c r="C1957">
        <v>89</v>
      </c>
      <c r="D1957">
        <f t="shared" si="30"/>
        <v>2014</v>
      </c>
    </row>
    <row r="1958" spans="1:4" x14ac:dyDescent="0.25">
      <c r="A1958" s="1">
        <v>41676</v>
      </c>
      <c r="B1958" t="s">
        <v>22</v>
      </c>
      <c r="C1958">
        <v>182</v>
      </c>
      <c r="D1958">
        <f t="shared" si="30"/>
        <v>2014</v>
      </c>
    </row>
    <row r="1959" spans="1:4" x14ac:dyDescent="0.25">
      <c r="A1959" s="1">
        <v>41677</v>
      </c>
      <c r="B1959" t="s">
        <v>10</v>
      </c>
      <c r="C1959">
        <v>130</v>
      </c>
      <c r="D1959">
        <f t="shared" si="30"/>
        <v>2014</v>
      </c>
    </row>
    <row r="1960" spans="1:4" x14ac:dyDescent="0.25">
      <c r="A1960" s="1">
        <v>41680</v>
      </c>
      <c r="B1960" t="s">
        <v>26</v>
      </c>
      <c r="C1960">
        <v>187</v>
      </c>
      <c r="D1960">
        <f t="shared" si="30"/>
        <v>2014</v>
      </c>
    </row>
    <row r="1961" spans="1:4" x14ac:dyDescent="0.25">
      <c r="A1961" s="1">
        <v>41681</v>
      </c>
      <c r="B1961" t="s">
        <v>50</v>
      </c>
      <c r="C1961">
        <v>166</v>
      </c>
      <c r="D1961">
        <f t="shared" si="30"/>
        <v>2014</v>
      </c>
    </row>
    <row r="1962" spans="1:4" x14ac:dyDescent="0.25">
      <c r="A1962" s="1">
        <v>41682</v>
      </c>
      <c r="B1962" t="s">
        <v>23</v>
      </c>
      <c r="C1962">
        <v>58</v>
      </c>
      <c r="D1962">
        <f t="shared" si="30"/>
        <v>2014</v>
      </c>
    </row>
    <row r="1963" spans="1:4" x14ac:dyDescent="0.25">
      <c r="A1963" s="1">
        <v>41686</v>
      </c>
      <c r="B1963" t="s">
        <v>25</v>
      </c>
      <c r="C1963">
        <v>187</v>
      </c>
      <c r="D1963">
        <f t="shared" si="30"/>
        <v>2014</v>
      </c>
    </row>
    <row r="1964" spans="1:4" x14ac:dyDescent="0.25">
      <c r="A1964" s="1">
        <v>41687</v>
      </c>
      <c r="B1964" t="s">
        <v>23</v>
      </c>
      <c r="C1964">
        <v>58</v>
      </c>
      <c r="D1964">
        <f t="shared" si="30"/>
        <v>2014</v>
      </c>
    </row>
    <row r="1965" spans="1:4" x14ac:dyDescent="0.25">
      <c r="A1965" s="1">
        <v>41689</v>
      </c>
      <c r="B1965" t="s">
        <v>60</v>
      </c>
      <c r="C1965">
        <v>19</v>
      </c>
      <c r="D1965">
        <f t="shared" si="30"/>
        <v>2014</v>
      </c>
    </row>
    <row r="1966" spans="1:4" x14ac:dyDescent="0.25">
      <c r="A1966" s="1">
        <v>41689</v>
      </c>
      <c r="B1966" t="s">
        <v>9</v>
      </c>
      <c r="C1966">
        <v>388</v>
      </c>
      <c r="D1966">
        <f t="shared" si="30"/>
        <v>2014</v>
      </c>
    </row>
    <row r="1967" spans="1:4" x14ac:dyDescent="0.25">
      <c r="A1967" s="1">
        <v>41690</v>
      </c>
      <c r="B1967" t="s">
        <v>105</v>
      </c>
      <c r="C1967">
        <v>20</v>
      </c>
      <c r="D1967">
        <f t="shared" si="30"/>
        <v>2014</v>
      </c>
    </row>
    <row r="1968" spans="1:4" x14ac:dyDescent="0.25">
      <c r="A1968" s="1">
        <v>41690</v>
      </c>
      <c r="B1968" t="s">
        <v>6</v>
      </c>
      <c r="C1968">
        <v>185</v>
      </c>
      <c r="D1968">
        <f t="shared" si="30"/>
        <v>2014</v>
      </c>
    </row>
    <row r="1969" spans="1:4" x14ac:dyDescent="0.25">
      <c r="A1969" s="1">
        <v>41690</v>
      </c>
      <c r="B1969" t="s">
        <v>66</v>
      </c>
      <c r="C1969">
        <v>191</v>
      </c>
      <c r="D1969">
        <f t="shared" si="30"/>
        <v>2014</v>
      </c>
    </row>
    <row r="1970" spans="1:4" x14ac:dyDescent="0.25">
      <c r="A1970" s="1">
        <v>41691</v>
      </c>
      <c r="B1970" t="s">
        <v>87</v>
      </c>
      <c r="C1970">
        <v>1</v>
      </c>
      <c r="D1970">
        <f t="shared" si="30"/>
        <v>2014</v>
      </c>
    </row>
    <row r="1971" spans="1:4" x14ac:dyDescent="0.25">
      <c r="A1971" s="1">
        <v>41692</v>
      </c>
      <c r="B1971" t="s">
        <v>71</v>
      </c>
      <c r="C1971">
        <v>90</v>
      </c>
      <c r="D1971">
        <f t="shared" si="30"/>
        <v>2014</v>
      </c>
    </row>
    <row r="1972" spans="1:4" x14ac:dyDescent="0.25">
      <c r="A1972" s="1">
        <v>41696</v>
      </c>
      <c r="B1972" t="s">
        <v>9</v>
      </c>
      <c r="C1972">
        <v>234</v>
      </c>
      <c r="D1972">
        <f t="shared" si="30"/>
        <v>2014</v>
      </c>
    </row>
    <row r="1973" spans="1:4" x14ac:dyDescent="0.25">
      <c r="A1973" s="1">
        <v>41699</v>
      </c>
      <c r="B1973" t="s">
        <v>45</v>
      </c>
      <c r="C1973">
        <v>212</v>
      </c>
      <c r="D1973">
        <f t="shared" si="30"/>
        <v>2014</v>
      </c>
    </row>
    <row r="1974" spans="1:4" x14ac:dyDescent="0.25">
      <c r="A1974" s="1">
        <v>41701</v>
      </c>
      <c r="B1974" t="s">
        <v>45</v>
      </c>
      <c r="C1974">
        <v>372</v>
      </c>
      <c r="D1974">
        <f t="shared" si="30"/>
        <v>2014</v>
      </c>
    </row>
    <row r="1975" spans="1:4" x14ac:dyDescent="0.25">
      <c r="A1975" s="1">
        <v>41701</v>
      </c>
      <c r="B1975" t="s">
        <v>35</v>
      </c>
      <c r="C1975">
        <v>102</v>
      </c>
      <c r="D1975">
        <f t="shared" si="30"/>
        <v>2014</v>
      </c>
    </row>
    <row r="1976" spans="1:4" x14ac:dyDescent="0.25">
      <c r="A1976" s="1">
        <v>41701</v>
      </c>
      <c r="B1976" t="s">
        <v>10</v>
      </c>
      <c r="C1976">
        <v>69</v>
      </c>
      <c r="D1976">
        <f t="shared" si="30"/>
        <v>2014</v>
      </c>
    </row>
    <row r="1977" spans="1:4" x14ac:dyDescent="0.25">
      <c r="A1977" s="1">
        <v>41708</v>
      </c>
      <c r="B1977" t="s">
        <v>175</v>
      </c>
      <c r="C1977">
        <v>5</v>
      </c>
      <c r="D1977">
        <f t="shared" si="30"/>
        <v>2014</v>
      </c>
    </row>
    <row r="1978" spans="1:4" x14ac:dyDescent="0.25">
      <c r="A1978" s="1">
        <v>41713</v>
      </c>
      <c r="B1978" t="s">
        <v>69</v>
      </c>
      <c r="C1978">
        <v>146</v>
      </c>
      <c r="D1978">
        <f t="shared" si="30"/>
        <v>2014</v>
      </c>
    </row>
    <row r="1979" spans="1:4" x14ac:dyDescent="0.25">
      <c r="A1979" s="1">
        <v>41714</v>
      </c>
      <c r="B1979" t="s">
        <v>20</v>
      </c>
      <c r="C1979">
        <v>114</v>
      </c>
      <c r="D1979">
        <f t="shared" si="30"/>
        <v>2014</v>
      </c>
    </row>
    <row r="1980" spans="1:4" x14ac:dyDescent="0.25">
      <c r="A1980" s="1">
        <v>41716</v>
      </c>
      <c r="B1980" t="s">
        <v>14</v>
      </c>
      <c r="C1980">
        <v>265</v>
      </c>
      <c r="D1980">
        <f t="shared" si="30"/>
        <v>2014</v>
      </c>
    </row>
    <row r="1981" spans="1:4" x14ac:dyDescent="0.25">
      <c r="A1981" s="1">
        <v>41716</v>
      </c>
      <c r="B1981" t="s">
        <v>128</v>
      </c>
      <c r="C1981">
        <v>1</v>
      </c>
      <c r="D1981">
        <f t="shared" si="30"/>
        <v>2014</v>
      </c>
    </row>
    <row r="1982" spans="1:4" x14ac:dyDescent="0.25">
      <c r="A1982" s="1">
        <v>41719</v>
      </c>
      <c r="B1982" t="s">
        <v>156</v>
      </c>
      <c r="C1982">
        <v>16</v>
      </c>
      <c r="D1982">
        <f t="shared" si="30"/>
        <v>2014</v>
      </c>
    </row>
    <row r="1983" spans="1:4" x14ac:dyDescent="0.25">
      <c r="A1983" s="1">
        <v>41721</v>
      </c>
      <c r="B1983" t="s">
        <v>191</v>
      </c>
      <c r="C1983">
        <v>11</v>
      </c>
      <c r="D1983">
        <f t="shared" si="30"/>
        <v>2014</v>
      </c>
    </row>
    <row r="1984" spans="1:4" x14ac:dyDescent="0.25">
      <c r="A1984" s="1">
        <v>41721</v>
      </c>
      <c r="B1984" t="s">
        <v>22</v>
      </c>
      <c r="C1984">
        <v>118</v>
      </c>
      <c r="D1984">
        <f t="shared" si="30"/>
        <v>2014</v>
      </c>
    </row>
    <row r="1985" spans="1:4" x14ac:dyDescent="0.25">
      <c r="A1985" s="1">
        <v>41728</v>
      </c>
      <c r="B1985" t="s">
        <v>45</v>
      </c>
      <c r="C1985">
        <v>213</v>
      </c>
      <c r="D1985">
        <f t="shared" si="30"/>
        <v>2014</v>
      </c>
    </row>
    <row r="1986" spans="1:4" x14ac:dyDescent="0.25">
      <c r="A1986" s="1">
        <v>41732</v>
      </c>
      <c r="B1986" t="s">
        <v>9</v>
      </c>
      <c r="C1986">
        <v>146</v>
      </c>
      <c r="D1986">
        <f t="shared" si="30"/>
        <v>2014</v>
      </c>
    </row>
    <row r="1987" spans="1:4" x14ac:dyDescent="0.25">
      <c r="A1987" s="1">
        <v>41734</v>
      </c>
      <c r="B1987" t="s">
        <v>124</v>
      </c>
      <c r="C1987">
        <v>6</v>
      </c>
      <c r="D1987">
        <f t="shared" ref="D1987:D2050" si="31">YEAR(A1987)</f>
        <v>2014</v>
      </c>
    </row>
    <row r="1988" spans="1:4" x14ac:dyDescent="0.25">
      <c r="A1988" s="1">
        <v>41736</v>
      </c>
      <c r="B1988" t="s">
        <v>45</v>
      </c>
      <c r="C1988">
        <v>392</v>
      </c>
      <c r="D1988">
        <f t="shared" si="31"/>
        <v>2014</v>
      </c>
    </row>
    <row r="1989" spans="1:4" x14ac:dyDescent="0.25">
      <c r="A1989" s="1">
        <v>41736</v>
      </c>
      <c r="B1989" t="s">
        <v>102</v>
      </c>
      <c r="C1989">
        <v>422</v>
      </c>
      <c r="D1989">
        <f t="shared" si="31"/>
        <v>2014</v>
      </c>
    </row>
    <row r="1990" spans="1:4" x14ac:dyDescent="0.25">
      <c r="A1990" s="1">
        <v>41740</v>
      </c>
      <c r="B1990" t="s">
        <v>22</v>
      </c>
      <c r="C1990">
        <v>474</v>
      </c>
      <c r="D1990">
        <f t="shared" si="31"/>
        <v>2014</v>
      </c>
    </row>
    <row r="1991" spans="1:4" x14ac:dyDescent="0.25">
      <c r="A1991" s="1">
        <v>41741</v>
      </c>
      <c r="B1991" t="s">
        <v>55</v>
      </c>
      <c r="C1991">
        <v>166</v>
      </c>
      <c r="D1991">
        <f t="shared" si="31"/>
        <v>2014</v>
      </c>
    </row>
    <row r="1992" spans="1:4" x14ac:dyDescent="0.25">
      <c r="A1992" s="1">
        <v>41743</v>
      </c>
      <c r="B1992" t="s">
        <v>55</v>
      </c>
      <c r="C1992">
        <v>121</v>
      </c>
      <c r="D1992">
        <f t="shared" si="31"/>
        <v>2014</v>
      </c>
    </row>
    <row r="1993" spans="1:4" x14ac:dyDescent="0.25">
      <c r="A1993" s="1">
        <v>41744</v>
      </c>
      <c r="B1993" t="s">
        <v>17</v>
      </c>
      <c r="C1993">
        <v>406</v>
      </c>
      <c r="D1993">
        <f t="shared" si="31"/>
        <v>2014</v>
      </c>
    </row>
    <row r="1994" spans="1:4" x14ac:dyDescent="0.25">
      <c r="A1994" s="1">
        <v>41746</v>
      </c>
      <c r="B1994" t="s">
        <v>26</v>
      </c>
      <c r="C1994">
        <v>41</v>
      </c>
      <c r="D1994">
        <f t="shared" si="31"/>
        <v>2014</v>
      </c>
    </row>
    <row r="1995" spans="1:4" x14ac:dyDescent="0.25">
      <c r="A1995" s="1">
        <v>41750</v>
      </c>
      <c r="B1995" t="s">
        <v>50</v>
      </c>
      <c r="C1995">
        <v>254</v>
      </c>
      <c r="D1995">
        <f t="shared" si="31"/>
        <v>2014</v>
      </c>
    </row>
    <row r="1996" spans="1:4" x14ac:dyDescent="0.25">
      <c r="A1996" s="1">
        <v>41750</v>
      </c>
      <c r="B1996" t="s">
        <v>9</v>
      </c>
      <c r="C1996">
        <v>246</v>
      </c>
      <c r="D1996">
        <f t="shared" si="31"/>
        <v>2014</v>
      </c>
    </row>
    <row r="1997" spans="1:4" x14ac:dyDescent="0.25">
      <c r="A1997" s="1">
        <v>41755</v>
      </c>
      <c r="B1997" t="s">
        <v>19</v>
      </c>
      <c r="C1997">
        <v>148</v>
      </c>
      <c r="D1997">
        <f t="shared" si="31"/>
        <v>2014</v>
      </c>
    </row>
    <row r="1998" spans="1:4" x14ac:dyDescent="0.25">
      <c r="A1998" s="1">
        <v>41755</v>
      </c>
      <c r="B1998" t="s">
        <v>5</v>
      </c>
      <c r="C1998">
        <v>365</v>
      </c>
      <c r="D1998">
        <f t="shared" si="31"/>
        <v>2014</v>
      </c>
    </row>
    <row r="1999" spans="1:4" x14ac:dyDescent="0.25">
      <c r="A1999" s="1">
        <v>41756</v>
      </c>
      <c r="B1999" t="s">
        <v>20</v>
      </c>
      <c r="C1999">
        <v>20</v>
      </c>
      <c r="D1999">
        <f t="shared" si="31"/>
        <v>2014</v>
      </c>
    </row>
    <row r="2000" spans="1:4" x14ac:dyDescent="0.25">
      <c r="A2000" s="1">
        <v>41761</v>
      </c>
      <c r="B2000" t="s">
        <v>137</v>
      </c>
      <c r="C2000">
        <v>4</v>
      </c>
      <c r="D2000">
        <f t="shared" si="31"/>
        <v>2014</v>
      </c>
    </row>
    <row r="2001" spans="1:4" x14ac:dyDescent="0.25">
      <c r="A2001" s="1">
        <v>41764</v>
      </c>
      <c r="B2001" t="s">
        <v>45</v>
      </c>
      <c r="C2001">
        <v>215</v>
      </c>
      <c r="D2001">
        <f t="shared" si="31"/>
        <v>2014</v>
      </c>
    </row>
    <row r="2002" spans="1:4" x14ac:dyDescent="0.25">
      <c r="A2002" s="1">
        <v>41766</v>
      </c>
      <c r="B2002" t="s">
        <v>12</v>
      </c>
      <c r="C2002">
        <v>138</v>
      </c>
      <c r="D2002">
        <f t="shared" si="31"/>
        <v>2014</v>
      </c>
    </row>
    <row r="2003" spans="1:4" x14ac:dyDescent="0.25">
      <c r="A2003" s="1">
        <v>41766</v>
      </c>
      <c r="B2003" t="s">
        <v>7</v>
      </c>
      <c r="C2003">
        <v>496</v>
      </c>
      <c r="D2003">
        <f t="shared" si="31"/>
        <v>2014</v>
      </c>
    </row>
    <row r="2004" spans="1:4" x14ac:dyDescent="0.25">
      <c r="A2004" s="1">
        <v>41767</v>
      </c>
      <c r="B2004" t="s">
        <v>37</v>
      </c>
      <c r="C2004">
        <v>155</v>
      </c>
      <c r="D2004">
        <f t="shared" si="31"/>
        <v>2014</v>
      </c>
    </row>
    <row r="2005" spans="1:4" x14ac:dyDescent="0.25">
      <c r="A2005" s="1">
        <v>41770</v>
      </c>
      <c r="B2005" t="s">
        <v>24</v>
      </c>
      <c r="C2005">
        <v>386</v>
      </c>
      <c r="D2005">
        <f t="shared" si="31"/>
        <v>2014</v>
      </c>
    </row>
    <row r="2006" spans="1:4" x14ac:dyDescent="0.25">
      <c r="A2006" s="1">
        <v>41773</v>
      </c>
      <c r="B2006" t="s">
        <v>71</v>
      </c>
      <c r="C2006">
        <v>124</v>
      </c>
      <c r="D2006">
        <f t="shared" si="31"/>
        <v>2014</v>
      </c>
    </row>
    <row r="2007" spans="1:4" x14ac:dyDescent="0.25">
      <c r="A2007" s="1">
        <v>41774</v>
      </c>
      <c r="B2007" t="s">
        <v>14</v>
      </c>
      <c r="C2007">
        <v>173</v>
      </c>
      <c r="D2007">
        <f t="shared" si="31"/>
        <v>2014</v>
      </c>
    </row>
    <row r="2008" spans="1:4" x14ac:dyDescent="0.25">
      <c r="A2008" s="1">
        <v>41776</v>
      </c>
      <c r="B2008" t="s">
        <v>35</v>
      </c>
      <c r="C2008">
        <v>161</v>
      </c>
      <c r="D2008">
        <f t="shared" si="31"/>
        <v>2014</v>
      </c>
    </row>
    <row r="2009" spans="1:4" x14ac:dyDescent="0.25">
      <c r="A2009" s="1">
        <v>41778</v>
      </c>
      <c r="B2009" t="s">
        <v>69</v>
      </c>
      <c r="C2009">
        <v>147</v>
      </c>
      <c r="D2009">
        <f t="shared" si="31"/>
        <v>2014</v>
      </c>
    </row>
    <row r="2010" spans="1:4" x14ac:dyDescent="0.25">
      <c r="A2010" s="1">
        <v>41784</v>
      </c>
      <c r="B2010" t="s">
        <v>22</v>
      </c>
      <c r="C2010">
        <v>401</v>
      </c>
      <c r="D2010">
        <f t="shared" si="31"/>
        <v>2014</v>
      </c>
    </row>
    <row r="2011" spans="1:4" x14ac:dyDescent="0.25">
      <c r="A2011" s="1">
        <v>41784</v>
      </c>
      <c r="B2011" t="s">
        <v>50</v>
      </c>
      <c r="C2011">
        <v>101</v>
      </c>
      <c r="D2011">
        <f t="shared" si="31"/>
        <v>2014</v>
      </c>
    </row>
    <row r="2012" spans="1:4" x14ac:dyDescent="0.25">
      <c r="A2012" s="1">
        <v>41785</v>
      </c>
      <c r="B2012" t="s">
        <v>22</v>
      </c>
      <c r="C2012">
        <v>169</v>
      </c>
      <c r="D2012">
        <f t="shared" si="31"/>
        <v>2014</v>
      </c>
    </row>
    <row r="2013" spans="1:4" x14ac:dyDescent="0.25">
      <c r="A2013" s="1">
        <v>41786</v>
      </c>
      <c r="B2013" t="s">
        <v>14</v>
      </c>
      <c r="C2013">
        <v>324</v>
      </c>
      <c r="D2013">
        <f t="shared" si="31"/>
        <v>2014</v>
      </c>
    </row>
    <row r="2014" spans="1:4" x14ac:dyDescent="0.25">
      <c r="A2014" s="1">
        <v>41787</v>
      </c>
      <c r="B2014" t="s">
        <v>219</v>
      </c>
      <c r="C2014">
        <v>16</v>
      </c>
      <c r="D2014">
        <f t="shared" si="31"/>
        <v>2014</v>
      </c>
    </row>
    <row r="2015" spans="1:4" x14ac:dyDescent="0.25">
      <c r="A2015" s="1">
        <v>41788</v>
      </c>
      <c r="B2015" t="s">
        <v>71</v>
      </c>
      <c r="C2015">
        <v>194</v>
      </c>
      <c r="D2015">
        <f t="shared" si="31"/>
        <v>2014</v>
      </c>
    </row>
    <row r="2016" spans="1:4" x14ac:dyDescent="0.25">
      <c r="A2016" s="1">
        <v>41789</v>
      </c>
      <c r="B2016" t="s">
        <v>102</v>
      </c>
      <c r="C2016">
        <v>197</v>
      </c>
      <c r="D2016">
        <f t="shared" si="31"/>
        <v>2014</v>
      </c>
    </row>
    <row r="2017" spans="1:4" x14ac:dyDescent="0.25">
      <c r="A2017" s="1">
        <v>41789</v>
      </c>
      <c r="B2017" t="s">
        <v>23</v>
      </c>
      <c r="C2017">
        <v>23</v>
      </c>
      <c r="D2017">
        <f t="shared" si="31"/>
        <v>2014</v>
      </c>
    </row>
    <row r="2018" spans="1:4" x14ac:dyDescent="0.25">
      <c r="A2018" s="1">
        <v>41790</v>
      </c>
      <c r="B2018" t="s">
        <v>12</v>
      </c>
      <c r="C2018">
        <v>138</v>
      </c>
      <c r="D2018">
        <f t="shared" si="31"/>
        <v>2014</v>
      </c>
    </row>
    <row r="2019" spans="1:4" x14ac:dyDescent="0.25">
      <c r="A2019" s="1">
        <v>41791</v>
      </c>
      <c r="B2019" t="s">
        <v>61</v>
      </c>
      <c r="C2019">
        <v>121</v>
      </c>
      <c r="D2019">
        <f t="shared" si="31"/>
        <v>2014</v>
      </c>
    </row>
    <row r="2020" spans="1:4" x14ac:dyDescent="0.25">
      <c r="A2020" s="1">
        <v>41793</v>
      </c>
      <c r="B2020" t="s">
        <v>204</v>
      </c>
      <c r="C2020">
        <v>10</v>
      </c>
      <c r="D2020">
        <f t="shared" si="31"/>
        <v>2014</v>
      </c>
    </row>
    <row r="2021" spans="1:4" x14ac:dyDescent="0.25">
      <c r="A2021" s="1">
        <v>41795</v>
      </c>
      <c r="B2021" t="s">
        <v>130</v>
      </c>
      <c r="C2021">
        <v>9</v>
      </c>
      <c r="D2021">
        <f t="shared" si="31"/>
        <v>2014</v>
      </c>
    </row>
    <row r="2022" spans="1:4" x14ac:dyDescent="0.25">
      <c r="A2022" s="1">
        <v>41798</v>
      </c>
      <c r="B2022" t="s">
        <v>52</v>
      </c>
      <c r="C2022">
        <v>35</v>
      </c>
      <c r="D2022">
        <f t="shared" si="31"/>
        <v>2014</v>
      </c>
    </row>
    <row r="2023" spans="1:4" x14ac:dyDescent="0.25">
      <c r="A2023" s="1">
        <v>41802</v>
      </c>
      <c r="B2023" t="s">
        <v>35</v>
      </c>
      <c r="C2023">
        <v>154</v>
      </c>
      <c r="D2023">
        <f t="shared" si="31"/>
        <v>2014</v>
      </c>
    </row>
    <row r="2024" spans="1:4" x14ac:dyDescent="0.25">
      <c r="A2024" s="1">
        <v>41806</v>
      </c>
      <c r="B2024" t="s">
        <v>113</v>
      </c>
      <c r="C2024">
        <v>1</v>
      </c>
      <c r="D2024">
        <f t="shared" si="31"/>
        <v>2014</v>
      </c>
    </row>
    <row r="2025" spans="1:4" x14ac:dyDescent="0.25">
      <c r="A2025" s="1">
        <v>41807</v>
      </c>
      <c r="B2025" t="s">
        <v>14</v>
      </c>
      <c r="C2025">
        <v>249</v>
      </c>
      <c r="D2025">
        <f t="shared" si="31"/>
        <v>2014</v>
      </c>
    </row>
    <row r="2026" spans="1:4" x14ac:dyDescent="0.25">
      <c r="A2026" s="1">
        <v>41807</v>
      </c>
      <c r="B2026" t="s">
        <v>37</v>
      </c>
      <c r="C2026">
        <v>27</v>
      </c>
      <c r="D2026">
        <f t="shared" si="31"/>
        <v>2014</v>
      </c>
    </row>
    <row r="2027" spans="1:4" x14ac:dyDescent="0.25">
      <c r="A2027" s="1">
        <v>41809</v>
      </c>
      <c r="B2027" t="s">
        <v>12</v>
      </c>
      <c r="C2027">
        <v>167</v>
      </c>
      <c r="D2027">
        <f t="shared" si="31"/>
        <v>2014</v>
      </c>
    </row>
    <row r="2028" spans="1:4" x14ac:dyDescent="0.25">
      <c r="A2028" s="1">
        <v>41810</v>
      </c>
      <c r="B2028" t="s">
        <v>12</v>
      </c>
      <c r="C2028">
        <v>71</v>
      </c>
      <c r="D2028">
        <f t="shared" si="31"/>
        <v>2014</v>
      </c>
    </row>
    <row r="2029" spans="1:4" x14ac:dyDescent="0.25">
      <c r="A2029" s="1">
        <v>41810</v>
      </c>
      <c r="B2029" t="s">
        <v>83</v>
      </c>
      <c r="C2029">
        <v>13</v>
      </c>
      <c r="D2029">
        <f t="shared" si="31"/>
        <v>2014</v>
      </c>
    </row>
    <row r="2030" spans="1:4" x14ac:dyDescent="0.25">
      <c r="A2030" s="1">
        <v>41811</v>
      </c>
      <c r="B2030" t="s">
        <v>30</v>
      </c>
      <c r="C2030">
        <v>90</v>
      </c>
      <c r="D2030">
        <f t="shared" si="31"/>
        <v>2014</v>
      </c>
    </row>
    <row r="2031" spans="1:4" x14ac:dyDescent="0.25">
      <c r="A2031" s="1">
        <v>41814</v>
      </c>
      <c r="B2031" t="s">
        <v>9</v>
      </c>
      <c r="C2031">
        <v>106</v>
      </c>
      <c r="D2031">
        <f t="shared" si="31"/>
        <v>2014</v>
      </c>
    </row>
    <row r="2032" spans="1:4" x14ac:dyDescent="0.25">
      <c r="A2032" s="1">
        <v>41815</v>
      </c>
      <c r="B2032" t="s">
        <v>66</v>
      </c>
      <c r="C2032">
        <v>57</v>
      </c>
      <c r="D2032">
        <f t="shared" si="31"/>
        <v>2014</v>
      </c>
    </row>
    <row r="2033" spans="1:4" x14ac:dyDescent="0.25">
      <c r="A2033" s="1">
        <v>41815</v>
      </c>
      <c r="B2033" t="s">
        <v>18</v>
      </c>
      <c r="C2033">
        <v>59</v>
      </c>
      <c r="D2033">
        <f t="shared" si="31"/>
        <v>2014</v>
      </c>
    </row>
    <row r="2034" spans="1:4" x14ac:dyDescent="0.25">
      <c r="A2034" s="1">
        <v>41817</v>
      </c>
      <c r="B2034" t="s">
        <v>79</v>
      </c>
      <c r="C2034">
        <v>11</v>
      </c>
      <c r="D2034">
        <f t="shared" si="31"/>
        <v>2014</v>
      </c>
    </row>
    <row r="2035" spans="1:4" x14ac:dyDescent="0.25">
      <c r="A2035" s="1">
        <v>41818</v>
      </c>
      <c r="B2035" t="s">
        <v>102</v>
      </c>
      <c r="C2035">
        <v>361</v>
      </c>
      <c r="D2035">
        <f t="shared" si="31"/>
        <v>2014</v>
      </c>
    </row>
    <row r="2036" spans="1:4" x14ac:dyDescent="0.25">
      <c r="A2036" s="1">
        <v>41819</v>
      </c>
      <c r="B2036" t="s">
        <v>8</v>
      </c>
      <c r="C2036">
        <v>153</v>
      </c>
      <c r="D2036">
        <f t="shared" si="31"/>
        <v>2014</v>
      </c>
    </row>
    <row r="2037" spans="1:4" x14ac:dyDescent="0.25">
      <c r="A2037" s="1">
        <v>41820</v>
      </c>
      <c r="B2037" t="s">
        <v>147</v>
      </c>
      <c r="C2037">
        <v>7</v>
      </c>
      <c r="D2037">
        <f t="shared" si="31"/>
        <v>2014</v>
      </c>
    </row>
    <row r="2038" spans="1:4" x14ac:dyDescent="0.25">
      <c r="A2038" s="1">
        <v>41821</v>
      </c>
      <c r="B2038" t="s">
        <v>71</v>
      </c>
      <c r="C2038">
        <v>65</v>
      </c>
      <c r="D2038">
        <f t="shared" si="31"/>
        <v>2014</v>
      </c>
    </row>
    <row r="2039" spans="1:4" x14ac:dyDescent="0.25">
      <c r="A2039" s="1">
        <v>41823</v>
      </c>
      <c r="B2039" t="s">
        <v>9</v>
      </c>
      <c r="C2039">
        <v>409</v>
      </c>
      <c r="D2039">
        <f t="shared" si="31"/>
        <v>2014</v>
      </c>
    </row>
    <row r="2040" spans="1:4" x14ac:dyDescent="0.25">
      <c r="A2040" s="1">
        <v>41825</v>
      </c>
      <c r="B2040" t="s">
        <v>63</v>
      </c>
      <c r="C2040">
        <v>63</v>
      </c>
      <c r="D2040">
        <f t="shared" si="31"/>
        <v>2014</v>
      </c>
    </row>
    <row r="2041" spans="1:4" x14ac:dyDescent="0.25">
      <c r="A2041" s="1">
        <v>41826</v>
      </c>
      <c r="B2041" t="s">
        <v>7</v>
      </c>
      <c r="C2041">
        <v>441</v>
      </c>
      <c r="D2041">
        <f t="shared" si="31"/>
        <v>2014</v>
      </c>
    </row>
    <row r="2042" spans="1:4" x14ac:dyDescent="0.25">
      <c r="A2042" s="1">
        <v>41830</v>
      </c>
      <c r="B2042" t="s">
        <v>52</v>
      </c>
      <c r="C2042">
        <v>91</v>
      </c>
      <c r="D2042">
        <f t="shared" si="31"/>
        <v>2014</v>
      </c>
    </row>
    <row r="2043" spans="1:4" x14ac:dyDescent="0.25">
      <c r="A2043" s="1">
        <v>41831</v>
      </c>
      <c r="B2043" t="s">
        <v>12</v>
      </c>
      <c r="C2043">
        <v>73</v>
      </c>
      <c r="D2043">
        <f t="shared" si="31"/>
        <v>2014</v>
      </c>
    </row>
    <row r="2044" spans="1:4" x14ac:dyDescent="0.25">
      <c r="A2044" s="1">
        <v>41832</v>
      </c>
      <c r="B2044" t="s">
        <v>6</v>
      </c>
      <c r="C2044">
        <v>184</v>
      </c>
      <c r="D2044">
        <f t="shared" si="31"/>
        <v>2014</v>
      </c>
    </row>
    <row r="2045" spans="1:4" x14ac:dyDescent="0.25">
      <c r="A2045" s="1">
        <v>41836</v>
      </c>
      <c r="B2045" t="s">
        <v>61</v>
      </c>
      <c r="C2045">
        <v>191</v>
      </c>
      <c r="D2045">
        <f t="shared" si="31"/>
        <v>2014</v>
      </c>
    </row>
    <row r="2046" spans="1:4" x14ac:dyDescent="0.25">
      <c r="A2046" s="1">
        <v>41837</v>
      </c>
      <c r="B2046" t="s">
        <v>17</v>
      </c>
      <c r="C2046">
        <v>371</v>
      </c>
      <c r="D2046">
        <f t="shared" si="31"/>
        <v>2014</v>
      </c>
    </row>
    <row r="2047" spans="1:4" x14ac:dyDescent="0.25">
      <c r="A2047" s="1">
        <v>41838</v>
      </c>
      <c r="B2047" t="s">
        <v>22</v>
      </c>
      <c r="C2047">
        <v>485</v>
      </c>
      <c r="D2047">
        <f t="shared" si="31"/>
        <v>2014</v>
      </c>
    </row>
    <row r="2048" spans="1:4" x14ac:dyDescent="0.25">
      <c r="A2048" s="1">
        <v>41838</v>
      </c>
      <c r="B2048" t="s">
        <v>37</v>
      </c>
      <c r="C2048">
        <v>92</v>
      </c>
      <c r="D2048">
        <f t="shared" si="31"/>
        <v>2014</v>
      </c>
    </row>
    <row r="2049" spans="1:4" x14ac:dyDescent="0.25">
      <c r="A2049" s="1">
        <v>41840</v>
      </c>
      <c r="B2049" t="s">
        <v>17</v>
      </c>
      <c r="C2049">
        <v>442</v>
      </c>
      <c r="D2049">
        <f t="shared" si="31"/>
        <v>2014</v>
      </c>
    </row>
    <row r="2050" spans="1:4" x14ac:dyDescent="0.25">
      <c r="A2050" s="1">
        <v>41841</v>
      </c>
      <c r="B2050" t="s">
        <v>8</v>
      </c>
      <c r="C2050">
        <v>44</v>
      </c>
      <c r="D2050">
        <f t="shared" si="31"/>
        <v>2014</v>
      </c>
    </row>
    <row r="2051" spans="1:4" x14ac:dyDescent="0.25">
      <c r="A2051" s="1">
        <v>41843</v>
      </c>
      <c r="B2051" t="s">
        <v>39</v>
      </c>
      <c r="C2051">
        <v>39</v>
      </c>
      <c r="D2051">
        <f t="shared" ref="D2051:D2114" si="32">YEAR(A2051)</f>
        <v>2014</v>
      </c>
    </row>
    <row r="2052" spans="1:4" x14ac:dyDescent="0.25">
      <c r="A2052" s="1">
        <v>41848</v>
      </c>
      <c r="B2052" t="s">
        <v>17</v>
      </c>
      <c r="C2052">
        <v>288</v>
      </c>
      <c r="D2052">
        <f t="shared" si="32"/>
        <v>2014</v>
      </c>
    </row>
    <row r="2053" spans="1:4" x14ac:dyDescent="0.25">
      <c r="A2053" s="1">
        <v>41848</v>
      </c>
      <c r="B2053" t="s">
        <v>190</v>
      </c>
      <c r="C2053">
        <v>4</v>
      </c>
      <c r="D2053">
        <f t="shared" si="32"/>
        <v>2014</v>
      </c>
    </row>
    <row r="2054" spans="1:4" x14ac:dyDescent="0.25">
      <c r="A2054" s="1">
        <v>41851</v>
      </c>
      <c r="B2054" t="s">
        <v>238</v>
      </c>
      <c r="C2054">
        <v>6</v>
      </c>
      <c r="D2054">
        <f t="shared" si="32"/>
        <v>2014</v>
      </c>
    </row>
    <row r="2055" spans="1:4" x14ac:dyDescent="0.25">
      <c r="A2055" s="1">
        <v>41851</v>
      </c>
      <c r="B2055" t="s">
        <v>116</v>
      </c>
      <c r="C2055">
        <v>9</v>
      </c>
      <c r="D2055">
        <f t="shared" si="32"/>
        <v>2014</v>
      </c>
    </row>
    <row r="2056" spans="1:4" x14ac:dyDescent="0.25">
      <c r="A2056" s="1">
        <v>41852</v>
      </c>
      <c r="B2056" t="s">
        <v>37</v>
      </c>
      <c r="C2056">
        <v>178</v>
      </c>
      <c r="D2056">
        <f t="shared" si="32"/>
        <v>2014</v>
      </c>
    </row>
    <row r="2057" spans="1:4" x14ac:dyDescent="0.25">
      <c r="A2057" s="1">
        <v>41853</v>
      </c>
      <c r="B2057" t="s">
        <v>50</v>
      </c>
      <c r="C2057">
        <v>455</v>
      </c>
      <c r="D2057">
        <f t="shared" si="32"/>
        <v>2014</v>
      </c>
    </row>
    <row r="2058" spans="1:4" x14ac:dyDescent="0.25">
      <c r="A2058" s="1">
        <v>41854</v>
      </c>
      <c r="B2058" t="s">
        <v>78</v>
      </c>
      <c r="C2058">
        <v>56</v>
      </c>
      <c r="D2058">
        <f t="shared" si="32"/>
        <v>2014</v>
      </c>
    </row>
    <row r="2059" spans="1:4" x14ac:dyDescent="0.25">
      <c r="A2059" s="1">
        <v>41858</v>
      </c>
      <c r="B2059" t="s">
        <v>61</v>
      </c>
      <c r="C2059">
        <v>46</v>
      </c>
      <c r="D2059">
        <f t="shared" si="32"/>
        <v>2014</v>
      </c>
    </row>
    <row r="2060" spans="1:4" x14ac:dyDescent="0.25">
      <c r="A2060" s="1">
        <v>41859</v>
      </c>
      <c r="B2060" t="s">
        <v>124</v>
      </c>
      <c r="C2060">
        <v>15</v>
      </c>
      <c r="D2060">
        <f t="shared" si="32"/>
        <v>2014</v>
      </c>
    </row>
    <row r="2061" spans="1:4" x14ac:dyDescent="0.25">
      <c r="A2061" s="1">
        <v>41860</v>
      </c>
      <c r="B2061" t="s">
        <v>8</v>
      </c>
      <c r="C2061">
        <v>130</v>
      </c>
      <c r="D2061">
        <f t="shared" si="32"/>
        <v>2014</v>
      </c>
    </row>
    <row r="2062" spans="1:4" x14ac:dyDescent="0.25">
      <c r="A2062" s="1">
        <v>41861</v>
      </c>
      <c r="B2062" t="s">
        <v>20</v>
      </c>
      <c r="C2062">
        <v>154</v>
      </c>
      <c r="D2062">
        <f t="shared" si="32"/>
        <v>2014</v>
      </c>
    </row>
    <row r="2063" spans="1:4" x14ac:dyDescent="0.25">
      <c r="A2063" s="1">
        <v>41861</v>
      </c>
      <c r="B2063" t="s">
        <v>8</v>
      </c>
      <c r="C2063">
        <v>137</v>
      </c>
      <c r="D2063">
        <f t="shared" si="32"/>
        <v>2014</v>
      </c>
    </row>
    <row r="2064" spans="1:4" x14ac:dyDescent="0.25">
      <c r="A2064" s="1">
        <v>41863</v>
      </c>
      <c r="B2064" t="s">
        <v>58</v>
      </c>
      <c r="C2064">
        <v>119</v>
      </c>
      <c r="D2064">
        <f t="shared" si="32"/>
        <v>2014</v>
      </c>
    </row>
    <row r="2065" spans="1:4" x14ac:dyDescent="0.25">
      <c r="A2065" s="1">
        <v>41863</v>
      </c>
      <c r="B2065" t="s">
        <v>50</v>
      </c>
      <c r="C2065">
        <v>138</v>
      </c>
      <c r="D2065">
        <f t="shared" si="32"/>
        <v>2014</v>
      </c>
    </row>
    <row r="2066" spans="1:4" x14ac:dyDescent="0.25">
      <c r="A2066" s="1">
        <v>41864</v>
      </c>
      <c r="B2066" t="s">
        <v>50</v>
      </c>
      <c r="C2066">
        <v>303</v>
      </c>
      <c r="D2066">
        <f t="shared" si="32"/>
        <v>2014</v>
      </c>
    </row>
    <row r="2067" spans="1:4" x14ac:dyDescent="0.25">
      <c r="A2067" s="1">
        <v>41866</v>
      </c>
      <c r="B2067" t="s">
        <v>18</v>
      </c>
      <c r="C2067">
        <v>73</v>
      </c>
      <c r="D2067">
        <f t="shared" si="32"/>
        <v>2014</v>
      </c>
    </row>
    <row r="2068" spans="1:4" x14ac:dyDescent="0.25">
      <c r="A2068" s="1">
        <v>41868</v>
      </c>
      <c r="B2068" t="s">
        <v>55</v>
      </c>
      <c r="C2068">
        <v>35</v>
      </c>
      <c r="D2068">
        <f t="shared" si="32"/>
        <v>2014</v>
      </c>
    </row>
    <row r="2069" spans="1:4" x14ac:dyDescent="0.25">
      <c r="A2069" s="1">
        <v>41868</v>
      </c>
      <c r="B2069" t="s">
        <v>14</v>
      </c>
      <c r="C2069">
        <v>435</v>
      </c>
      <c r="D2069">
        <f t="shared" si="32"/>
        <v>2014</v>
      </c>
    </row>
    <row r="2070" spans="1:4" x14ac:dyDescent="0.25">
      <c r="A2070" s="1">
        <v>41871</v>
      </c>
      <c r="B2070" t="s">
        <v>9</v>
      </c>
      <c r="C2070">
        <v>476</v>
      </c>
      <c r="D2070">
        <f t="shared" si="32"/>
        <v>2014</v>
      </c>
    </row>
    <row r="2071" spans="1:4" x14ac:dyDescent="0.25">
      <c r="A2071" s="1">
        <v>41874</v>
      </c>
      <c r="B2071" t="s">
        <v>7</v>
      </c>
      <c r="C2071">
        <v>386</v>
      </c>
      <c r="D2071">
        <f t="shared" si="32"/>
        <v>2014</v>
      </c>
    </row>
    <row r="2072" spans="1:4" x14ac:dyDescent="0.25">
      <c r="A2072" s="1">
        <v>41877</v>
      </c>
      <c r="B2072" t="s">
        <v>10</v>
      </c>
      <c r="C2072">
        <v>147</v>
      </c>
      <c r="D2072">
        <f t="shared" si="32"/>
        <v>2014</v>
      </c>
    </row>
    <row r="2073" spans="1:4" x14ac:dyDescent="0.25">
      <c r="A2073" s="1">
        <v>41880</v>
      </c>
      <c r="B2073" t="s">
        <v>14</v>
      </c>
      <c r="C2073">
        <v>112</v>
      </c>
      <c r="D2073">
        <f t="shared" si="32"/>
        <v>2014</v>
      </c>
    </row>
    <row r="2074" spans="1:4" x14ac:dyDescent="0.25">
      <c r="A2074" s="1">
        <v>41885</v>
      </c>
      <c r="B2074" t="s">
        <v>61</v>
      </c>
      <c r="C2074">
        <v>156</v>
      </c>
      <c r="D2074">
        <f t="shared" si="32"/>
        <v>2014</v>
      </c>
    </row>
    <row r="2075" spans="1:4" x14ac:dyDescent="0.25">
      <c r="A2075" s="1">
        <v>41886</v>
      </c>
      <c r="B2075" t="s">
        <v>102</v>
      </c>
      <c r="C2075">
        <v>106</v>
      </c>
      <c r="D2075">
        <f t="shared" si="32"/>
        <v>2014</v>
      </c>
    </row>
    <row r="2076" spans="1:4" x14ac:dyDescent="0.25">
      <c r="A2076" s="1">
        <v>41888</v>
      </c>
      <c r="B2076" t="s">
        <v>139</v>
      </c>
      <c r="C2076">
        <v>2</v>
      </c>
      <c r="D2076">
        <f t="shared" si="32"/>
        <v>2014</v>
      </c>
    </row>
    <row r="2077" spans="1:4" x14ac:dyDescent="0.25">
      <c r="A2077" s="1">
        <v>41888</v>
      </c>
      <c r="B2077" t="s">
        <v>86</v>
      </c>
      <c r="C2077">
        <v>19</v>
      </c>
      <c r="D2077">
        <f t="shared" si="32"/>
        <v>2014</v>
      </c>
    </row>
    <row r="2078" spans="1:4" x14ac:dyDescent="0.25">
      <c r="A2078" s="1">
        <v>41889</v>
      </c>
      <c r="B2078" t="s">
        <v>59</v>
      </c>
      <c r="C2078">
        <v>18</v>
      </c>
      <c r="D2078">
        <f t="shared" si="32"/>
        <v>2014</v>
      </c>
    </row>
    <row r="2079" spans="1:4" x14ac:dyDescent="0.25">
      <c r="A2079" s="1">
        <v>41892</v>
      </c>
      <c r="B2079" t="s">
        <v>102</v>
      </c>
      <c r="C2079">
        <v>332</v>
      </c>
      <c r="D2079">
        <f t="shared" si="32"/>
        <v>2014</v>
      </c>
    </row>
    <row r="2080" spans="1:4" x14ac:dyDescent="0.25">
      <c r="A2080" s="1">
        <v>41893</v>
      </c>
      <c r="B2080" t="s">
        <v>110</v>
      </c>
      <c r="C2080">
        <v>1</v>
      </c>
      <c r="D2080">
        <f t="shared" si="32"/>
        <v>2014</v>
      </c>
    </row>
    <row r="2081" spans="1:4" x14ac:dyDescent="0.25">
      <c r="A2081" s="1">
        <v>41894</v>
      </c>
      <c r="B2081" t="s">
        <v>17</v>
      </c>
      <c r="C2081">
        <v>438</v>
      </c>
      <c r="D2081">
        <f t="shared" si="32"/>
        <v>2014</v>
      </c>
    </row>
    <row r="2082" spans="1:4" x14ac:dyDescent="0.25">
      <c r="A2082" s="1">
        <v>41895</v>
      </c>
      <c r="B2082" t="s">
        <v>19</v>
      </c>
      <c r="C2082">
        <v>25</v>
      </c>
      <c r="D2082">
        <f t="shared" si="32"/>
        <v>2014</v>
      </c>
    </row>
    <row r="2083" spans="1:4" x14ac:dyDescent="0.25">
      <c r="A2083" s="1">
        <v>41897</v>
      </c>
      <c r="B2083" t="s">
        <v>14</v>
      </c>
      <c r="C2083">
        <v>220</v>
      </c>
      <c r="D2083">
        <f t="shared" si="32"/>
        <v>2014</v>
      </c>
    </row>
    <row r="2084" spans="1:4" x14ac:dyDescent="0.25">
      <c r="A2084" s="1">
        <v>41897</v>
      </c>
      <c r="B2084" t="s">
        <v>39</v>
      </c>
      <c r="C2084">
        <v>47</v>
      </c>
      <c r="D2084">
        <f t="shared" si="32"/>
        <v>2014</v>
      </c>
    </row>
    <row r="2085" spans="1:4" x14ac:dyDescent="0.25">
      <c r="A2085" s="1">
        <v>41897</v>
      </c>
      <c r="B2085" t="s">
        <v>239</v>
      </c>
      <c r="C2085">
        <v>1</v>
      </c>
      <c r="D2085">
        <f t="shared" si="32"/>
        <v>2014</v>
      </c>
    </row>
    <row r="2086" spans="1:4" x14ac:dyDescent="0.25">
      <c r="A2086" s="1">
        <v>41898</v>
      </c>
      <c r="B2086" t="s">
        <v>186</v>
      </c>
      <c r="C2086">
        <v>14</v>
      </c>
      <c r="D2086">
        <f t="shared" si="32"/>
        <v>2014</v>
      </c>
    </row>
    <row r="2087" spans="1:4" x14ac:dyDescent="0.25">
      <c r="A2087" s="1">
        <v>41899</v>
      </c>
      <c r="B2087" t="s">
        <v>9</v>
      </c>
      <c r="C2087">
        <v>132</v>
      </c>
      <c r="D2087">
        <f t="shared" si="32"/>
        <v>2014</v>
      </c>
    </row>
    <row r="2088" spans="1:4" x14ac:dyDescent="0.25">
      <c r="A2088" s="1">
        <v>41904</v>
      </c>
      <c r="B2088" t="s">
        <v>146</v>
      </c>
      <c r="C2088">
        <v>18</v>
      </c>
      <c r="D2088">
        <f t="shared" si="32"/>
        <v>2014</v>
      </c>
    </row>
    <row r="2089" spans="1:4" x14ac:dyDescent="0.25">
      <c r="A2089" s="1">
        <v>41906</v>
      </c>
      <c r="B2089" t="s">
        <v>9</v>
      </c>
      <c r="C2089">
        <v>266</v>
      </c>
      <c r="D2089">
        <f t="shared" si="32"/>
        <v>2014</v>
      </c>
    </row>
    <row r="2090" spans="1:4" x14ac:dyDescent="0.25">
      <c r="A2090" s="1">
        <v>41907</v>
      </c>
      <c r="B2090" t="s">
        <v>8</v>
      </c>
      <c r="C2090">
        <v>30</v>
      </c>
      <c r="D2090">
        <f t="shared" si="32"/>
        <v>2014</v>
      </c>
    </row>
    <row r="2091" spans="1:4" x14ac:dyDescent="0.25">
      <c r="A2091" s="1">
        <v>41909</v>
      </c>
      <c r="B2091" t="s">
        <v>45</v>
      </c>
      <c r="C2091">
        <v>452</v>
      </c>
      <c r="D2091">
        <f t="shared" si="32"/>
        <v>2014</v>
      </c>
    </row>
    <row r="2092" spans="1:4" x14ac:dyDescent="0.25">
      <c r="A2092" s="1">
        <v>41911</v>
      </c>
      <c r="B2092" t="s">
        <v>5</v>
      </c>
      <c r="C2092">
        <v>306</v>
      </c>
      <c r="D2092">
        <f t="shared" si="32"/>
        <v>2014</v>
      </c>
    </row>
    <row r="2093" spans="1:4" x14ac:dyDescent="0.25">
      <c r="A2093" s="1">
        <v>41912</v>
      </c>
      <c r="B2093" t="s">
        <v>61</v>
      </c>
      <c r="C2093">
        <v>98</v>
      </c>
      <c r="D2093">
        <f t="shared" si="32"/>
        <v>2014</v>
      </c>
    </row>
    <row r="2094" spans="1:4" x14ac:dyDescent="0.25">
      <c r="A2094" s="1">
        <v>41913</v>
      </c>
      <c r="B2094" t="s">
        <v>58</v>
      </c>
      <c r="C2094">
        <v>110</v>
      </c>
      <c r="D2094">
        <f t="shared" si="32"/>
        <v>2014</v>
      </c>
    </row>
    <row r="2095" spans="1:4" x14ac:dyDescent="0.25">
      <c r="A2095" s="1">
        <v>41913</v>
      </c>
      <c r="B2095" t="s">
        <v>8</v>
      </c>
      <c r="C2095">
        <v>57</v>
      </c>
      <c r="D2095">
        <f t="shared" si="32"/>
        <v>2014</v>
      </c>
    </row>
    <row r="2096" spans="1:4" x14ac:dyDescent="0.25">
      <c r="A2096" s="1">
        <v>41913</v>
      </c>
      <c r="B2096" t="s">
        <v>157</v>
      </c>
      <c r="C2096">
        <v>16</v>
      </c>
      <c r="D2096">
        <f t="shared" si="32"/>
        <v>2014</v>
      </c>
    </row>
    <row r="2097" spans="1:4" x14ac:dyDescent="0.25">
      <c r="A2097" s="1">
        <v>41916</v>
      </c>
      <c r="B2097" t="s">
        <v>104</v>
      </c>
      <c r="C2097">
        <v>5</v>
      </c>
      <c r="D2097">
        <f t="shared" si="32"/>
        <v>2014</v>
      </c>
    </row>
    <row r="2098" spans="1:4" x14ac:dyDescent="0.25">
      <c r="A2098" s="1">
        <v>41919</v>
      </c>
      <c r="B2098" t="s">
        <v>22</v>
      </c>
      <c r="C2098">
        <v>433</v>
      </c>
      <c r="D2098">
        <f t="shared" si="32"/>
        <v>2014</v>
      </c>
    </row>
    <row r="2099" spans="1:4" x14ac:dyDescent="0.25">
      <c r="A2099" s="1">
        <v>41920</v>
      </c>
      <c r="B2099" t="s">
        <v>69</v>
      </c>
      <c r="C2099">
        <v>180</v>
      </c>
      <c r="D2099">
        <f t="shared" si="32"/>
        <v>2014</v>
      </c>
    </row>
    <row r="2100" spans="1:4" x14ac:dyDescent="0.25">
      <c r="A2100" s="1">
        <v>41920</v>
      </c>
      <c r="B2100" t="s">
        <v>22</v>
      </c>
      <c r="C2100">
        <v>381</v>
      </c>
      <c r="D2100">
        <f t="shared" si="32"/>
        <v>2014</v>
      </c>
    </row>
    <row r="2101" spans="1:4" x14ac:dyDescent="0.25">
      <c r="A2101" s="1">
        <v>41921</v>
      </c>
      <c r="B2101" t="s">
        <v>70</v>
      </c>
      <c r="C2101">
        <v>16</v>
      </c>
      <c r="D2101">
        <f t="shared" si="32"/>
        <v>2014</v>
      </c>
    </row>
    <row r="2102" spans="1:4" x14ac:dyDescent="0.25">
      <c r="A2102" s="1">
        <v>41921</v>
      </c>
      <c r="B2102" t="s">
        <v>28</v>
      </c>
      <c r="C2102">
        <v>85</v>
      </c>
      <c r="D2102">
        <f t="shared" si="32"/>
        <v>2014</v>
      </c>
    </row>
    <row r="2103" spans="1:4" x14ac:dyDescent="0.25">
      <c r="A2103" s="1">
        <v>41921</v>
      </c>
      <c r="B2103" t="s">
        <v>25</v>
      </c>
      <c r="C2103">
        <v>37</v>
      </c>
      <c r="D2103">
        <f t="shared" si="32"/>
        <v>2014</v>
      </c>
    </row>
    <row r="2104" spans="1:4" x14ac:dyDescent="0.25">
      <c r="A2104" s="1">
        <v>41924</v>
      </c>
      <c r="B2104" t="s">
        <v>20</v>
      </c>
      <c r="C2104">
        <v>69</v>
      </c>
      <c r="D2104">
        <f t="shared" si="32"/>
        <v>2014</v>
      </c>
    </row>
    <row r="2105" spans="1:4" x14ac:dyDescent="0.25">
      <c r="A2105" s="1">
        <v>41925</v>
      </c>
      <c r="B2105" t="s">
        <v>7</v>
      </c>
      <c r="C2105">
        <v>304</v>
      </c>
      <c r="D2105">
        <f t="shared" si="32"/>
        <v>2014</v>
      </c>
    </row>
    <row r="2106" spans="1:4" x14ac:dyDescent="0.25">
      <c r="A2106" s="1">
        <v>41928</v>
      </c>
      <c r="B2106" t="s">
        <v>22</v>
      </c>
      <c r="C2106">
        <v>491</v>
      </c>
      <c r="D2106">
        <f t="shared" si="32"/>
        <v>2014</v>
      </c>
    </row>
    <row r="2107" spans="1:4" x14ac:dyDescent="0.25">
      <c r="A2107" s="1">
        <v>41931</v>
      </c>
      <c r="B2107" t="s">
        <v>23</v>
      </c>
      <c r="C2107">
        <v>106</v>
      </c>
      <c r="D2107">
        <f t="shared" si="32"/>
        <v>2014</v>
      </c>
    </row>
    <row r="2108" spans="1:4" x14ac:dyDescent="0.25">
      <c r="A2108" s="1">
        <v>41935</v>
      </c>
      <c r="B2108" t="s">
        <v>52</v>
      </c>
      <c r="C2108">
        <v>188</v>
      </c>
      <c r="D2108">
        <f t="shared" si="32"/>
        <v>2014</v>
      </c>
    </row>
    <row r="2109" spans="1:4" x14ac:dyDescent="0.25">
      <c r="A2109" s="1">
        <v>41935</v>
      </c>
      <c r="B2109" t="s">
        <v>8</v>
      </c>
      <c r="C2109">
        <v>131</v>
      </c>
      <c r="D2109">
        <f t="shared" si="32"/>
        <v>2014</v>
      </c>
    </row>
    <row r="2110" spans="1:4" x14ac:dyDescent="0.25">
      <c r="A2110" s="1">
        <v>41936</v>
      </c>
      <c r="B2110" t="s">
        <v>148</v>
      </c>
      <c r="C2110">
        <v>9</v>
      </c>
      <c r="D2110">
        <f t="shared" si="32"/>
        <v>2014</v>
      </c>
    </row>
    <row r="2111" spans="1:4" x14ac:dyDescent="0.25">
      <c r="A2111" s="1">
        <v>41938</v>
      </c>
      <c r="B2111" t="s">
        <v>45</v>
      </c>
      <c r="C2111">
        <v>245</v>
      </c>
      <c r="D2111">
        <f t="shared" si="32"/>
        <v>2014</v>
      </c>
    </row>
    <row r="2112" spans="1:4" x14ac:dyDescent="0.25">
      <c r="A2112" s="1">
        <v>41943</v>
      </c>
      <c r="B2112" t="s">
        <v>22</v>
      </c>
      <c r="C2112">
        <v>166</v>
      </c>
      <c r="D2112">
        <f t="shared" si="32"/>
        <v>2014</v>
      </c>
    </row>
    <row r="2113" spans="1:4" x14ac:dyDescent="0.25">
      <c r="A2113" s="1">
        <v>41945</v>
      </c>
      <c r="B2113" t="s">
        <v>55</v>
      </c>
      <c r="C2113">
        <v>171</v>
      </c>
      <c r="D2113">
        <f t="shared" si="32"/>
        <v>2014</v>
      </c>
    </row>
    <row r="2114" spans="1:4" x14ac:dyDescent="0.25">
      <c r="A2114" s="1">
        <v>41945</v>
      </c>
      <c r="B2114" t="s">
        <v>119</v>
      </c>
      <c r="C2114">
        <v>11</v>
      </c>
      <c r="D2114">
        <f t="shared" si="32"/>
        <v>2014</v>
      </c>
    </row>
    <row r="2115" spans="1:4" x14ac:dyDescent="0.25">
      <c r="A2115" s="1">
        <v>41946</v>
      </c>
      <c r="B2115" t="s">
        <v>20</v>
      </c>
      <c r="C2115">
        <v>52</v>
      </c>
      <c r="D2115">
        <f t="shared" ref="D2115:D2163" si="33">YEAR(A2115)</f>
        <v>2014</v>
      </c>
    </row>
    <row r="2116" spans="1:4" x14ac:dyDescent="0.25">
      <c r="A2116" s="1">
        <v>41949</v>
      </c>
      <c r="B2116" t="s">
        <v>120</v>
      </c>
      <c r="C2116">
        <v>56</v>
      </c>
      <c r="D2116">
        <f t="shared" si="33"/>
        <v>2014</v>
      </c>
    </row>
    <row r="2117" spans="1:4" x14ac:dyDescent="0.25">
      <c r="A2117" s="1">
        <v>41950</v>
      </c>
      <c r="B2117" t="s">
        <v>54</v>
      </c>
      <c r="C2117">
        <v>6</v>
      </c>
      <c r="D2117">
        <f t="shared" si="33"/>
        <v>2014</v>
      </c>
    </row>
    <row r="2118" spans="1:4" x14ac:dyDescent="0.25">
      <c r="A2118" s="1">
        <v>41950</v>
      </c>
      <c r="B2118" t="s">
        <v>55</v>
      </c>
      <c r="C2118">
        <v>179</v>
      </c>
      <c r="D2118">
        <f t="shared" si="33"/>
        <v>2014</v>
      </c>
    </row>
    <row r="2119" spans="1:4" x14ac:dyDescent="0.25">
      <c r="A2119" s="1">
        <v>41951</v>
      </c>
      <c r="B2119" t="s">
        <v>22</v>
      </c>
      <c r="C2119">
        <v>398</v>
      </c>
      <c r="D2119">
        <f t="shared" si="33"/>
        <v>2014</v>
      </c>
    </row>
    <row r="2120" spans="1:4" x14ac:dyDescent="0.25">
      <c r="A2120" s="1">
        <v>41952</v>
      </c>
      <c r="B2120" t="s">
        <v>69</v>
      </c>
      <c r="C2120">
        <v>68</v>
      </c>
      <c r="D2120">
        <f t="shared" si="33"/>
        <v>2014</v>
      </c>
    </row>
    <row r="2121" spans="1:4" x14ac:dyDescent="0.25">
      <c r="A2121" s="1">
        <v>41952</v>
      </c>
      <c r="B2121" t="s">
        <v>12</v>
      </c>
      <c r="C2121">
        <v>160</v>
      </c>
      <c r="D2121">
        <f t="shared" si="33"/>
        <v>2014</v>
      </c>
    </row>
    <row r="2122" spans="1:4" x14ac:dyDescent="0.25">
      <c r="A2122" s="1">
        <v>41953</v>
      </c>
      <c r="B2122" t="s">
        <v>12</v>
      </c>
      <c r="C2122">
        <v>183</v>
      </c>
      <c r="D2122">
        <f t="shared" si="33"/>
        <v>2014</v>
      </c>
    </row>
    <row r="2123" spans="1:4" x14ac:dyDescent="0.25">
      <c r="A2123" s="1">
        <v>41954</v>
      </c>
      <c r="B2123" t="s">
        <v>22</v>
      </c>
      <c r="C2123">
        <v>178</v>
      </c>
      <c r="D2123">
        <f t="shared" si="33"/>
        <v>2014</v>
      </c>
    </row>
    <row r="2124" spans="1:4" x14ac:dyDescent="0.25">
      <c r="A2124" s="1">
        <v>41955</v>
      </c>
      <c r="B2124" t="s">
        <v>7</v>
      </c>
      <c r="C2124">
        <v>381</v>
      </c>
      <c r="D2124">
        <f t="shared" si="33"/>
        <v>2014</v>
      </c>
    </row>
    <row r="2125" spans="1:4" x14ac:dyDescent="0.25">
      <c r="A2125" s="1">
        <v>41957</v>
      </c>
      <c r="B2125" t="s">
        <v>62</v>
      </c>
      <c r="C2125">
        <v>12</v>
      </c>
      <c r="D2125">
        <f t="shared" si="33"/>
        <v>2014</v>
      </c>
    </row>
    <row r="2126" spans="1:4" x14ac:dyDescent="0.25">
      <c r="A2126" s="1">
        <v>41959</v>
      </c>
      <c r="B2126" t="s">
        <v>28</v>
      </c>
      <c r="C2126">
        <v>116</v>
      </c>
      <c r="D2126">
        <f t="shared" si="33"/>
        <v>2014</v>
      </c>
    </row>
    <row r="2127" spans="1:4" x14ac:dyDescent="0.25">
      <c r="A2127" s="1">
        <v>41961</v>
      </c>
      <c r="B2127" t="s">
        <v>7</v>
      </c>
      <c r="C2127">
        <v>117</v>
      </c>
      <c r="D2127">
        <f t="shared" si="33"/>
        <v>2014</v>
      </c>
    </row>
    <row r="2128" spans="1:4" x14ac:dyDescent="0.25">
      <c r="A2128" s="1">
        <v>41961</v>
      </c>
      <c r="B2128" t="s">
        <v>69</v>
      </c>
      <c r="C2128">
        <v>31</v>
      </c>
      <c r="D2128">
        <f t="shared" si="33"/>
        <v>2014</v>
      </c>
    </row>
    <row r="2129" spans="1:4" x14ac:dyDescent="0.25">
      <c r="A2129" s="1">
        <v>41962</v>
      </c>
      <c r="B2129" t="s">
        <v>8</v>
      </c>
      <c r="C2129">
        <v>131</v>
      </c>
      <c r="D2129">
        <f t="shared" si="33"/>
        <v>2014</v>
      </c>
    </row>
    <row r="2130" spans="1:4" x14ac:dyDescent="0.25">
      <c r="A2130" s="1">
        <v>41962</v>
      </c>
      <c r="B2130" t="s">
        <v>10</v>
      </c>
      <c r="C2130">
        <v>21</v>
      </c>
      <c r="D2130">
        <f t="shared" si="33"/>
        <v>2014</v>
      </c>
    </row>
    <row r="2131" spans="1:4" x14ac:dyDescent="0.25">
      <c r="A2131" s="1">
        <v>41963</v>
      </c>
      <c r="B2131" t="s">
        <v>9</v>
      </c>
      <c r="C2131">
        <v>300</v>
      </c>
      <c r="D2131">
        <f t="shared" si="33"/>
        <v>2014</v>
      </c>
    </row>
    <row r="2132" spans="1:4" x14ac:dyDescent="0.25">
      <c r="A2132" s="1">
        <v>41963</v>
      </c>
      <c r="B2132" t="s">
        <v>18</v>
      </c>
      <c r="C2132">
        <v>32</v>
      </c>
      <c r="D2132">
        <f t="shared" si="33"/>
        <v>2014</v>
      </c>
    </row>
    <row r="2133" spans="1:4" x14ac:dyDescent="0.25">
      <c r="A2133" s="1">
        <v>41966</v>
      </c>
      <c r="B2133" t="s">
        <v>132</v>
      </c>
      <c r="C2133">
        <v>4</v>
      </c>
      <c r="D2133">
        <f t="shared" si="33"/>
        <v>2014</v>
      </c>
    </row>
    <row r="2134" spans="1:4" x14ac:dyDescent="0.25">
      <c r="A2134" s="1">
        <v>41967</v>
      </c>
      <c r="B2134" t="s">
        <v>45</v>
      </c>
      <c r="C2134">
        <v>230</v>
      </c>
      <c r="D2134">
        <f t="shared" si="33"/>
        <v>2014</v>
      </c>
    </row>
    <row r="2135" spans="1:4" x14ac:dyDescent="0.25">
      <c r="A2135" s="1">
        <v>41968</v>
      </c>
      <c r="B2135" t="s">
        <v>61</v>
      </c>
      <c r="C2135">
        <v>164</v>
      </c>
      <c r="D2135">
        <f t="shared" si="33"/>
        <v>2014</v>
      </c>
    </row>
    <row r="2136" spans="1:4" x14ac:dyDescent="0.25">
      <c r="A2136" s="1">
        <v>41969</v>
      </c>
      <c r="B2136" t="s">
        <v>98</v>
      </c>
      <c r="C2136">
        <v>4</v>
      </c>
      <c r="D2136">
        <f t="shared" si="33"/>
        <v>2014</v>
      </c>
    </row>
    <row r="2137" spans="1:4" x14ac:dyDescent="0.25">
      <c r="A2137" s="1">
        <v>41972</v>
      </c>
      <c r="B2137" t="s">
        <v>20</v>
      </c>
      <c r="C2137">
        <v>96</v>
      </c>
      <c r="D2137">
        <f t="shared" si="33"/>
        <v>2014</v>
      </c>
    </row>
    <row r="2138" spans="1:4" x14ac:dyDescent="0.25">
      <c r="A2138" s="1">
        <v>41975</v>
      </c>
      <c r="B2138" t="s">
        <v>131</v>
      </c>
      <c r="C2138">
        <v>94</v>
      </c>
      <c r="D2138">
        <f t="shared" si="33"/>
        <v>2014</v>
      </c>
    </row>
    <row r="2139" spans="1:4" x14ac:dyDescent="0.25">
      <c r="A2139" s="1">
        <v>41975</v>
      </c>
      <c r="B2139" t="s">
        <v>71</v>
      </c>
      <c r="C2139">
        <v>21</v>
      </c>
      <c r="D2139">
        <f t="shared" si="33"/>
        <v>2014</v>
      </c>
    </row>
    <row r="2140" spans="1:4" x14ac:dyDescent="0.25">
      <c r="A2140" s="1">
        <v>41977</v>
      </c>
      <c r="B2140" t="s">
        <v>7</v>
      </c>
      <c r="C2140">
        <v>129</v>
      </c>
      <c r="D2140">
        <f t="shared" si="33"/>
        <v>2014</v>
      </c>
    </row>
    <row r="2141" spans="1:4" x14ac:dyDescent="0.25">
      <c r="A2141" s="1">
        <v>41977</v>
      </c>
      <c r="B2141" t="s">
        <v>25</v>
      </c>
      <c r="C2141">
        <v>197</v>
      </c>
      <c r="D2141">
        <f t="shared" si="33"/>
        <v>2014</v>
      </c>
    </row>
    <row r="2142" spans="1:4" x14ac:dyDescent="0.25">
      <c r="A2142" s="1">
        <v>41978</v>
      </c>
      <c r="B2142" t="s">
        <v>113</v>
      </c>
      <c r="C2142">
        <v>16</v>
      </c>
      <c r="D2142">
        <f t="shared" si="33"/>
        <v>2014</v>
      </c>
    </row>
    <row r="2143" spans="1:4" x14ac:dyDescent="0.25">
      <c r="A2143" s="1">
        <v>41978</v>
      </c>
      <c r="B2143" t="s">
        <v>24</v>
      </c>
      <c r="C2143">
        <v>332</v>
      </c>
      <c r="D2143">
        <f t="shared" si="33"/>
        <v>2014</v>
      </c>
    </row>
    <row r="2144" spans="1:4" x14ac:dyDescent="0.25">
      <c r="A2144" s="1">
        <v>41980</v>
      </c>
      <c r="B2144" t="s">
        <v>69</v>
      </c>
      <c r="C2144">
        <v>75</v>
      </c>
      <c r="D2144">
        <f t="shared" si="33"/>
        <v>2014</v>
      </c>
    </row>
    <row r="2145" spans="1:4" x14ac:dyDescent="0.25">
      <c r="A2145" s="1">
        <v>41981</v>
      </c>
      <c r="B2145" t="s">
        <v>74</v>
      </c>
      <c r="C2145">
        <v>10</v>
      </c>
      <c r="D2145">
        <f t="shared" si="33"/>
        <v>2014</v>
      </c>
    </row>
    <row r="2146" spans="1:4" x14ac:dyDescent="0.25">
      <c r="A2146" s="1">
        <v>41982</v>
      </c>
      <c r="B2146" t="s">
        <v>37</v>
      </c>
      <c r="C2146">
        <v>93</v>
      </c>
      <c r="D2146">
        <f t="shared" si="33"/>
        <v>2014</v>
      </c>
    </row>
    <row r="2147" spans="1:4" x14ac:dyDescent="0.25">
      <c r="A2147" s="1">
        <v>41983</v>
      </c>
      <c r="B2147" t="s">
        <v>45</v>
      </c>
      <c r="C2147">
        <v>146</v>
      </c>
      <c r="D2147">
        <f t="shared" si="33"/>
        <v>2014</v>
      </c>
    </row>
    <row r="2148" spans="1:4" x14ac:dyDescent="0.25">
      <c r="A2148" s="1">
        <v>41984</v>
      </c>
      <c r="B2148" t="s">
        <v>58</v>
      </c>
      <c r="C2148">
        <v>197</v>
      </c>
      <c r="D2148">
        <f t="shared" si="33"/>
        <v>2014</v>
      </c>
    </row>
    <row r="2149" spans="1:4" x14ac:dyDescent="0.25">
      <c r="A2149" s="1">
        <v>41986</v>
      </c>
      <c r="B2149" t="s">
        <v>17</v>
      </c>
      <c r="C2149">
        <v>482</v>
      </c>
      <c r="D2149">
        <f t="shared" si="33"/>
        <v>2014</v>
      </c>
    </row>
    <row r="2150" spans="1:4" x14ac:dyDescent="0.25">
      <c r="A2150" s="1">
        <v>41988</v>
      </c>
      <c r="B2150" t="s">
        <v>8</v>
      </c>
      <c r="C2150">
        <v>43</v>
      </c>
      <c r="D2150">
        <f t="shared" si="33"/>
        <v>2014</v>
      </c>
    </row>
    <row r="2151" spans="1:4" x14ac:dyDescent="0.25">
      <c r="A2151" s="1">
        <v>41989</v>
      </c>
      <c r="B2151" t="s">
        <v>22</v>
      </c>
      <c r="C2151">
        <v>367</v>
      </c>
      <c r="D2151">
        <f t="shared" si="33"/>
        <v>2014</v>
      </c>
    </row>
    <row r="2152" spans="1:4" x14ac:dyDescent="0.25">
      <c r="A2152" s="1">
        <v>41989</v>
      </c>
      <c r="B2152" t="s">
        <v>14</v>
      </c>
      <c r="C2152">
        <v>274</v>
      </c>
      <c r="D2152">
        <f t="shared" si="33"/>
        <v>2014</v>
      </c>
    </row>
    <row r="2153" spans="1:4" x14ac:dyDescent="0.25">
      <c r="A2153" s="1">
        <v>41991</v>
      </c>
      <c r="B2153" t="s">
        <v>17</v>
      </c>
      <c r="C2153">
        <v>283</v>
      </c>
      <c r="D2153">
        <f t="shared" si="33"/>
        <v>2014</v>
      </c>
    </row>
    <row r="2154" spans="1:4" x14ac:dyDescent="0.25">
      <c r="A2154" s="1">
        <v>41992</v>
      </c>
      <c r="B2154" t="s">
        <v>55</v>
      </c>
      <c r="C2154">
        <v>98</v>
      </c>
      <c r="D2154">
        <f t="shared" si="33"/>
        <v>2014</v>
      </c>
    </row>
    <row r="2155" spans="1:4" x14ac:dyDescent="0.25">
      <c r="A2155" s="1">
        <v>41993</v>
      </c>
      <c r="B2155" t="s">
        <v>22</v>
      </c>
      <c r="C2155">
        <v>485</v>
      </c>
      <c r="D2155">
        <f t="shared" si="33"/>
        <v>2014</v>
      </c>
    </row>
    <row r="2156" spans="1:4" x14ac:dyDescent="0.25">
      <c r="A2156" s="1">
        <v>41994</v>
      </c>
      <c r="B2156" t="s">
        <v>167</v>
      </c>
      <c r="C2156">
        <v>3</v>
      </c>
      <c r="D2156">
        <f t="shared" si="33"/>
        <v>2014</v>
      </c>
    </row>
    <row r="2157" spans="1:4" x14ac:dyDescent="0.25">
      <c r="A2157" s="1">
        <v>41996</v>
      </c>
      <c r="B2157" t="s">
        <v>45</v>
      </c>
      <c r="C2157">
        <v>331</v>
      </c>
      <c r="D2157">
        <f t="shared" si="33"/>
        <v>2014</v>
      </c>
    </row>
    <row r="2158" spans="1:4" x14ac:dyDescent="0.25">
      <c r="A2158" s="1">
        <v>41997</v>
      </c>
      <c r="B2158" t="s">
        <v>8</v>
      </c>
      <c r="C2158">
        <v>150</v>
      </c>
      <c r="D2158">
        <f t="shared" si="33"/>
        <v>2014</v>
      </c>
    </row>
    <row r="2159" spans="1:4" x14ac:dyDescent="0.25">
      <c r="A2159" s="1">
        <v>41998</v>
      </c>
      <c r="B2159" t="s">
        <v>7</v>
      </c>
      <c r="C2159">
        <v>463</v>
      </c>
      <c r="D2159">
        <f t="shared" si="33"/>
        <v>2014</v>
      </c>
    </row>
    <row r="2160" spans="1:4" x14ac:dyDescent="0.25">
      <c r="A2160" s="1">
        <v>41999</v>
      </c>
      <c r="B2160" t="s">
        <v>159</v>
      </c>
      <c r="C2160">
        <v>8</v>
      </c>
      <c r="D2160">
        <f t="shared" si="33"/>
        <v>2014</v>
      </c>
    </row>
    <row r="2161" spans="1:4" x14ac:dyDescent="0.25">
      <c r="A2161" s="1">
        <v>41999</v>
      </c>
      <c r="B2161" t="s">
        <v>12</v>
      </c>
      <c r="C2161">
        <v>178</v>
      </c>
      <c r="D2161">
        <f t="shared" si="33"/>
        <v>2014</v>
      </c>
    </row>
    <row r="2162" spans="1:4" x14ac:dyDescent="0.25">
      <c r="A2162" s="1">
        <v>42001</v>
      </c>
      <c r="B2162" t="s">
        <v>19</v>
      </c>
      <c r="C2162">
        <v>166</v>
      </c>
      <c r="D2162">
        <f t="shared" si="33"/>
        <v>2014</v>
      </c>
    </row>
    <row r="2163" spans="1:4" x14ac:dyDescent="0.25">
      <c r="A2163" s="1">
        <v>42002</v>
      </c>
      <c r="B2163" t="s">
        <v>232</v>
      </c>
      <c r="C2163">
        <v>14</v>
      </c>
      <c r="D2163">
        <f t="shared" si="33"/>
        <v>2014</v>
      </c>
    </row>
  </sheetData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3"/>
  <sheetViews>
    <sheetView workbookViewId="0">
      <selection activeCell="J12" sqref="J12"/>
    </sheetView>
  </sheetViews>
  <sheetFormatPr defaultRowHeight="15" x14ac:dyDescent="0.25"/>
  <cols>
    <col min="1" max="1" width="16.85546875" customWidth="1"/>
    <col min="2" max="2" width="23.42578125" customWidth="1"/>
    <col min="3" max="3" width="14.7109375" customWidth="1"/>
    <col min="4" max="4" width="22" bestFit="1" customWidth="1"/>
    <col min="5" max="5" width="15.7109375" bestFit="1" customWidth="1"/>
    <col min="6" max="6" width="38.5703125" style="5" bestFit="1" customWidth="1"/>
    <col min="7" max="7" width="6.5703125" bestFit="1" customWidth="1"/>
    <col min="8" max="8" width="18.5703125" bestFit="1" customWidth="1"/>
    <col min="9" max="9" width="8.5703125" customWidth="1"/>
    <col min="10" max="10" width="28.140625" bestFit="1" customWidth="1"/>
    <col min="11" max="11" width="9.85546875" bestFit="1" customWidth="1"/>
    <col min="12" max="12" width="11.85546875" customWidth="1"/>
    <col min="13" max="13" width="13.5703125" customWidth="1"/>
  </cols>
  <sheetData>
    <row r="1" spans="1:15" x14ac:dyDescent="0.25">
      <c r="A1" t="s">
        <v>241</v>
      </c>
      <c r="B1" t="s">
        <v>242</v>
      </c>
      <c r="C1" t="s">
        <v>243</v>
      </c>
      <c r="D1" t="s">
        <v>246</v>
      </c>
      <c r="E1" t="s">
        <v>247</v>
      </c>
      <c r="F1" s="5" t="s">
        <v>495</v>
      </c>
      <c r="G1" s="5" t="s">
        <v>497</v>
      </c>
      <c r="H1" t="s">
        <v>498</v>
      </c>
    </row>
    <row r="2" spans="1:15" x14ac:dyDescent="0.25">
      <c r="A2" s="1">
        <v>38643</v>
      </c>
      <c r="B2" t="s">
        <v>83</v>
      </c>
      <c r="C2">
        <v>2</v>
      </c>
      <c r="D2" s="3">
        <f t="shared" ref="D2:D65" si="0">VLOOKUP(YEAR(A2),$N$6:$O$15,2,0)</f>
        <v>2</v>
      </c>
      <c r="E2" s="3">
        <f t="shared" ref="E2:E65" si="1">C2*D2</f>
        <v>4</v>
      </c>
      <c r="F2" s="5">
        <f>C2</f>
        <v>2</v>
      </c>
      <c r="G2" s="7">
        <f>IF(F2&gt;=$K$6,0.2,IF(F2&gt;=$K$5,$L$6,IF(F2&gt;=$K$4,$L$5,IF(F2&lt;$K$4,$L$4))))</f>
        <v>0</v>
      </c>
      <c r="H2" s="3">
        <f>C2*G2</f>
        <v>0</v>
      </c>
    </row>
    <row r="3" spans="1:15" x14ac:dyDescent="0.25">
      <c r="A3" s="1">
        <v>39577</v>
      </c>
      <c r="B3" t="s">
        <v>83</v>
      </c>
      <c r="C3">
        <v>1</v>
      </c>
      <c r="D3" s="3">
        <f t="shared" si="0"/>
        <v>2.15</v>
      </c>
      <c r="E3" s="3">
        <f t="shared" si="1"/>
        <v>2.15</v>
      </c>
      <c r="F3" s="5">
        <f>IF(B3=B2,F2+C3,C3)</f>
        <v>3</v>
      </c>
      <c r="G3" s="7">
        <f t="shared" ref="G3:G66" si="2">IF(F3&gt;=$K$6,0.2,IF(F3&gt;=$K$5,$L$6,IF(F3&gt;=$K$4,$L$5,IF(F3&lt;$K$4,$L$4))))</f>
        <v>0</v>
      </c>
      <c r="H3" s="3">
        <f t="shared" ref="H3:H66" si="3">C3*G3</f>
        <v>0</v>
      </c>
      <c r="K3" t="s">
        <v>252</v>
      </c>
      <c r="L3" t="s">
        <v>253</v>
      </c>
    </row>
    <row r="4" spans="1:15" x14ac:dyDescent="0.25">
      <c r="A4" s="1">
        <v>41810</v>
      </c>
      <c r="B4" t="s">
        <v>83</v>
      </c>
      <c r="C4">
        <v>13</v>
      </c>
      <c r="D4" s="3">
        <f t="shared" si="0"/>
        <v>2.23</v>
      </c>
      <c r="E4" s="3">
        <f t="shared" si="1"/>
        <v>28.99</v>
      </c>
      <c r="F4" s="5">
        <f t="shared" ref="F4:F67" si="4">IF(B4=B3,F3+C4,C4)</f>
        <v>16</v>
      </c>
      <c r="G4" s="7">
        <f t="shared" si="2"/>
        <v>0</v>
      </c>
      <c r="H4" s="3">
        <f t="shared" si="3"/>
        <v>0</v>
      </c>
      <c r="K4">
        <v>100</v>
      </c>
      <c r="L4">
        <v>0</v>
      </c>
    </row>
    <row r="5" spans="1:15" x14ac:dyDescent="0.25">
      <c r="A5" s="1">
        <v>38725</v>
      </c>
      <c r="B5" t="s">
        <v>93</v>
      </c>
      <c r="C5">
        <v>16</v>
      </c>
      <c r="D5" s="3">
        <f t="shared" si="0"/>
        <v>2.0499999999999998</v>
      </c>
      <c r="E5" s="3">
        <f t="shared" si="1"/>
        <v>32.799999999999997</v>
      </c>
      <c r="F5" s="5">
        <f t="shared" si="4"/>
        <v>16</v>
      </c>
      <c r="G5" s="7">
        <f t="shared" si="2"/>
        <v>0</v>
      </c>
      <c r="H5" s="3">
        <f t="shared" si="3"/>
        <v>0</v>
      </c>
      <c r="K5">
        <v>1000</v>
      </c>
      <c r="L5">
        <v>0.05</v>
      </c>
      <c r="N5" t="s">
        <v>240</v>
      </c>
    </row>
    <row r="6" spans="1:15" x14ac:dyDescent="0.25">
      <c r="A6" s="1">
        <v>40568</v>
      </c>
      <c r="B6" t="s">
        <v>93</v>
      </c>
      <c r="C6">
        <v>3</v>
      </c>
      <c r="D6" s="3">
        <f t="shared" si="0"/>
        <v>2.2000000000000002</v>
      </c>
      <c r="E6" s="3">
        <f t="shared" si="1"/>
        <v>6.6000000000000005</v>
      </c>
      <c r="F6" s="5">
        <f t="shared" si="4"/>
        <v>19</v>
      </c>
      <c r="G6" s="7">
        <f t="shared" si="2"/>
        <v>0</v>
      </c>
      <c r="H6" s="3">
        <f t="shared" si="3"/>
        <v>0</v>
      </c>
      <c r="K6">
        <v>10000</v>
      </c>
      <c r="L6">
        <v>0.1</v>
      </c>
      <c r="N6">
        <v>2005</v>
      </c>
      <c r="O6" s="3">
        <v>2</v>
      </c>
    </row>
    <row r="7" spans="1:15" x14ac:dyDescent="0.25">
      <c r="A7" s="1">
        <v>41244</v>
      </c>
      <c r="B7" t="s">
        <v>93</v>
      </c>
      <c r="C7">
        <v>16</v>
      </c>
      <c r="D7" s="3">
        <f t="shared" si="0"/>
        <v>2.25</v>
      </c>
      <c r="E7" s="3">
        <f t="shared" si="1"/>
        <v>36</v>
      </c>
      <c r="F7" s="5">
        <f t="shared" si="4"/>
        <v>35</v>
      </c>
      <c r="G7" s="7">
        <f t="shared" si="2"/>
        <v>0</v>
      </c>
      <c r="H7" s="3">
        <f t="shared" si="3"/>
        <v>0</v>
      </c>
      <c r="N7">
        <v>2006</v>
      </c>
      <c r="O7" s="3">
        <v>2.0499999999999998</v>
      </c>
    </row>
    <row r="8" spans="1:15" x14ac:dyDescent="0.25">
      <c r="A8" s="1">
        <v>38439</v>
      </c>
      <c r="B8" t="s">
        <v>33</v>
      </c>
      <c r="C8">
        <v>12</v>
      </c>
      <c r="D8" s="3">
        <f t="shared" si="0"/>
        <v>2</v>
      </c>
      <c r="E8" s="3">
        <f t="shared" si="1"/>
        <v>24</v>
      </c>
      <c r="F8" s="5">
        <f t="shared" si="4"/>
        <v>12</v>
      </c>
      <c r="G8" s="7">
        <f t="shared" si="2"/>
        <v>0</v>
      </c>
      <c r="H8" s="3">
        <f t="shared" si="3"/>
        <v>0</v>
      </c>
      <c r="N8">
        <v>2007</v>
      </c>
      <c r="O8" s="3">
        <v>2.09</v>
      </c>
    </row>
    <row r="9" spans="1:15" x14ac:dyDescent="0.25">
      <c r="A9" s="1">
        <v>39328</v>
      </c>
      <c r="B9" t="s">
        <v>33</v>
      </c>
      <c r="C9">
        <v>11</v>
      </c>
      <c r="D9" s="3">
        <f t="shared" si="0"/>
        <v>2.09</v>
      </c>
      <c r="E9" s="3">
        <f t="shared" si="1"/>
        <v>22.99</v>
      </c>
      <c r="F9" s="5">
        <f t="shared" si="4"/>
        <v>23</v>
      </c>
      <c r="G9" s="7">
        <f t="shared" si="2"/>
        <v>0</v>
      </c>
      <c r="H9" s="3">
        <f t="shared" si="3"/>
        <v>0</v>
      </c>
      <c r="N9">
        <v>2008</v>
      </c>
      <c r="O9" s="3">
        <v>2.15</v>
      </c>
    </row>
    <row r="10" spans="1:15" x14ac:dyDescent="0.25">
      <c r="A10" s="1">
        <v>39738</v>
      </c>
      <c r="B10" t="s">
        <v>33</v>
      </c>
      <c r="C10">
        <v>4</v>
      </c>
      <c r="D10" s="3">
        <f t="shared" si="0"/>
        <v>2.15</v>
      </c>
      <c r="E10" s="3">
        <f t="shared" si="1"/>
        <v>8.6</v>
      </c>
      <c r="F10" s="5">
        <f t="shared" si="4"/>
        <v>27</v>
      </c>
      <c r="G10" s="7">
        <f t="shared" si="2"/>
        <v>0</v>
      </c>
      <c r="H10" s="3">
        <f t="shared" si="3"/>
        <v>0</v>
      </c>
      <c r="N10">
        <v>2009</v>
      </c>
      <c r="O10" s="3">
        <v>2.13</v>
      </c>
    </row>
    <row r="11" spans="1:15" x14ac:dyDescent="0.25">
      <c r="A11" s="1">
        <v>40088</v>
      </c>
      <c r="B11" t="s">
        <v>33</v>
      </c>
      <c r="C11">
        <v>1</v>
      </c>
      <c r="D11" s="3">
        <f t="shared" si="0"/>
        <v>2.13</v>
      </c>
      <c r="E11" s="3">
        <f t="shared" si="1"/>
        <v>2.13</v>
      </c>
      <c r="F11" s="5">
        <f t="shared" si="4"/>
        <v>28</v>
      </c>
      <c r="G11" s="7">
        <f t="shared" si="2"/>
        <v>0</v>
      </c>
      <c r="H11" s="3">
        <f t="shared" si="3"/>
        <v>0</v>
      </c>
      <c r="N11">
        <v>2010</v>
      </c>
      <c r="O11" s="3">
        <v>2.1</v>
      </c>
    </row>
    <row r="12" spans="1:15" ht="21" x14ac:dyDescent="0.35">
      <c r="A12" s="1">
        <v>38734</v>
      </c>
      <c r="B12" t="s">
        <v>95</v>
      </c>
      <c r="C12">
        <v>2</v>
      </c>
      <c r="D12" s="3">
        <f t="shared" si="0"/>
        <v>2.0499999999999998</v>
      </c>
      <c r="E12" s="3">
        <f t="shared" si="1"/>
        <v>4.0999999999999996</v>
      </c>
      <c r="F12" s="5">
        <f t="shared" si="4"/>
        <v>2</v>
      </c>
      <c r="G12" s="7">
        <f t="shared" si="2"/>
        <v>0</v>
      </c>
      <c r="H12" s="3">
        <f t="shared" si="3"/>
        <v>0</v>
      </c>
      <c r="J12" s="4" t="s">
        <v>496</v>
      </c>
      <c r="L12">
        <f>SUM(I2:I241)</f>
        <v>0</v>
      </c>
      <c r="N12">
        <v>2011</v>
      </c>
      <c r="O12" s="3">
        <v>2.2000000000000002</v>
      </c>
    </row>
    <row r="13" spans="1:15" ht="21" x14ac:dyDescent="0.35">
      <c r="A13" s="1">
        <v>40121</v>
      </c>
      <c r="B13" t="s">
        <v>95</v>
      </c>
      <c r="C13">
        <v>6</v>
      </c>
      <c r="D13" s="3">
        <f t="shared" si="0"/>
        <v>2.13</v>
      </c>
      <c r="E13" s="3">
        <f t="shared" si="1"/>
        <v>12.78</v>
      </c>
      <c r="F13" s="5">
        <f t="shared" si="4"/>
        <v>8</v>
      </c>
      <c r="G13" s="7">
        <f t="shared" si="2"/>
        <v>0</v>
      </c>
      <c r="H13" s="3">
        <f t="shared" si="3"/>
        <v>0</v>
      </c>
      <c r="J13" s="9">
        <f>SUM(H2:H2163)</f>
        <v>38126.349999999969</v>
      </c>
      <c r="N13">
        <v>2012</v>
      </c>
      <c r="O13" s="3">
        <v>2.25</v>
      </c>
    </row>
    <row r="14" spans="1:15" x14ac:dyDescent="0.25">
      <c r="A14" s="1">
        <v>38410</v>
      </c>
      <c r="B14" t="s">
        <v>23</v>
      </c>
      <c r="C14">
        <v>110</v>
      </c>
      <c r="D14" s="3">
        <f t="shared" si="0"/>
        <v>2</v>
      </c>
      <c r="E14" s="3">
        <f t="shared" si="1"/>
        <v>220</v>
      </c>
      <c r="F14" s="5">
        <f t="shared" si="4"/>
        <v>110</v>
      </c>
      <c r="G14" s="7">
        <f t="shared" si="2"/>
        <v>0.05</v>
      </c>
      <c r="H14" s="3">
        <f t="shared" si="3"/>
        <v>5.5</v>
      </c>
      <c r="N14">
        <v>2013</v>
      </c>
      <c r="O14" s="3">
        <v>2.2200000000000002</v>
      </c>
    </row>
    <row r="15" spans="1:15" x14ac:dyDescent="0.25">
      <c r="A15" s="1">
        <v>38510</v>
      </c>
      <c r="B15" t="s">
        <v>23</v>
      </c>
      <c r="C15">
        <v>83</v>
      </c>
      <c r="D15" s="3">
        <f t="shared" si="0"/>
        <v>2</v>
      </c>
      <c r="E15" s="3">
        <f t="shared" si="1"/>
        <v>166</v>
      </c>
      <c r="F15" s="5">
        <f t="shared" si="4"/>
        <v>193</v>
      </c>
      <c r="G15" s="7">
        <f t="shared" si="2"/>
        <v>0.05</v>
      </c>
      <c r="H15" s="3">
        <f t="shared" si="3"/>
        <v>4.1500000000000004</v>
      </c>
      <c r="N15">
        <v>2014</v>
      </c>
      <c r="O15" s="3">
        <v>2.23</v>
      </c>
    </row>
    <row r="16" spans="1:15" x14ac:dyDescent="0.25">
      <c r="A16" s="1">
        <v>38617</v>
      </c>
      <c r="B16" t="s">
        <v>23</v>
      </c>
      <c r="C16">
        <v>127</v>
      </c>
      <c r="D16" s="3">
        <f t="shared" si="0"/>
        <v>2</v>
      </c>
      <c r="E16" s="3">
        <f t="shared" si="1"/>
        <v>254</v>
      </c>
      <c r="F16" s="5">
        <f t="shared" si="4"/>
        <v>320</v>
      </c>
      <c r="G16" s="7">
        <f t="shared" si="2"/>
        <v>0.05</v>
      </c>
      <c r="H16" s="3">
        <f t="shared" si="3"/>
        <v>6.3500000000000005</v>
      </c>
    </row>
    <row r="17" spans="1:8" x14ac:dyDescent="0.25">
      <c r="A17" s="1">
        <v>38834</v>
      </c>
      <c r="B17" t="s">
        <v>23</v>
      </c>
      <c r="C17">
        <v>136</v>
      </c>
      <c r="D17" s="3">
        <f t="shared" si="0"/>
        <v>2.0499999999999998</v>
      </c>
      <c r="E17" s="3">
        <f t="shared" si="1"/>
        <v>278.79999999999995</v>
      </c>
      <c r="F17" s="5">
        <f t="shared" si="4"/>
        <v>456</v>
      </c>
      <c r="G17" s="7">
        <f t="shared" si="2"/>
        <v>0.05</v>
      </c>
      <c r="H17" s="3">
        <f t="shared" si="3"/>
        <v>6.8000000000000007</v>
      </c>
    </row>
    <row r="18" spans="1:8" x14ac:dyDescent="0.25">
      <c r="A18" s="1">
        <v>38929</v>
      </c>
      <c r="B18" t="s">
        <v>23</v>
      </c>
      <c r="C18">
        <v>144</v>
      </c>
      <c r="D18" s="3">
        <f t="shared" si="0"/>
        <v>2.0499999999999998</v>
      </c>
      <c r="E18" s="3">
        <f t="shared" si="1"/>
        <v>295.2</v>
      </c>
      <c r="F18" s="5">
        <f t="shared" si="4"/>
        <v>600</v>
      </c>
      <c r="G18" s="7">
        <f t="shared" si="2"/>
        <v>0.05</v>
      </c>
      <c r="H18" s="3">
        <f t="shared" si="3"/>
        <v>7.2</v>
      </c>
    </row>
    <row r="19" spans="1:8" x14ac:dyDescent="0.25">
      <c r="A19" s="1">
        <v>39048</v>
      </c>
      <c r="B19" t="s">
        <v>23</v>
      </c>
      <c r="C19">
        <v>151</v>
      </c>
      <c r="D19" s="3">
        <f t="shared" si="0"/>
        <v>2.0499999999999998</v>
      </c>
      <c r="E19" s="3">
        <f t="shared" si="1"/>
        <v>309.54999999999995</v>
      </c>
      <c r="F19" s="5">
        <f t="shared" si="4"/>
        <v>751</v>
      </c>
      <c r="G19" s="7">
        <f t="shared" si="2"/>
        <v>0.05</v>
      </c>
      <c r="H19" s="3">
        <f t="shared" si="3"/>
        <v>7.5500000000000007</v>
      </c>
    </row>
    <row r="20" spans="1:8" x14ac:dyDescent="0.25">
      <c r="A20" s="1">
        <v>39079</v>
      </c>
      <c r="B20" t="s">
        <v>23</v>
      </c>
      <c r="C20">
        <v>27</v>
      </c>
      <c r="D20" s="3">
        <f t="shared" si="0"/>
        <v>2.0499999999999998</v>
      </c>
      <c r="E20" s="3">
        <f t="shared" si="1"/>
        <v>55.349999999999994</v>
      </c>
      <c r="F20" s="5">
        <f t="shared" si="4"/>
        <v>778</v>
      </c>
      <c r="G20" s="7">
        <f t="shared" si="2"/>
        <v>0.05</v>
      </c>
      <c r="H20" s="3">
        <f t="shared" si="3"/>
        <v>1.35</v>
      </c>
    </row>
    <row r="21" spans="1:8" x14ac:dyDescent="0.25">
      <c r="A21" s="1">
        <v>39080</v>
      </c>
      <c r="B21" t="s">
        <v>23</v>
      </c>
      <c r="C21">
        <v>116</v>
      </c>
      <c r="D21" s="3">
        <f t="shared" si="0"/>
        <v>2.0499999999999998</v>
      </c>
      <c r="E21" s="3">
        <f t="shared" si="1"/>
        <v>237.79999999999998</v>
      </c>
      <c r="F21" s="5">
        <f t="shared" si="4"/>
        <v>894</v>
      </c>
      <c r="G21" s="7">
        <f t="shared" si="2"/>
        <v>0.05</v>
      </c>
      <c r="H21" s="3">
        <f t="shared" si="3"/>
        <v>5.8000000000000007</v>
      </c>
    </row>
    <row r="22" spans="1:8" x14ac:dyDescent="0.25">
      <c r="A22" s="1">
        <v>39081</v>
      </c>
      <c r="B22" t="s">
        <v>23</v>
      </c>
      <c r="C22">
        <v>61</v>
      </c>
      <c r="D22" s="3">
        <f t="shared" si="0"/>
        <v>2.0499999999999998</v>
      </c>
      <c r="E22" s="3">
        <f t="shared" si="1"/>
        <v>125.04999999999998</v>
      </c>
      <c r="F22" s="5">
        <f t="shared" si="4"/>
        <v>955</v>
      </c>
      <c r="G22" s="7">
        <f t="shared" si="2"/>
        <v>0.05</v>
      </c>
      <c r="H22" s="3">
        <f t="shared" si="3"/>
        <v>3.0500000000000003</v>
      </c>
    </row>
    <row r="23" spans="1:8" x14ac:dyDescent="0.25">
      <c r="A23" s="1">
        <v>39097</v>
      </c>
      <c r="B23" t="s">
        <v>23</v>
      </c>
      <c r="C23">
        <v>99</v>
      </c>
      <c r="D23" s="3">
        <f t="shared" si="0"/>
        <v>2.09</v>
      </c>
      <c r="E23" s="3">
        <f t="shared" si="1"/>
        <v>206.91</v>
      </c>
      <c r="F23" s="5">
        <f t="shared" si="4"/>
        <v>1054</v>
      </c>
      <c r="G23" s="7">
        <f t="shared" si="2"/>
        <v>0.1</v>
      </c>
      <c r="H23" s="3">
        <f t="shared" si="3"/>
        <v>9.9</v>
      </c>
    </row>
    <row r="24" spans="1:8" x14ac:dyDescent="0.25">
      <c r="A24" s="1">
        <v>39120</v>
      </c>
      <c r="B24" t="s">
        <v>23</v>
      </c>
      <c r="C24">
        <v>197</v>
      </c>
      <c r="D24" s="3">
        <f t="shared" si="0"/>
        <v>2.09</v>
      </c>
      <c r="E24" s="3">
        <f t="shared" si="1"/>
        <v>411.72999999999996</v>
      </c>
      <c r="F24" s="5">
        <f t="shared" si="4"/>
        <v>1251</v>
      </c>
      <c r="G24" s="7">
        <f t="shared" si="2"/>
        <v>0.1</v>
      </c>
      <c r="H24" s="3">
        <f t="shared" si="3"/>
        <v>19.700000000000003</v>
      </c>
    </row>
    <row r="25" spans="1:8" x14ac:dyDescent="0.25">
      <c r="A25" s="1">
        <v>39331</v>
      </c>
      <c r="B25" t="s">
        <v>23</v>
      </c>
      <c r="C25">
        <v>186</v>
      </c>
      <c r="D25" s="3">
        <f t="shared" si="0"/>
        <v>2.09</v>
      </c>
      <c r="E25" s="3">
        <f t="shared" si="1"/>
        <v>388.73999999999995</v>
      </c>
      <c r="F25" s="5">
        <f t="shared" si="4"/>
        <v>1437</v>
      </c>
      <c r="G25" s="7">
        <f t="shared" si="2"/>
        <v>0.1</v>
      </c>
      <c r="H25" s="3">
        <f t="shared" si="3"/>
        <v>18.600000000000001</v>
      </c>
    </row>
    <row r="26" spans="1:8" x14ac:dyDescent="0.25">
      <c r="A26" s="1">
        <v>39434</v>
      </c>
      <c r="B26" t="s">
        <v>23</v>
      </c>
      <c r="C26">
        <v>138</v>
      </c>
      <c r="D26" s="3">
        <f t="shared" si="0"/>
        <v>2.09</v>
      </c>
      <c r="E26" s="3">
        <f t="shared" si="1"/>
        <v>288.41999999999996</v>
      </c>
      <c r="F26" s="5">
        <f t="shared" si="4"/>
        <v>1575</v>
      </c>
      <c r="G26" s="7">
        <f t="shared" si="2"/>
        <v>0.1</v>
      </c>
      <c r="H26" s="3">
        <f t="shared" si="3"/>
        <v>13.8</v>
      </c>
    </row>
    <row r="27" spans="1:8" x14ac:dyDescent="0.25">
      <c r="A27" s="1">
        <v>39445</v>
      </c>
      <c r="B27" t="s">
        <v>23</v>
      </c>
      <c r="C27">
        <v>156</v>
      </c>
      <c r="D27" s="3">
        <f t="shared" si="0"/>
        <v>2.09</v>
      </c>
      <c r="E27" s="3">
        <f t="shared" si="1"/>
        <v>326.03999999999996</v>
      </c>
      <c r="F27" s="5">
        <f t="shared" si="4"/>
        <v>1731</v>
      </c>
      <c r="G27" s="7">
        <f t="shared" si="2"/>
        <v>0.1</v>
      </c>
      <c r="H27" s="3">
        <f t="shared" si="3"/>
        <v>15.600000000000001</v>
      </c>
    </row>
    <row r="28" spans="1:8" x14ac:dyDescent="0.25">
      <c r="A28" s="1">
        <v>39469</v>
      </c>
      <c r="B28" t="s">
        <v>23</v>
      </c>
      <c r="C28">
        <v>179</v>
      </c>
      <c r="D28" s="3">
        <f t="shared" si="0"/>
        <v>2.15</v>
      </c>
      <c r="E28" s="3">
        <f t="shared" si="1"/>
        <v>384.84999999999997</v>
      </c>
      <c r="F28" s="5">
        <f t="shared" si="4"/>
        <v>1910</v>
      </c>
      <c r="G28" s="7">
        <f t="shared" si="2"/>
        <v>0.1</v>
      </c>
      <c r="H28" s="3">
        <f t="shared" si="3"/>
        <v>17.900000000000002</v>
      </c>
    </row>
    <row r="29" spans="1:8" x14ac:dyDescent="0.25">
      <c r="A29" s="1">
        <v>39559</v>
      </c>
      <c r="B29" t="s">
        <v>23</v>
      </c>
      <c r="C29">
        <v>170</v>
      </c>
      <c r="D29" s="3">
        <f t="shared" si="0"/>
        <v>2.15</v>
      </c>
      <c r="E29" s="3">
        <f t="shared" si="1"/>
        <v>365.5</v>
      </c>
      <c r="F29" s="5">
        <f t="shared" si="4"/>
        <v>2080</v>
      </c>
      <c r="G29" s="7">
        <f t="shared" si="2"/>
        <v>0.1</v>
      </c>
      <c r="H29" s="3">
        <f t="shared" si="3"/>
        <v>17</v>
      </c>
    </row>
    <row r="30" spans="1:8" x14ac:dyDescent="0.25">
      <c r="A30" s="1">
        <v>39587</v>
      </c>
      <c r="B30" t="s">
        <v>23</v>
      </c>
      <c r="C30">
        <v>54</v>
      </c>
      <c r="D30" s="3">
        <f t="shared" si="0"/>
        <v>2.15</v>
      </c>
      <c r="E30" s="3">
        <f t="shared" si="1"/>
        <v>116.1</v>
      </c>
      <c r="F30" s="5">
        <f t="shared" si="4"/>
        <v>2134</v>
      </c>
      <c r="G30" s="7">
        <f t="shared" si="2"/>
        <v>0.1</v>
      </c>
      <c r="H30" s="3">
        <f t="shared" si="3"/>
        <v>5.4</v>
      </c>
    </row>
    <row r="31" spans="1:8" x14ac:dyDescent="0.25">
      <c r="A31" s="1">
        <v>39622</v>
      </c>
      <c r="B31" t="s">
        <v>23</v>
      </c>
      <c r="C31">
        <v>152</v>
      </c>
      <c r="D31" s="3">
        <f t="shared" si="0"/>
        <v>2.15</v>
      </c>
      <c r="E31" s="3">
        <f t="shared" si="1"/>
        <v>326.8</v>
      </c>
      <c r="F31" s="5">
        <f t="shared" si="4"/>
        <v>2286</v>
      </c>
      <c r="G31" s="7">
        <f t="shared" si="2"/>
        <v>0.1</v>
      </c>
      <c r="H31" s="3">
        <f t="shared" si="3"/>
        <v>15.200000000000001</v>
      </c>
    </row>
    <row r="32" spans="1:8" x14ac:dyDescent="0.25">
      <c r="A32" s="1">
        <v>39858</v>
      </c>
      <c r="B32" t="s">
        <v>23</v>
      </c>
      <c r="C32">
        <v>50</v>
      </c>
      <c r="D32" s="3">
        <f t="shared" si="0"/>
        <v>2.13</v>
      </c>
      <c r="E32" s="3">
        <f t="shared" si="1"/>
        <v>106.5</v>
      </c>
      <c r="F32" s="5">
        <f t="shared" si="4"/>
        <v>2336</v>
      </c>
      <c r="G32" s="7">
        <f t="shared" si="2"/>
        <v>0.1</v>
      </c>
      <c r="H32" s="3">
        <f t="shared" si="3"/>
        <v>5</v>
      </c>
    </row>
    <row r="33" spans="1:8" x14ac:dyDescent="0.25">
      <c r="A33" s="1">
        <v>40121</v>
      </c>
      <c r="B33" t="s">
        <v>23</v>
      </c>
      <c r="C33">
        <v>68</v>
      </c>
      <c r="D33" s="3">
        <f t="shared" si="0"/>
        <v>2.13</v>
      </c>
      <c r="E33" s="3">
        <f t="shared" si="1"/>
        <v>144.84</v>
      </c>
      <c r="F33" s="5">
        <f t="shared" si="4"/>
        <v>2404</v>
      </c>
      <c r="G33" s="7">
        <f t="shared" si="2"/>
        <v>0.1</v>
      </c>
      <c r="H33" s="3">
        <f t="shared" si="3"/>
        <v>6.8000000000000007</v>
      </c>
    </row>
    <row r="34" spans="1:8" x14ac:dyDescent="0.25">
      <c r="A34" s="1">
        <v>40164</v>
      </c>
      <c r="B34" t="s">
        <v>23</v>
      </c>
      <c r="C34">
        <v>131</v>
      </c>
      <c r="D34" s="3">
        <f t="shared" si="0"/>
        <v>2.13</v>
      </c>
      <c r="E34" s="3">
        <f t="shared" si="1"/>
        <v>279.02999999999997</v>
      </c>
      <c r="F34" s="5">
        <f t="shared" si="4"/>
        <v>2535</v>
      </c>
      <c r="G34" s="7">
        <f t="shared" si="2"/>
        <v>0.1</v>
      </c>
      <c r="H34" s="3">
        <f t="shared" si="3"/>
        <v>13.100000000000001</v>
      </c>
    </row>
    <row r="35" spans="1:8" x14ac:dyDescent="0.25">
      <c r="A35" s="1">
        <v>40171</v>
      </c>
      <c r="B35" t="s">
        <v>23</v>
      </c>
      <c r="C35">
        <v>105</v>
      </c>
      <c r="D35" s="3">
        <f t="shared" si="0"/>
        <v>2.13</v>
      </c>
      <c r="E35" s="3">
        <f t="shared" si="1"/>
        <v>223.64999999999998</v>
      </c>
      <c r="F35" s="5">
        <f t="shared" si="4"/>
        <v>2640</v>
      </c>
      <c r="G35" s="7">
        <f t="shared" si="2"/>
        <v>0.1</v>
      </c>
      <c r="H35" s="3">
        <f t="shared" si="3"/>
        <v>10.5</v>
      </c>
    </row>
    <row r="36" spans="1:8" x14ac:dyDescent="0.25">
      <c r="A36" s="1">
        <v>40290</v>
      </c>
      <c r="B36" t="s">
        <v>23</v>
      </c>
      <c r="C36">
        <v>96</v>
      </c>
      <c r="D36" s="3">
        <f t="shared" si="0"/>
        <v>2.1</v>
      </c>
      <c r="E36" s="3">
        <f t="shared" si="1"/>
        <v>201.60000000000002</v>
      </c>
      <c r="F36" s="5">
        <f t="shared" si="4"/>
        <v>2736</v>
      </c>
      <c r="G36" s="7">
        <f t="shared" si="2"/>
        <v>0.1</v>
      </c>
      <c r="H36" s="3">
        <f t="shared" si="3"/>
        <v>9.6000000000000014</v>
      </c>
    </row>
    <row r="37" spans="1:8" x14ac:dyDescent="0.25">
      <c r="A37" s="1">
        <v>40323</v>
      </c>
      <c r="B37" t="s">
        <v>23</v>
      </c>
      <c r="C37">
        <v>74</v>
      </c>
      <c r="D37" s="3">
        <f t="shared" si="0"/>
        <v>2.1</v>
      </c>
      <c r="E37" s="3">
        <f t="shared" si="1"/>
        <v>155.4</v>
      </c>
      <c r="F37" s="5">
        <f t="shared" si="4"/>
        <v>2810</v>
      </c>
      <c r="G37" s="7">
        <f t="shared" si="2"/>
        <v>0.1</v>
      </c>
      <c r="H37" s="3">
        <f t="shared" si="3"/>
        <v>7.4</v>
      </c>
    </row>
    <row r="38" spans="1:8" x14ac:dyDescent="0.25">
      <c r="A38" s="1">
        <v>40488</v>
      </c>
      <c r="B38" t="s">
        <v>23</v>
      </c>
      <c r="C38">
        <v>100</v>
      </c>
      <c r="D38" s="3">
        <f t="shared" si="0"/>
        <v>2.1</v>
      </c>
      <c r="E38" s="3">
        <f t="shared" si="1"/>
        <v>210</v>
      </c>
      <c r="F38" s="5">
        <f t="shared" si="4"/>
        <v>2910</v>
      </c>
      <c r="G38" s="7">
        <f t="shared" si="2"/>
        <v>0.1</v>
      </c>
      <c r="H38" s="3">
        <f t="shared" si="3"/>
        <v>10</v>
      </c>
    </row>
    <row r="39" spans="1:8" x14ac:dyDescent="0.25">
      <c r="A39" s="1">
        <v>40986</v>
      </c>
      <c r="B39" t="s">
        <v>23</v>
      </c>
      <c r="C39">
        <v>194</v>
      </c>
      <c r="D39" s="3">
        <f t="shared" si="0"/>
        <v>2.25</v>
      </c>
      <c r="E39" s="3">
        <f t="shared" si="1"/>
        <v>436.5</v>
      </c>
      <c r="F39" s="5">
        <f t="shared" si="4"/>
        <v>3104</v>
      </c>
      <c r="G39" s="7">
        <f t="shared" si="2"/>
        <v>0.1</v>
      </c>
      <c r="H39" s="3">
        <f t="shared" si="3"/>
        <v>19.400000000000002</v>
      </c>
    </row>
    <row r="40" spans="1:8" x14ac:dyDescent="0.25">
      <c r="A40" s="1">
        <v>40992</v>
      </c>
      <c r="B40" t="s">
        <v>23</v>
      </c>
      <c r="C40">
        <v>123</v>
      </c>
      <c r="D40" s="3">
        <f t="shared" si="0"/>
        <v>2.25</v>
      </c>
      <c r="E40" s="3">
        <f t="shared" si="1"/>
        <v>276.75</v>
      </c>
      <c r="F40" s="5">
        <f t="shared" si="4"/>
        <v>3227</v>
      </c>
      <c r="G40" s="7">
        <f t="shared" si="2"/>
        <v>0.1</v>
      </c>
      <c r="H40" s="3">
        <f t="shared" si="3"/>
        <v>12.3</v>
      </c>
    </row>
    <row r="41" spans="1:8" x14ac:dyDescent="0.25">
      <c r="A41" s="1">
        <v>41042</v>
      </c>
      <c r="B41" t="s">
        <v>23</v>
      </c>
      <c r="C41">
        <v>70</v>
      </c>
      <c r="D41" s="3">
        <f t="shared" si="0"/>
        <v>2.25</v>
      </c>
      <c r="E41" s="3">
        <f t="shared" si="1"/>
        <v>157.5</v>
      </c>
      <c r="F41" s="5">
        <f t="shared" si="4"/>
        <v>3297</v>
      </c>
      <c r="G41" s="7">
        <f t="shared" si="2"/>
        <v>0.1</v>
      </c>
      <c r="H41" s="3">
        <f t="shared" si="3"/>
        <v>7</v>
      </c>
    </row>
    <row r="42" spans="1:8" x14ac:dyDescent="0.25">
      <c r="A42" s="1">
        <v>41099</v>
      </c>
      <c r="B42" t="s">
        <v>23</v>
      </c>
      <c r="C42">
        <v>27</v>
      </c>
      <c r="D42" s="3">
        <f t="shared" si="0"/>
        <v>2.25</v>
      </c>
      <c r="E42" s="3">
        <f t="shared" si="1"/>
        <v>60.75</v>
      </c>
      <c r="F42" s="5">
        <f t="shared" si="4"/>
        <v>3324</v>
      </c>
      <c r="G42" s="7">
        <f t="shared" si="2"/>
        <v>0.1</v>
      </c>
      <c r="H42" s="3">
        <f t="shared" si="3"/>
        <v>2.7</v>
      </c>
    </row>
    <row r="43" spans="1:8" x14ac:dyDescent="0.25">
      <c r="A43" s="1">
        <v>41134</v>
      </c>
      <c r="B43" t="s">
        <v>23</v>
      </c>
      <c r="C43">
        <v>70</v>
      </c>
      <c r="D43" s="3">
        <f t="shared" si="0"/>
        <v>2.25</v>
      </c>
      <c r="E43" s="3">
        <f t="shared" si="1"/>
        <v>157.5</v>
      </c>
      <c r="F43" s="5">
        <f t="shared" si="4"/>
        <v>3394</v>
      </c>
      <c r="G43" s="7">
        <f t="shared" si="2"/>
        <v>0.1</v>
      </c>
      <c r="H43" s="3">
        <f t="shared" si="3"/>
        <v>7</v>
      </c>
    </row>
    <row r="44" spans="1:8" x14ac:dyDescent="0.25">
      <c r="A44" s="1">
        <v>41259</v>
      </c>
      <c r="B44" t="s">
        <v>23</v>
      </c>
      <c r="C44">
        <v>177</v>
      </c>
      <c r="D44" s="3">
        <f t="shared" si="0"/>
        <v>2.25</v>
      </c>
      <c r="E44" s="3">
        <f t="shared" si="1"/>
        <v>398.25</v>
      </c>
      <c r="F44" s="5">
        <f t="shared" si="4"/>
        <v>3571</v>
      </c>
      <c r="G44" s="7">
        <f t="shared" si="2"/>
        <v>0.1</v>
      </c>
      <c r="H44" s="3">
        <f t="shared" si="3"/>
        <v>17.7</v>
      </c>
    </row>
    <row r="45" spans="1:8" x14ac:dyDescent="0.25">
      <c r="A45" s="1">
        <v>41676</v>
      </c>
      <c r="B45" t="s">
        <v>23</v>
      </c>
      <c r="C45">
        <v>89</v>
      </c>
      <c r="D45" s="3">
        <f t="shared" si="0"/>
        <v>2.23</v>
      </c>
      <c r="E45" s="3">
        <f t="shared" si="1"/>
        <v>198.47</v>
      </c>
      <c r="F45" s="5">
        <f t="shared" si="4"/>
        <v>3660</v>
      </c>
      <c r="G45" s="7">
        <f t="shared" si="2"/>
        <v>0.1</v>
      </c>
      <c r="H45" s="3">
        <f t="shared" si="3"/>
        <v>8.9</v>
      </c>
    </row>
    <row r="46" spans="1:8" x14ac:dyDescent="0.25">
      <c r="A46" s="1">
        <v>41682</v>
      </c>
      <c r="B46" t="s">
        <v>23</v>
      </c>
      <c r="C46">
        <v>58</v>
      </c>
      <c r="D46" s="3">
        <f t="shared" si="0"/>
        <v>2.23</v>
      </c>
      <c r="E46" s="3">
        <f t="shared" si="1"/>
        <v>129.34</v>
      </c>
      <c r="F46" s="5">
        <f t="shared" si="4"/>
        <v>3718</v>
      </c>
      <c r="G46" s="7">
        <f t="shared" si="2"/>
        <v>0.1</v>
      </c>
      <c r="H46" s="3">
        <f t="shared" si="3"/>
        <v>5.8000000000000007</v>
      </c>
    </row>
    <row r="47" spans="1:8" x14ac:dyDescent="0.25">
      <c r="A47" s="1">
        <v>41687</v>
      </c>
      <c r="B47" t="s">
        <v>23</v>
      </c>
      <c r="C47">
        <v>58</v>
      </c>
      <c r="D47" s="3">
        <f t="shared" si="0"/>
        <v>2.23</v>
      </c>
      <c r="E47" s="3">
        <f t="shared" si="1"/>
        <v>129.34</v>
      </c>
      <c r="F47" s="5">
        <f t="shared" si="4"/>
        <v>3776</v>
      </c>
      <c r="G47" s="7">
        <f t="shared" si="2"/>
        <v>0.1</v>
      </c>
      <c r="H47" s="3">
        <f t="shared" si="3"/>
        <v>5.8000000000000007</v>
      </c>
    </row>
    <row r="48" spans="1:8" x14ac:dyDescent="0.25">
      <c r="A48" s="1">
        <v>41789</v>
      </c>
      <c r="B48" t="s">
        <v>23</v>
      </c>
      <c r="C48">
        <v>23</v>
      </c>
      <c r="D48" s="3">
        <f t="shared" si="0"/>
        <v>2.23</v>
      </c>
      <c r="E48" s="3">
        <f t="shared" si="1"/>
        <v>51.29</v>
      </c>
      <c r="F48" s="5">
        <f t="shared" si="4"/>
        <v>3799</v>
      </c>
      <c r="G48" s="7">
        <f t="shared" si="2"/>
        <v>0.1</v>
      </c>
      <c r="H48" s="3">
        <f t="shared" si="3"/>
        <v>2.3000000000000003</v>
      </c>
    </row>
    <row r="49" spans="1:8" x14ac:dyDescent="0.25">
      <c r="A49" s="1">
        <v>41931</v>
      </c>
      <c r="B49" t="s">
        <v>23</v>
      </c>
      <c r="C49">
        <v>106</v>
      </c>
      <c r="D49" s="3">
        <f t="shared" si="0"/>
        <v>2.23</v>
      </c>
      <c r="E49" s="3">
        <f t="shared" si="1"/>
        <v>236.38</v>
      </c>
      <c r="F49" s="5">
        <f t="shared" si="4"/>
        <v>3905</v>
      </c>
      <c r="G49" s="7">
        <f t="shared" si="2"/>
        <v>0.1</v>
      </c>
      <c r="H49" s="3">
        <f t="shared" si="3"/>
        <v>10.600000000000001</v>
      </c>
    </row>
    <row r="50" spans="1:8" x14ac:dyDescent="0.25">
      <c r="A50" s="1">
        <v>38918</v>
      </c>
      <c r="B50" t="s">
        <v>122</v>
      </c>
      <c r="C50">
        <v>9</v>
      </c>
      <c r="D50" s="3">
        <f t="shared" si="0"/>
        <v>2.0499999999999998</v>
      </c>
      <c r="E50" s="3">
        <f t="shared" si="1"/>
        <v>18.45</v>
      </c>
      <c r="F50" s="5">
        <f t="shared" si="4"/>
        <v>9</v>
      </c>
      <c r="G50" s="7">
        <f t="shared" si="2"/>
        <v>0</v>
      </c>
      <c r="H50" s="3">
        <f t="shared" si="3"/>
        <v>0</v>
      </c>
    </row>
    <row r="51" spans="1:8" x14ac:dyDescent="0.25">
      <c r="A51" s="1">
        <v>38985</v>
      </c>
      <c r="B51" t="s">
        <v>122</v>
      </c>
      <c r="C51">
        <v>17</v>
      </c>
      <c r="D51" s="3">
        <f t="shared" si="0"/>
        <v>2.0499999999999998</v>
      </c>
      <c r="E51" s="3">
        <f t="shared" si="1"/>
        <v>34.849999999999994</v>
      </c>
      <c r="F51" s="5">
        <f t="shared" si="4"/>
        <v>26</v>
      </c>
      <c r="G51" s="7">
        <f t="shared" si="2"/>
        <v>0</v>
      </c>
      <c r="H51" s="3">
        <f t="shared" si="3"/>
        <v>0</v>
      </c>
    </row>
    <row r="52" spans="1:8" x14ac:dyDescent="0.25">
      <c r="A52" s="1">
        <v>40815</v>
      </c>
      <c r="B52" t="s">
        <v>223</v>
      </c>
      <c r="C52">
        <v>1</v>
      </c>
      <c r="D52" s="3">
        <f t="shared" si="0"/>
        <v>2.2000000000000002</v>
      </c>
      <c r="E52" s="3">
        <f t="shared" si="1"/>
        <v>2.2000000000000002</v>
      </c>
      <c r="F52" s="5">
        <f t="shared" si="4"/>
        <v>1</v>
      </c>
      <c r="G52" s="7">
        <f t="shared" si="2"/>
        <v>0</v>
      </c>
      <c r="H52" s="3">
        <f t="shared" si="3"/>
        <v>0</v>
      </c>
    </row>
    <row r="53" spans="1:8" x14ac:dyDescent="0.25">
      <c r="A53" s="1">
        <v>38366</v>
      </c>
      <c r="B53" t="s">
        <v>6</v>
      </c>
      <c r="C53">
        <v>95</v>
      </c>
      <c r="D53" s="3">
        <f t="shared" si="0"/>
        <v>2</v>
      </c>
      <c r="E53" s="3">
        <f t="shared" si="1"/>
        <v>190</v>
      </c>
      <c r="F53" s="5">
        <f t="shared" si="4"/>
        <v>95</v>
      </c>
      <c r="G53" s="7">
        <f t="shared" si="2"/>
        <v>0</v>
      </c>
      <c r="H53" s="3">
        <f t="shared" si="3"/>
        <v>0</v>
      </c>
    </row>
    <row r="54" spans="1:8" x14ac:dyDescent="0.25">
      <c r="A54" s="1">
        <v>38526</v>
      </c>
      <c r="B54" t="s">
        <v>6</v>
      </c>
      <c r="C54">
        <v>81</v>
      </c>
      <c r="D54" s="3">
        <f t="shared" si="0"/>
        <v>2</v>
      </c>
      <c r="E54" s="3">
        <f t="shared" si="1"/>
        <v>162</v>
      </c>
      <c r="F54" s="5">
        <f t="shared" si="4"/>
        <v>176</v>
      </c>
      <c r="G54" s="7">
        <f t="shared" si="2"/>
        <v>0.05</v>
      </c>
      <c r="H54" s="3">
        <f t="shared" si="3"/>
        <v>4.05</v>
      </c>
    </row>
    <row r="55" spans="1:8" x14ac:dyDescent="0.25">
      <c r="A55" s="1">
        <v>38547</v>
      </c>
      <c r="B55" t="s">
        <v>6</v>
      </c>
      <c r="C55">
        <v>173</v>
      </c>
      <c r="D55" s="3">
        <f t="shared" si="0"/>
        <v>2</v>
      </c>
      <c r="E55" s="3">
        <f t="shared" si="1"/>
        <v>346</v>
      </c>
      <c r="F55" s="5">
        <f t="shared" si="4"/>
        <v>349</v>
      </c>
      <c r="G55" s="7">
        <f t="shared" si="2"/>
        <v>0.05</v>
      </c>
      <c r="H55" s="3">
        <f t="shared" si="3"/>
        <v>8.65</v>
      </c>
    </row>
    <row r="56" spans="1:8" x14ac:dyDescent="0.25">
      <c r="A56" s="1">
        <v>38624</v>
      </c>
      <c r="B56" t="s">
        <v>6</v>
      </c>
      <c r="C56">
        <v>122</v>
      </c>
      <c r="D56" s="3">
        <f t="shared" si="0"/>
        <v>2</v>
      </c>
      <c r="E56" s="3">
        <f t="shared" si="1"/>
        <v>244</v>
      </c>
      <c r="F56" s="5">
        <f t="shared" si="4"/>
        <v>471</v>
      </c>
      <c r="G56" s="7">
        <f t="shared" si="2"/>
        <v>0.05</v>
      </c>
      <c r="H56" s="3">
        <f t="shared" si="3"/>
        <v>6.1000000000000005</v>
      </c>
    </row>
    <row r="57" spans="1:8" x14ac:dyDescent="0.25">
      <c r="A57" s="1">
        <v>38859</v>
      </c>
      <c r="B57" t="s">
        <v>6</v>
      </c>
      <c r="C57">
        <v>40</v>
      </c>
      <c r="D57" s="3">
        <f t="shared" si="0"/>
        <v>2.0499999999999998</v>
      </c>
      <c r="E57" s="3">
        <f t="shared" si="1"/>
        <v>82</v>
      </c>
      <c r="F57" s="5">
        <f t="shared" si="4"/>
        <v>511</v>
      </c>
      <c r="G57" s="7">
        <f t="shared" si="2"/>
        <v>0.05</v>
      </c>
      <c r="H57" s="3">
        <f t="shared" si="3"/>
        <v>2</v>
      </c>
    </row>
    <row r="58" spans="1:8" x14ac:dyDescent="0.25">
      <c r="A58" s="1">
        <v>39003</v>
      </c>
      <c r="B58" t="s">
        <v>6</v>
      </c>
      <c r="C58">
        <v>163</v>
      </c>
      <c r="D58" s="3">
        <f t="shared" si="0"/>
        <v>2.0499999999999998</v>
      </c>
      <c r="E58" s="3">
        <f t="shared" si="1"/>
        <v>334.15</v>
      </c>
      <c r="F58" s="5">
        <f t="shared" si="4"/>
        <v>674</v>
      </c>
      <c r="G58" s="7">
        <f t="shared" si="2"/>
        <v>0.05</v>
      </c>
      <c r="H58" s="3">
        <f t="shared" si="3"/>
        <v>8.15</v>
      </c>
    </row>
    <row r="59" spans="1:8" x14ac:dyDescent="0.25">
      <c r="A59" s="1">
        <v>39021</v>
      </c>
      <c r="B59" t="s">
        <v>6</v>
      </c>
      <c r="C59">
        <v>194</v>
      </c>
      <c r="D59" s="3">
        <f t="shared" si="0"/>
        <v>2.0499999999999998</v>
      </c>
      <c r="E59" s="3">
        <f t="shared" si="1"/>
        <v>397.7</v>
      </c>
      <c r="F59" s="5">
        <f t="shared" si="4"/>
        <v>868</v>
      </c>
      <c r="G59" s="7">
        <f t="shared" si="2"/>
        <v>0.05</v>
      </c>
      <c r="H59" s="3">
        <f t="shared" si="3"/>
        <v>9.7000000000000011</v>
      </c>
    </row>
    <row r="60" spans="1:8" x14ac:dyDescent="0.25">
      <c r="A60" s="1">
        <v>39052</v>
      </c>
      <c r="B60" t="s">
        <v>6</v>
      </c>
      <c r="C60">
        <v>124</v>
      </c>
      <c r="D60" s="3">
        <f t="shared" si="0"/>
        <v>2.0499999999999998</v>
      </c>
      <c r="E60" s="3">
        <f t="shared" si="1"/>
        <v>254.2</v>
      </c>
      <c r="F60" s="5">
        <f t="shared" si="4"/>
        <v>992</v>
      </c>
      <c r="G60" s="7">
        <f t="shared" si="2"/>
        <v>0.05</v>
      </c>
      <c r="H60" s="3">
        <f t="shared" si="3"/>
        <v>6.2</v>
      </c>
    </row>
    <row r="61" spans="1:8" x14ac:dyDescent="0.25">
      <c r="A61" s="1">
        <v>39191</v>
      </c>
      <c r="B61" t="s">
        <v>6</v>
      </c>
      <c r="C61">
        <v>67</v>
      </c>
      <c r="D61" s="3">
        <f t="shared" si="0"/>
        <v>2.09</v>
      </c>
      <c r="E61" s="3">
        <f t="shared" si="1"/>
        <v>140.03</v>
      </c>
      <c r="F61" s="5">
        <f t="shared" si="4"/>
        <v>1059</v>
      </c>
      <c r="G61" s="7">
        <f t="shared" si="2"/>
        <v>0.1</v>
      </c>
      <c r="H61" s="3">
        <f t="shared" si="3"/>
        <v>6.7</v>
      </c>
    </row>
    <row r="62" spans="1:8" x14ac:dyDescent="0.25">
      <c r="A62" s="1">
        <v>39408</v>
      </c>
      <c r="B62" t="s">
        <v>6</v>
      </c>
      <c r="C62">
        <v>103</v>
      </c>
      <c r="D62" s="3">
        <f t="shared" si="0"/>
        <v>2.09</v>
      </c>
      <c r="E62" s="3">
        <f t="shared" si="1"/>
        <v>215.26999999999998</v>
      </c>
      <c r="F62" s="5">
        <f t="shared" si="4"/>
        <v>1162</v>
      </c>
      <c r="G62" s="7">
        <f t="shared" si="2"/>
        <v>0.1</v>
      </c>
      <c r="H62" s="3">
        <f t="shared" si="3"/>
        <v>10.3</v>
      </c>
    </row>
    <row r="63" spans="1:8" x14ac:dyDescent="0.25">
      <c r="A63" s="1">
        <v>39586</v>
      </c>
      <c r="B63" t="s">
        <v>6</v>
      </c>
      <c r="C63">
        <v>52</v>
      </c>
      <c r="D63" s="3">
        <f t="shared" si="0"/>
        <v>2.15</v>
      </c>
      <c r="E63" s="3">
        <f t="shared" si="1"/>
        <v>111.8</v>
      </c>
      <c r="F63" s="5">
        <f t="shared" si="4"/>
        <v>1214</v>
      </c>
      <c r="G63" s="7">
        <f t="shared" si="2"/>
        <v>0.1</v>
      </c>
      <c r="H63" s="3">
        <f t="shared" si="3"/>
        <v>5.2</v>
      </c>
    </row>
    <row r="64" spans="1:8" x14ac:dyDescent="0.25">
      <c r="A64" s="1">
        <v>39664</v>
      </c>
      <c r="B64" t="s">
        <v>6</v>
      </c>
      <c r="C64">
        <v>28</v>
      </c>
      <c r="D64" s="3">
        <f t="shared" si="0"/>
        <v>2.15</v>
      </c>
      <c r="E64" s="3">
        <f t="shared" si="1"/>
        <v>60.199999999999996</v>
      </c>
      <c r="F64" s="5">
        <f t="shared" si="4"/>
        <v>1242</v>
      </c>
      <c r="G64" s="7">
        <f t="shared" si="2"/>
        <v>0.1</v>
      </c>
      <c r="H64" s="3">
        <f t="shared" si="3"/>
        <v>2.8000000000000003</v>
      </c>
    </row>
    <row r="65" spans="1:8" x14ac:dyDescent="0.25">
      <c r="A65" s="1">
        <v>40049</v>
      </c>
      <c r="B65" t="s">
        <v>6</v>
      </c>
      <c r="C65">
        <v>70</v>
      </c>
      <c r="D65" s="3">
        <f t="shared" si="0"/>
        <v>2.13</v>
      </c>
      <c r="E65" s="3">
        <f t="shared" si="1"/>
        <v>149.1</v>
      </c>
      <c r="F65" s="5">
        <f t="shared" si="4"/>
        <v>1312</v>
      </c>
      <c r="G65" s="7">
        <f t="shared" si="2"/>
        <v>0.1</v>
      </c>
      <c r="H65" s="3">
        <f t="shared" si="3"/>
        <v>7</v>
      </c>
    </row>
    <row r="66" spans="1:8" x14ac:dyDescent="0.25">
      <c r="A66" s="1">
        <v>40075</v>
      </c>
      <c r="B66" t="s">
        <v>6</v>
      </c>
      <c r="C66">
        <v>73</v>
      </c>
      <c r="D66" s="3">
        <f t="shared" ref="D66:D129" si="5">VLOOKUP(YEAR(A66),$N$6:$O$15,2,0)</f>
        <v>2.13</v>
      </c>
      <c r="E66" s="3">
        <f t="shared" ref="E66:E129" si="6">C66*D66</f>
        <v>155.48999999999998</v>
      </c>
      <c r="F66" s="5">
        <f t="shared" si="4"/>
        <v>1385</v>
      </c>
      <c r="G66" s="7">
        <f t="shared" si="2"/>
        <v>0.1</v>
      </c>
      <c r="H66" s="3">
        <f t="shared" si="3"/>
        <v>7.3000000000000007</v>
      </c>
    </row>
    <row r="67" spans="1:8" x14ac:dyDescent="0.25">
      <c r="A67" s="1">
        <v>40152</v>
      </c>
      <c r="B67" t="s">
        <v>6</v>
      </c>
      <c r="C67">
        <v>168</v>
      </c>
      <c r="D67" s="3">
        <f t="shared" si="5"/>
        <v>2.13</v>
      </c>
      <c r="E67" s="3">
        <f t="shared" si="6"/>
        <v>357.84</v>
      </c>
      <c r="F67" s="5">
        <f t="shared" si="4"/>
        <v>1553</v>
      </c>
      <c r="G67" s="7">
        <f t="shared" ref="G67:G130" si="7">IF(F67&gt;=$K$6,0.2,IF(F67&gt;=$K$5,$L$6,IF(F67&gt;=$K$4,$L$5,IF(F67&lt;$K$4,$L$4))))</f>
        <v>0.1</v>
      </c>
      <c r="H67" s="3">
        <f t="shared" ref="H67:H130" si="8">C67*G67</f>
        <v>16.8</v>
      </c>
    </row>
    <row r="68" spans="1:8" x14ac:dyDescent="0.25">
      <c r="A68" s="1">
        <v>40221</v>
      </c>
      <c r="B68" t="s">
        <v>6</v>
      </c>
      <c r="C68">
        <v>81</v>
      </c>
      <c r="D68" s="3">
        <f t="shared" si="5"/>
        <v>2.1</v>
      </c>
      <c r="E68" s="3">
        <f t="shared" si="6"/>
        <v>170.1</v>
      </c>
      <c r="F68" s="5">
        <f t="shared" ref="F68:F131" si="9">IF(B68=B67,F67+C68,C68)</f>
        <v>1634</v>
      </c>
      <c r="G68" s="7">
        <f t="shared" si="7"/>
        <v>0.1</v>
      </c>
      <c r="H68" s="3">
        <f t="shared" si="8"/>
        <v>8.1</v>
      </c>
    </row>
    <row r="69" spans="1:8" x14ac:dyDescent="0.25">
      <c r="A69" s="1">
        <v>40225</v>
      </c>
      <c r="B69" t="s">
        <v>6</v>
      </c>
      <c r="C69">
        <v>194</v>
      </c>
      <c r="D69" s="3">
        <f t="shared" si="5"/>
        <v>2.1</v>
      </c>
      <c r="E69" s="3">
        <f t="shared" si="6"/>
        <v>407.40000000000003</v>
      </c>
      <c r="F69" s="5">
        <f t="shared" si="9"/>
        <v>1828</v>
      </c>
      <c r="G69" s="7">
        <f t="shared" si="7"/>
        <v>0.1</v>
      </c>
      <c r="H69" s="3">
        <f t="shared" si="8"/>
        <v>19.400000000000002</v>
      </c>
    </row>
    <row r="70" spans="1:8" x14ac:dyDescent="0.25">
      <c r="A70" s="1">
        <v>40610</v>
      </c>
      <c r="B70" t="s">
        <v>6</v>
      </c>
      <c r="C70">
        <v>25</v>
      </c>
      <c r="D70" s="3">
        <f t="shared" si="5"/>
        <v>2.2000000000000002</v>
      </c>
      <c r="E70" s="3">
        <f t="shared" si="6"/>
        <v>55.000000000000007</v>
      </c>
      <c r="F70" s="5">
        <f t="shared" si="9"/>
        <v>1853</v>
      </c>
      <c r="G70" s="7">
        <f t="shared" si="7"/>
        <v>0.1</v>
      </c>
      <c r="H70" s="3">
        <f t="shared" si="8"/>
        <v>2.5</v>
      </c>
    </row>
    <row r="71" spans="1:8" x14ac:dyDescent="0.25">
      <c r="A71" s="1">
        <v>40670</v>
      </c>
      <c r="B71" t="s">
        <v>6</v>
      </c>
      <c r="C71">
        <v>99</v>
      </c>
      <c r="D71" s="3">
        <f t="shared" si="5"/>
        <v>2.2000000000000002</v>
      </c>
      <c r="E71" s="3">
        <f t="shared" si="6"/>
        <v>217.8</v>
      </c>
      <c r="F71" s="5">
        <f t="shared" si="9"/>
        <v>1952</v>
      </c>
      <c r="G71" s="7">
        <f t="shared" si="7"/>
        <v>0.1</v>
      </c>
      <c r="H71" s="3">
        <f t="shared" si="8"/>
        <v>9.9</v>
      </c>
    </row>
    <row r="72" spans="1:8" x14ac:dyDescent="0.25">
      <c r="A72" s="1">
        <v>40753</v>
      </c>
      <c r="B72" t="s">
        <v>6</v>
      </c>
      <c r="C72">
        <v>162</v>
      </c>
      <c r="D72" s="3">
        <f t="shared" si="5"/>
        <v>2.2000000000000002</v>
      </c>
      <c r="E72" s="3">
        <f t="shared" si="6"/>
        <v>356.40000000000003</v>
      </c>
      <c r="F72" s="5">
        <f t="shared" si="9"/>
        <v>2114</v>
      </c>
      <c r="G72" s="7">
        <f t="shared" si="7"/>
        <v>0.1</v>
      </c>
      <c r="H72" s="3">
        <f t="shared" si="8"/>
        <v>16.2</v>
      </c>
    </row>
    <row r="73" spans="1:8" x14ac:dyDescent="0.25">
      <c r="A73" s="1">
        <v>40768</v>
      </c>
      <c r="B73" t="s">
        <v>6</v>
      </c>
      <c r="C73">
        <v>184</v>
      </c>
      <c r="D73" s="3">
        <f t="shared" si="5"/>
        <v>2.2000000000000002</v>
      </c>
      <c r="E73" s="3">
        <f t="shared" si="6"/>
        <v>404.8</v>
      </c>
      <c r="F73" s="5">
        <f t="shared" si="9"/>
        <v>2298</v>
      </c>
      <c r="G73" s="7">
        <f t="shared" si="7"/>
        <v>0.1</v>
      </c>
      <c r="H73" s="3">
        <f t="shared" si="8"/>
        <v>18.400000000000002</v>
      </c>
    </row>
    <row r="74" spans="1:8" x14ac:dyDescent="0.25">
      <c r="A74" s="1">
        <v>40789</v>
      </c>
      <c r="B74" t="s">
        <v>6</v>
      </c>
      <c r="C74">
        <v>77</v>
      </c>
      <c r="D74" s="3">
        <f t="shared" si="5"/>
        <v>2.2000000000000002</v>
      </c>
      <c r="E74" s="3">
        <f t="shared" si="6"/>
        <v>169.4</v>
      </c>
      <c r="F74" s="5">
        <f t="shared" si="9"/>
        <v>2375</v>
      </c>
      <c r="G74" s="7">
        <f t="shared" si="7"/>
        <v>0.1</v>
      </c>
      <c r="H74" s="3">
        <f t="shared" si="8"/>
        <v>7.7</v>
      </c>
    </row>
    <row r="75" spans="1:8" x14ac:dyDescent="0.25">
      <c r="A75" s="1">
        <v>40892</v>
      </c>
      <c r="B75" t="s">
        <v>6</v>
      </c>
      <c r="C75">
        <v>108</v>
      </c>
      <c r="D75" s="3">
        <f t="shared" si="5"/>
        <v>2.2000000000000002</v>
      </c>
      <c r="E75" s="3">
        <f t="shared" si="6"/>
        <v>237.60000000000002</v>
      </c>
      <c r="F75" s="5">
        <f t="shared" si="9"/>
        <v>2483</v>
      </c>
      <c r="G75" s="7">
        <f t="shared" si="7"/>
        <v>0.1</v>
      </c>
      <c r="H75" s="3">
        <f t="shared" si="8"/>
        <v>10.8</v>
      </c>
    </row>
    <row r="76" spans="1:8" x14ac:dyDescent="0.25">
      <c r="A76" s="1">
        <v>40903</v>
      </c>
      <c r="B76" t="s">
        <v>6</v>
      </c>
      <c r="C76">
        <v>197</v>
      </c>
      <c r="D76" s="3">
        <f t="shared" si="5"/>
        <v>2.2000000000000002</v>
      </c>
      <c r="E76" s="3">
        <f t="shared" si="6"/>
        <v>433.40000000000003</v>
      </c>
      <c r="F76" s="5">
        <f t="shared" si="9"/>
        <v>2680</v>
      </c>
      <c r="G76" s="7">
        <f t="shared" si="7"/>
        <v>0.1</v>
      </c>
      <c r="H76" s="3">
        <f t="shared" si="8"/>
        <v>19.700000000000003</v>
      </c>
    </row>
    <row r="77" spans="1:8" x14ac:dyDescent="0.25">
      <c r="A77" s="1">
        <v>41006</v>
      </c>
      <c r="B77" t="s">
        <v>6</v>
      </c>
      <c r="C77">
        <v>152</v>
      </c>
      <c r="D77" s="3">
        <f t="shared" si="5"/>
        <v>2.25</v>
      </c>
      <c r="E77" s="3">
        <f t="shared" si="6"/>
        <v>342</v>
      </c>
      <c r="F77" s="5">
        <f t="shared" si="9"/>
        <v>2832</v>
      </c>
      <c r="G77" s="7">
        <f t="shared" si="7"/>
        <v>0.1</v>
      </c>
      <c r="H77" s="3">
        <f t="shared" si="8"/>
        <v>15.200000000000001</v>
      </c>
    </row>
    <row r="78" spans="1:8" x14ac:dyDescent="0.25">
      <c r="A78" s="1">
        <v>41014</v>
      </c>
      <c r="B78" t="s">
        <v>6</v>
      </c>
      <c r="C78">
        <v>141</v>
      </c>
      <c r="D78" s="3">
        <f t="shared" si="5"/>
        <v>2.25</v>
      </c>
      <c r="E78" s="3">
        <f t="shared" si="6"/>
        <v>317.25</v>
      </c>
      <c r="F78" s="5">
        <f t="shared" si="9"/>
        <v>2973</v>
      </c>
      <c r="G78" s="7">
        <f t="shared" si="7"/>
        <v>0.1</v>
      </c>
      <c r="H78" s="3">
        <f t="shared" si="8"/>
        <v>14.100000000000001</v>
      </c>
    </row>
    <row r="79" spans="1:8" x14ac:dyDescent="0.25">
      <c r="A79" s="1">
        <v>41177</v>
      </c>
      <c r="B79" t="s">
        <v>6</v>
      </c>
      <c r="C79">
        <v>155</v>
      </c>
      <c r="D79" s="3">
        <f t="shared" si="5"/>
        <v>2.25</v>
      </c>
      <c r="E79" s="3">
        <f t="shared" si="6"/>
        <v>348.75</v>
      </c>
      <c r="F79" s="5">
        <f t="shared" si="9"/>
        <v>3128</v>
      </c>
      <c r="G79" s="7">
        <f t="shared" si="7"/>
        <v>0.1</v>
      </c>
      <c r="H79" s="3">
        <f t="shared" si="8"/>
        <v>15.5</v>
      </c>
    </row>
    <row r="80" spans="1:8" x14ac:dyDescent="0.25">
      <c r="A80" s="1">
        <v>41432</v>
      </c>
      <c r="B80" t="s">
        <v>6</v>
      </c>
      <c r="C80">
        <v>81</v>
      </c>
      <c r="D80" s="3">
        <f t="shared" si="5"/>
        <v>2.2200000000000002</v>
      </c>
      <c r="E80" s="3">
        <f t="shared" si="6"/>
        <v>179.82000000000002</v>
      </c>
      <c r="F80" s="5">
        <f t="shared" si="9"/>
        <v>3209</v>
      </c>
      <c r="G80" s="7">
        <f t="shared" si="7"/>
        <v>0.1</v>
      </c>
      <c r="H80" s="3">
        <f t="shared" si="8"/>
        <v>8.1</v>
      </c>
    </row>
    <row r="81" spans="1:8" x14ac:dyDescent="0.25">
      <c r="A81" s="1">
        <v>41464</v>
      </c>
      <c r="B81" t="s">
        <v>6</v>
      </c>
      <c r="C81">
        <v>172</v>
      </c>
      <c r="D81" s="3">
        <f t="shared" si="5"/>
        <v>2.2200000000000002</v>
      </c>
      <c r="E81" s="3">
        <f t="shared" si="6"/>
        <v>381.84000000000003</v>
      </c>
      <c r="F81" s="5">
        <f t="shared" si="9"/>
        <v>3381</v>
      </c>
      <c r="G81" s="7">
        <f t="shared" si="7"/>
        <v>0.1</v>
      </c>
      <c r="H81" s="3">
        <f t="shared" si="8"/>
        <v>17.2</v>
      </c>
    </row>
    <row r="82" spans="1:8" x14ac:dyDescent="0.25">
      <c r="A82" s="1">
        <v>41485</v>
      </c>
      <c r="B82" t="s">
        <v>6</v>
      </c>
      <c r="C82">
        <v>116</v>
      </c>
      <c r="D82" s="3">
        <f t="shared" si="5"/>
        <v>2.2200000000000002</v>
      </c>
      <c r="E82" s="3">
        <f t="shared" si="6"/>
        <v>257.52000000000004</v>
      </c>
      <c r="F82" s="5">
        <f t="shared" si="9"/>
        <v>3497</v>
      </c>
      <c r="G82" s="7">
        <f t="shared" si="7"/>
        <v>0.1</v>
      </c>
      <c r="H82" s="3">
        <f t="shared" si="8"/>
        <v>11.600000000000001</v>
      </c>
    </row>
    <row r="83" spans="1:8" x14ac:dyDescent="0.25">
      <c r="A83" s="1">
        <v>41563</v>
      </c>
      <c r="B83" t="s">
        <v>6</v>
      </c>
      <c r="C83">
        <v>62</v>
      </c>
      <c r="D83" s="3">
        <f t="shared" si="5"/>
        <v>2.2200000000000002</v>
      </c>
      <c r="E83" s="3">
        <f t="shared" si="6"/>
        <v>137.64000000000001</v>
      </c>
      <c r="F83" s="5">
        <f t="shared" si="9"/>
        <v>3559</v>
      </c>
      <c r="G83" s="7">
        <f t="shared" si="7"/>
        <v>0.1</v>
      </c>
      <c r="H83" s="3">
        <f t="shared" si="8"/>
        <v>6.2</v>
      </c>
    </row>
    <row r="84" spans="1:8" x14ac:dyDescent="0.25">
      <c r="A84" s="1">
        <v>41567</v>
      </c>
      <c r="B84" t="s">
        <v>6</v>
      </c>
      <c r="C84">
        <v>184</v>
      </c>
      <c r="D84" s="3">
        <f t="shared" si="5"/>
        <v>2.2200000000000002</v>
      </c>
      <c r="E84" s="3">
        <f t="shared" si="6"/>
        <v>408.48</v>
      </c>
      <c r="F84" s="5">
        <f t="shared" si="9"/>
        <v>3743</v>
      </c>
      <c r="G84" s="7">
        <f t="shared" si="7"/>
        <v>0.1</v>
      </c>
      <c r="H84" s="3">
        <f t="shared" si="8"/>
        <v>18.400000000000002</v>
      </c>
    </row>
    <row r="85" spans="1:8" x14ac:dyDescent="0.25">
      <c r="A85" s="1">
        <v>41570</v>
      </c>
      <c r="B85" t="s">
        <v>6</v>
      </c>
      <c r="C85">
        <v>97</v>
      </c>
      <c r="D85" s="3">
        <f t="shared" si="5"/>
        <v>2.2200000000000002</v>
      </c>
      <c r="E85" s="3">
        <f t="shared" si="6"/>
        <v>215.34000000000003</v>
      </c>
      <c r="F85" s="5">
        <f t="shared" si="9"/>
        <v>3840</v>
      </c>
      <c r="G85" s="7">
        <f t="shared" si="7"/>
        <v>0.1</v>
      </c>
      <c r="H85" s="3">
        <f t="shared" si="8"/>
        <v>9.7000000000000011</v>
      </c>
    </row>
    <row r="86" spans="1:8" x14ac:dyDescent="0.25">
      <c r="A86" s="1">
        <v>41624</v>
      </c>
      <c r="B86" t="s">
        <v>6</v>
      </c>
      <c r="C86">
        <v>100</v>
      </c>
      <c r="D86" s="3">
        <f t="shared" si="5"/>
        <v>2.2200000000000002</v>
      </c>
      <c r="E86" s="3">
        <f t="shared" si="6"/>
        <v>222.00000000000003</v>
      </c>
      <c r="F86" s="5">
        <f t="shared" si="9"/>
        <v>3940</v>
      </c>
      <c r="G86" s="7">
        <f t="shared" si="7"/>
        <v>0.1</v>
      </c>
      <c r="H86" s="3">
        <f t="shared" si="8"/>
        <v>10</v>
      </c>
    </row>
    <row r="87" spans="1:8" x14ac:dyDescent="0.25">
      <c r="A87" s="1">
        <v>41690</v>
      </c>
      <c r="B87" t="s">
        <v>6</v>
      </c>
      <c r="C87">
        <v>185</v>
      </c>
      <c r="D87" s="3">
        <f t="shared" si="5"/>
        <v>2.23</v>
      </c>
      <c r="E87" s="3">
        <f t="shared" si="6"/>
        <v>412.55</v>
      </c>
      <c r="F87" s="5">
        <f t="shared" si="9"/>
        <v>4125</v>
      </c>
      <c r="G87" s="7">
        <f t="shared" si="7"/>
        <v>0.1</v>
      </c>
      <c r="H87" s="3">
        <f t="shared" si="8"/>
        <v>18.5</v>
      </c>
    </row>
    <row r="88" spans="1:8" x14ac:dyDescent="0.25">
      <c r="A88" s="1">
        <v>41832</v>
      </c>
      <c r="B88" t="s">
        <v>6</v>
      </c>
      <c r="C88">
        <v>184</v>
      </c>
      <c r="D88" s="3">
        <f t="shared" si="5"/>
        <v>2.23</v>
      </c>
      <c r="E88" s="3">
        <f t="shared" si="6"/>
        <v>410.32</v>
      </c>
      <c r="F88" s="5">
        <f t="shared" si="9"/>
        <v>4309</v>
      </c>
      <c r="G88" s="7">
        <f t="shared" si="7"/>
        <v>0.1</v>
      </c>
      <c r="H88" s="3">
        <f t="shared" si="8"/>
        <v>18.400000000000002</v>
      </c>
    </row>
    <row r="89" spans="1:8" x14ac:dyDescent="0.25">
      <c r="A89" s="1">
        <v>38388</v>
      </c>
      <c r="B89" t="s">
        <v>15</v>
      </c>
      <c r="C89">
        <v>12</v>
      </c>
      <c r="D89" s="3">
        <f t="shared" si="5"/>
        <v>2</v>
      </c>
      <c r="E89" s="3">
        <f t="shared" si="6"/>
        <v>24</v>
      </c>
      <c r="F89" s="5">
        <f t="shared" si="9"/>
        <v>12</v>
      </c>
      <c r="G89" s="7">
        <f t="shared" si="7"/>
        <v>0</v>
      </c>
      <c r="H89" s="3">
        <f t="shared" si="8"/>
        <v>0</v>
      </c>
    </row>
    <row r="90" spans="1:8" x14ac:dyDescent="0.25">
      <c r="A90" s="1">
        <v>39120</v>
      </c>
      <c r="B90" t="s">
        <v>15</v>
      </c>
      <c r="C90">
        <v>5</v>
      </c>
      <c r="D90" s="3">
        <f t="shared" si="5"/>
        <v>2.09</v>
      </c>
      <c r="E90" s="3">
        <f t="shared" si="6"/>
        <v>10.45</v>
      </c>
      <c r="F90" s="5">
        <f t="shared" si="9"/>
        <v>17</v>
      </c>
      <c r="G90" s="7">
        <f t="shared" si="7"/>
        <v>0</v>
      </c>
      <c r="H90" s="3">
        <f t="shared" si="8"/>
        <v>0</v>
      </c>
    </row>
    <row r="91" spans="1:8" x14ac:dyDescent="0.25">
      <c r="A91" s="1">
        <v>39448</v>
      </c>
      <c r="B91" t="s">
        <v>15</v>
      </c>
      <c r="C91">
        <v>1</v>
      </c>
      <c r="D91" s="3">
        <f t="shared" si="5"/>
        <v>2.15</v>
      </c>
      <c r="E91" s="3">
        <f t="shared" si="6"/>
        <v>2.15</v>
      </c>
      <c r="F91" s="5">
        <f t="shared" si="9"/>
        <v>18</v>
      </c>
      <c r="G91" s="7">
        <f t="shared" si="7"/>
        <v>0</v>
      </c>
      <c r="H91" s="3">
        <f t="shared" si="8"/>
        <v>0</v>
      </c>
    </row>
    <row r="92" spans="1:8" x14ac:dyDescent="0.25">
      <c r="A92" s="1">
        <v>41336</v>
      </c>
      <c r="B92" t="s">
        <v>15</v>
      </c>
      <c r="C92">
        <v>17</v>
      </c>
      <c r="D92" s="3">
        <f t="shared" si="5"/>
        <v>2.2200000000000002</v>
      </c>
      <c r="E92" s="3">
        <f t="shared" si="6"/>
        <v>37.74</v>
      </c>
      <c r="F92" s="5">
        <f t="shared" si="9"/>
        <v>35</v>
      </c>
      <c r="G92" s="7">
        <f t="shared" si="7"/>
        <v>0</v>
      </c>
      <c r="H92" s="3">
        <f t="shared" si="8"/>
        <v>0</v>
      </c>
    </row>
    <row r="93" spans="1:8" x14ac:dyDescent="0.25">
      <c r="A93" s="1">
        <v>41509</v>
      </c>
      <c r="B93" t="s">
        <v>15</v>
      </c>
      <c r="C93">
        <v>4</v>
      </c>
      <c r="D93" s="3">
        <f t="shared" si="5"/>
        <v>2.2200000000000002</v>
      </c>
      <c r="E93" s="3">
        <f t="shared" si="6"/>
        <v>8.8800000000000008</v>
      </c>
      <c r="F93" s="5">
        <f t="shared" si="9"/>
        <v>39</v>
      </c>
      <c r="G93" s="7">
        <f t="shared" si="7"/>
        <v>0</v>
      </c>
      <c r="H93" s="3">
        <f t="shared" si="8"/>
        <v>0</v>
      </c>
    </row>
    <row r="94" spans="1:8" x14ac:dyDescent="0.25">
      <c r="A94" s="1">
        <v>40073</v>
      </c>
      <c r="B94" t="s">
        <v>200</v>
      </c>
      <c r="C94">
        <v>3</v>
      </c>
      <c r="D94" s="3">
        <f t="shared" si="5"/>
        <v>2.13</v>
      </c>
      <c r="E94" s="3">
        <f t="shared" si="6"/>
        <v>6.39</v>
      </c>
      <c r="F94" s="5">
        <f t="shared" si="9"/>
        <v>3</v>
      </c>
      <c r="G94" s="7">
        <f t="shared" si="7"/>
        <v>0</v>
      </c>
      <c r="H94" s="3">
        <f t="shared" si="8"/>
        <v>0</v>
      </c>
    </row>
    <row r="95" spans="1:8" x14ac:dyDescent="0.25">
      <c r="A95" s="1">
        <v>41315</v>
      </c>
      <c r="B95" t="s">
        <v>200</v>
      </c>
      <c r="C95">
        <v>19</v>
      </c>
      <c r="D95" s="3">
        <f t="shared" si="5"/>
        <v>2.2200000000000002</v>
      </c>
      <c r="E95" s="3">
        <f t="shared" si="6"/>
        <v>42.180000000000007</v>
      </c>
      <c r="F95" s="5">
        <f t="shared" si="9"/>
        <v>22</v>
      </c>
      <c r="G95" s="7">
        <f t="shared" si="7"/>
        <v>0</v>
      </c>
      <c r="H95" s="3">
        <f t="shared" si="8"/>
        <v>0</v>
      </c>
    </row>
    <row r="96" spans="1:8" x14ac:dyDescent="0.25">
      <c r="A96" s="1">
        <v>41538</v>
      </c>
      <c r="B96" t="s">
        <v>200</v>
      </c>
      <c r="C96">
        <v>5</v>
      </c>
      <c r="D96" s="3">
        <f t="shared" si="5"/>
        <v>2.2200000000000002</v>
      </c>
      <c r="E96" s="3">
        <f t="shared" si="6"/>
        <v>11.100000000000001</v>
      </c>
      <c r="F96" s="5">
        <f t="shared" si="9"/>
        <v>27</v>
      </c>
      <c r="G96" s="7">
        <f t="shared" si="7"/>
        <v>0</v>
      </c>
      <c r="H96" s="3">
        <f t="shared" si="8"/>
        <v>0</v>
      </c>
    </row>
    <row r="97" spans="1:8" x14ac:dyDescent="0.25">
      <c r="A97" s="1">
        <v>38583</v>
      </c>
      <c r="B97" t="s">
        <v>72</v>
      </c>
      <c r="C97">
        <v>16</v>
      </c>
      <c r="D97" s="3">
        <f t="shared" si="5"/>
        <v>2</v>
      </c>
      <c r="E97" s="3">
        <f t="shared" si="6"/>
        <v>32</v>
      </c>
      <c r="F97" s="5">
        <f t="shared" si="9"/>
        <v>16</v>
      </c>
      <c r="G97" s="7">
        <f t="shared" si="7"/>
        <v>0</v>
      </c>
      <c r="H97" s="3">
        <f t="shared" si="8"/>
        <v>0</v>
      </c>
    </row>
    <row r="98" spans="1:8" x14ac:dyDescent="0.25">
      <c r="A98" s="1">
        <v>38978</v>
      </c>
      <c r="B98" t="s">
        <v>72</v>
      </c>
      <c r="C98">
        <v>10</v>
      </c>
      <c r="D98" s="3">
        <f t="shared" si="5"/>
        <v>2.0499999999999998</v>
      </c>
      <c r="E98" s="3">
        <f t="shared" si="6"/>
        <v>20.5</v>
      </c>
      <c r="F98" s="5">
        <f t="shared" si="9"/>
        <v>26</v>
      </c>
      <c r="G98" s="7">
        <f t="shared" si="7"/>
        <v>0</v>
      </c>
      <c r="H98" s="3">
        <f t="shared" si="8"/>
        <v>0</v>
      </c>
    </row>
    <row r="99" spans="1:8" x14ac:dyDescent="0.25">
      <c r="A99" s="1">
        <v>39573</v>
      </c>
      <c r="B99" t="s">
        <v>72</v>
      </c>
      <c r="C99">
        <v>8</v>
      </c>
      <c r="D99" s="3">
        <f t="shared" si="5"/>
        <v>2.15</v>
      </c>
      <c r="E99" s="3">
        <f t="shared" si="6"/>
        <v>17.2</v>
      </c>
      <c r="F99" s="5">
        <f t="shared" si="9"/>
        <v>34</v>
      </c>
      <c r="G99" s="7">
        <f t="shared" si="7"/>
        <v>0</v>
      </c>
      <c r="H99" s="3">
        <f t="shared" si="8"/>
        <v>0</v>
      </c>
    </row>
    <row r="100" spans="1:8" x14ac:dyDescent="0.25">
      <c r="A100" s="1">
        <v>40336</v>
      </c>
      <c r="B100" t="s">
        <v>72</v>
      </c>
      <c r="C100">
        <v>17</v>
      </c>
      <c r="D100" s="3">
        <f t="shared" si="5"/>
        <v>2.1</v>
      </c>
      <c r="E100" s="3">
        <f t="shared" si="6"/>
        <v>35.700000000000003</v>
      </c>
      <c r="F100" s="5">
        <f t="shared" si="9"/>
        <v>51</v>
      </c>
      <c r="G100" s="7">
        <f t="shared" si="7"/>
        <v>0</v>
      </c>
      <c r="H100" s="3">
        <f t="shared" si="8"/>
        <v>0</v>
      </c>
    </row>
    <row r="101" spans="1:8" x14ac:dyDescent="0.25">
      <c r="A101" s="1">
        <v>40348</v>
      </c>
      <c r="B101" t="s">
        <v>72</v>
      </c>
      <c r="C101">
        <v>11</v>
      </c>
      <c r="D101" s="3">
        <f t="shared" si="5"/>
        <v>2.1</v>
      </c>
      <c r="E101" s="3">
        <f t="shared" si="6"/>
        <v>23.1</v>
      </c>
      <c r="F101" s="5">
        <f t="shared" si="9"/>
        <v>62</v>
      </c>
      <c r="G101" s="7">
        <f t="shared" si="7"/>
        <v>0</v>
      </c>
      <c r="H101" s="3">
        <f t="shared" si="8"/>
        <v>0</v>
      </c>
    </row>
    <row r="102" spans="1:8" x14ac:dyDescent="0.25">
      <c r="A102" s="1">
        <v>38851</v>
      </c>
      <c r="B102" t="s">
        <v>108</v>
      </c>
      <c r="C102">
        <v>19</v>
      </c>
      <c r="D102" s="3">
        <f t="shared" si="5"/>
        <v>2.0499999999999998</v>
      </c>
      <c r="E102" s="3">
        <f t="shared" si="6"/>
        <v>38.949999999999996</v>
      </c>
      <c r="F102" s="5">
        <f t="shared" si="9"/>
        <v>19</v>
      </c>
      <c r="G102" s="7">
        <f t="shared" si="7"/>
        <v>0</v>
      </c>
      <c r="H102" s="3">
        <f t="shared" si="8"/>
        <v>0</v>
      </c>
    </row>
    <row r="103" spans="1:8" x14ac:dyDescent="0.25">
      <c r="A103" s="1">
        <v>40101</v>
      </c>
      <c r="B103" t="s">
        <v>108</v>
      </c>
      <c r="C103">
        <v>10</v>
      </c>
      <c r="D103" s="3">
        <f t="shared" si="5"/>
        <v>2.13</v>
      </c>
      <c r="E103" s="3">
        <f t="shared" si="6"/>
        <v>21.299999999999997</v>
      </c>
      <c r="F103" s="5">
        <f t="shared" si="9"/>
        <v>29</v>
      </c>
      <c r="G103" s="7">
        <f t="shared" si="7"/>
        <v>0</v>
      </c>
      <c r="H103" s="3">
        <f t="shared" si="8"/>
        <v>0</v>
      </c>
    </row>
    <row r="104" spans="1:8" x14ac:dyDescent="0.25">
      <c r="A104" s="1">
        <v>40669</v>
      </c>
      <c r="B104" t="s">
        <v>108</v>
      </c>
      <c r="C104">
        <v>1</v>
      </c>
      <c r="D104" s="3">
        <f t="shared" si="5"/>
        <v>2.2000000000000002</v>
      </c>
      <c r="E104" s="3">
        <f t="shared" si="6"/>
        <v>2.2000000000000002</v>
      </c>
      <c r="F104" s="5">
        <f t="shared" si="9"/>
        <v>30</v>
      </c>
      <c r="G104" s="7">
        <f t="shared" si="7"/>
        <v>0</v>
      </c>
      <c r="H104" s="3">
        <f t="shared" si="8"/>
        <v>0</v>
      </c>
    </row>
    <row r="105" spans="1:8" x14ac:dyDescent="0.25">
      <c r="A105" s="1">
        <v>40943</v>
      </c>
      <c r="B105" t="s">
        <v>108</v>
      </c>
      <c r="C105">
        <v>9</v>
      </c>
      <c r="D105" s="3">
        <f t="shared" si="5"/>
        <v>2.25</v>
      </c>
      <c r="E105" s="3">
        <f t="shared" si="6"/>
        <v>20.25</v>
      </c>
      <c r="F105" s="5">
        <f t="shared" si="9"/>
        <v>39</v>
      </c>
      <c r="G105" s="7">
        <f t="shared" si="7"/>
        <v>0</v>
      </c>
      <c r="H105" s="3">
        <f t="shared" si="8"/>
        <v>0</v>
      </c>
    </row>
    <row r="106" spans="1:8" x14ac:dyDescent="0.25">
      <c r="A106" s="1">
        <v>41154</v>
      </c>
      <c r="B106" t="s">
        <v>108</v>
      </c>
      <c r="C106">
        <v>5</v>
      </c>
      <c r="D106" s="3">
        <f t="shared" si="5"/>
        <v>2.25</v>
      </c>
      <c r="E106" s="3">
        <f t="shared" si="6"/>
        <v>11.25</v>
      </c>
      <c r="F106" s="5">
        <f t="shared" si="9"/>
        <v>44</v>
      </c>
      <c r="G106" s="7">
        <f t="shared" si="7"/>
        <v>0</v>
      </c>
      <c r="H106" s="3">
        <f t="shared" si="8"/>
        <v>0</v>
      </c>
    </row>
    <row r="107" spans="1:8" x14ac:dyDescent="0.25">
      <c r="A107" s="1">
        <v>38596</v>
      </c>
      <c r="B107" t="s">
        <v>77</v>
      </c>
      <c r="C107">
        <v>8</v>
      </c>
      <c r="D107" s="3">
        <f t="shared" si="5"/>
        <v>2</v>
      </c>
      <c r="E107" s="3">
        <f t="shared" si="6"/>
        <v>16</v>
      </c>
      <c r="F107" s="5">
        <f t="shared" si="9"/>
        <v>8</v>
      </c>
      <c r="G107" s="7">
        <f t="shared" si="7"/>
        <v>0</v>
      </c>
      <c r="H107" s="3">
        <f t="shared" si="8"/>
        <v>0</v>
      </c>
    </row>
    <row r="108" spans="1:8" x14ac:dyDescent="0.25">
      <c r="A108" s="1">
        <v>41559</v>
      </c>
      <c r="B108" t="s">
        <v>77</v>
      </c>
      <c r="C108">
        <v>14</v>
      </c>
      <c r="D108" s="3">
        <f t="shared" si="5"/>
        <v>2.2200000000000002</v>
      </c>
      <c r="E108" s="3">
        <f t="shared" si="6"/>
        <v>31.080000000000002</v>
      </c>
      <c r="F108" s="5">
        <f t="shared" si="9"/>
        <v>22</v>
      </c>
      <c r="G108" s="7">
        <f t="shared" si="7"/>
        <v>0</v>
      </c>
      <c r="H108" s="3">
        <f t="shared" si="8"/>
        <v>0</v>
      </c>
    </row>
    <row r="109" spans="1:8" x14ac:dyDescent="0.25">
      <c r="A109" s="1">
        <v>38640</v>
      </c>
      <c r="B109" t="s">
        <v>82</v>
      </c>
      <c r="C109">
        <v>17</v>
      </c>
      <c r="D109" s="3">
        <f t="shared" si="5"/>
        <v>2</v>
      </c>
      <c r="E109" s="3">
        <f t="shared" si="6"/>
        <v>34</v>
      </c>
      <c r="F109" s="5">
        <f t="shared" si="9"/>
        <v>17</v>
      </c>
      <c r="G109" s="7">
        <f t="shared" si="7"/>
        <v>0</v>
      </c>
      <c r="H109" s="3">
        <f t="shared" si="8"/>
        <v>0</v>
      </c>
    </row>
    <row r="110" spans="1:8" x14ac:dyDescent="0.25">
      <c r="A110" s="1">
        <v>39064</v>
      </c>
      <c r="B110" t="s">
        <v>82</v>
      </c>
      <c r="C110">
        <v>6</v>
      </c>
      <c r="D110" s="3">
        <f t="shared" si="5"/>
        <v>2.0499999999999998</v>
      </c>
      <c r="E110" s="3">
        <f t="shared" si="6"/>
        <v>12.299999999999999</v>
      </c>
      <c r="F110" s="5">
        <f t="shared" si="9"/>
        <v>23</v>
      </c>
      <c r="G110" s="7">
        <f t="shared" si="7"/>
        <v>0</v>
      </c>
      <c r="H110" s="3">
        <f t="shared" si="8"/>
        <v>0</v>
      </c>
    </row>
    <row r="111" spans="1:8" x14ac:dyDescent="0.25">
      <c r="A111" s="1">
        <v>39821</v>
      </c>
      <c r="B111" t="s">
        <v>82</v>
      </c>
      <c r="C111">
        <v>11</v>
      </c>
      <c r="D111" s="3">
        <f t="shared" si="5"/>
        <v>2.13</v>
      </c>
      <c r="E111" s="3">
        <f t="shared" si="6"/>
        <v>23.43</v>
      </c>
      <c r="F111" s="5">
        <f t="shared" si="9"/>
        <v>34</v>
      </c>
      <c r="G111" s="7">
        <f t="shared" si="7"/>
        <v>0</v>
      </c>
      <c r="H111" s="3">
        <f t="shared" si="8"/>
        <v>0</v>
      </c>
    </row>
    <row r="112" spans="1:8" x14ac:dyDescent="0.25">
      <c r="A112" s="1">
        <v>41642</v>
      </c>
      <c r="B112" t="s">
        <v>82</v>
      </c>
      <c r="C112">
        <v>18</v>
      </c>
      <c r="D112" s="3">
        <f t="shared" si="5"/>
        <v>2.23</v>
      </c>
      <c r="E112" s="3">
        <f t="shared" si="6"/>
        <v>40.14</v>
      </c>
      <c r="F112" s="5">
        <f t="shared" si="9"/>
        <v>52</v>
      </c>
      <c r="G112" s="7">
        <f t="shared" si="7"/>
        <v>0</v>
      </c>
      <c r="H112" s="3">
        <f t="shared" si="8"/>
        <v>0</v>
      </c>
    </row>
    <row r="113" spans="1:8" x14ac:dyDescent="0.25">
      <c r="A113" s="1">
        <v>39925</v>
      </c>
      <c r="B113" t="s">
        <v>186</v>
      </c>
      <c r="C113">
        <v>15</v>
      </c>
      <c r="D113" s="3">
        <f t="shared" si="5"/>
        <v>2.13</v>
      </c>
      <c r="E113" s="3">
        <f t="shared" si="6"/>
        <v>31.95</v>
      </c>
      <c r="F113" s="5">
        <f t="shared" si="9"/>
        <v>15</v>
      </c>
      <c r="G113" s="7">
        <f t="shared" si="7"/>
        <v>0</v>
      </c>
      <c r="H113" s="3">
        <f t="shared" si="8"/>
        <v>0</v>
      </c>
    </row>
    <row r="114" spans="1:8" x14ac:dyDescent="0.25">
      <c r="A114" s="1">
        <v>41898</v>
      </c>
      <c r="B114" t="s">
        <v>186</v>
      </c>
      <c r="C114">
        <v>14</v>
      </c>
      <c r="D114" s="3">
        <f t="shared" si="5"/>
        <v>2.23</v>
      </c>
      <c r="E114" s="3">
        <f t="shared" si="6"/>
        <v>31.22</v>
      </c>
      <c r="F114" s="5">
        <f t="shared" si="9"/>
        <v>29</v>
      </c>
      <c r="G114" s="7">
        <f t="shared" si="7"/>
        <v>0</v>
      </c>
      <c r="H114" s="3">
        <f t="shared" si="8"/>
        <v>0</v>
      </c>
    </row>
    <row r="115" spans="1:8" x14ac:dyDescent="0.25">
      <c r="A115" s="1">
        <v>41273</v>
      </c>
      <c r="B115" t="s">
        <v>231</v>
      </c>
      <c r="C115">
        <v>14</v>
      </c>
      <c r="D115" s="3">
        <f t="shared" si="5"/>
        <v>2.25</v>
      </c>
      <c r="E115" s="3">
        <f t="shared" si="6"/>
        <v>31.5</v>
      </c>
      <c r="F115" s="5">
        <f t="shared" si="9"/>
        <v>14</v>
      </c>
      <c r="G115" s="7">
        <f t="shared" si="7"/>
        <v>0</v>
      </c>
      <c r="H115" s="3">
        <f t="shared" si="8"/>
        <v>0</v>
      </c>
    </row>
    <row r="116" spans="1:8" x14ac:dyDescent="0.25">
      <c r="A116" s="1">
        <v>41014</v>
      </c>
      <c r="B116" t="s">
        <v>229</v>
      </c>
      <c r="C116">
        <v>15</v>
      </c>
      <c r="D116" s="3">
        <f t="shared" si="5"/>
        <v>2.25</v>
      </c>
      <c r="E116" s="3">
        <f t="shared" si="6"/>
        <v>33.75</v>
      </c>
      <c r="F116" s="5">
        <f t="shared" si="9"/>
        <v>15</v>
      </c>
      <c r="G116" s="7">
        <f t="shared" si="7"/>
        <v>0</v>
      </c>
      <c r="H116" s="3">
        <f t="shared" si="8"/>
        <v>0</v>
      </c>
    </row>
    <row r="117" spans="1:8" x14ac:dyDescent="0.25">
      <c r="A117" s="1">
        <v>41208</v>
      </c>
      <c r="B117" t="s">
        <v>229</v>
      </c>
      <c r="C117">
        <v>2</v>
      </c>
      <c r="D117" s="3">
        <f t="shared" si="5"/>
        <v>2.25</v>
      </c>
      <c r="E117" s="3">
        <f t="shared" si="6"/>
        <v>4.5</v>
      </c>
      <c r="F117" s="5">
        <f t="shared" si="9"/>
        <v>17</v>
      </c>
      <c r="G117" s="7">
        <f t="shared" si="7"/>
        <v>0</v>
      </c>
      <c r="H117" s="3">
        <f t="shared" si="8"/>
        <v>0</v>
      </c>
    </row>
    <row r="118" spans="1:8" x14ac:dyDescent="0.25">
      <c r="A118" s="1">
        <v>41498</v>
      </c>
      <c r="B118" t="s">
        <v>229</v>
      </c>
      <c r="C118">
        <v>8</v>
      </c>
      <c r="D118" s="3">
        <f t="shared" si="5"/>
        <v>2.2200000000000002</v>
      </c>
      <c r="E118" s="3">
        <f t="shared" si="6"/>
        <v>17.760000000000002</v>
      </c>
      <c r="F118" s="5">
        <f t="shared" si="9"/>
        <v>25</v>
      </c>
      <c r="G118" s="7">
        <f t="shared" si="7"/>
        <v>0</v>
      </c>
      <c r="H118" s="3">
        <f t="shared" si="8"/>
        <v>0</v>
      </c>
    </row>
    <row r="119" spans="1:8" x14ac:dyDescent="0.25">
      <c r="A119" s="1">
        <v>38401</v>
      </c>
      <c r="B119" t="s">
        <v>19</v>
      </c>
      <c r="C119">
        <v>91</v>
      </c>
      <c r="D119" s="3">
        <f t="shared" si="5"/>
        <v>2</v>
      </c>
      <c r="E119" s="3">
        <f t="shared" si="6"/>
        <v>182</v>
      </c>
      <c r="F119" s="5">
        <f t="shared" si="9"/>
        <v>91</v>
      </c>
      <c r="G119" s="7">
        <f t="shared" si="7"/>
        <v>0</v>
      </c>
      <c r="H119" s="3">
        <f t="shared" si="8"/>
        <v>0</v>
      </c>
    </row>
    <row r="120" spans="1:8" x14ac:dyDescent="0.25">
      <c r="A120" s="1">
        <v>38581</v>
      </c>
      <c r="B120" t="s">
        <v>19</v>
      </c>
      <c r="C120">
        <v>41</v>
      </c>
      <c r="D120" s="3">
        <f t="shared" si="5"/>
        <v>2</v>
      </c>
      <c r="E120" s="3">
        <f t="shared" si="6"/>
        <v>82</v>
      </c>
      <c r="F120" s="5">
        <f t="shared" si="9"/>
        <v>132</v>
      </c>
      <c r="G120" s="7">
        <f t="shared" si="7"/>
        <v>0.05</v>
      </c>
      <c r="H120" s="3">
        <f t="shared" si="8"/>
        <v>2.0500000000000003</v>
      </c>
    </row>
    <row r="121" spans="1:8" x14ac:dyDescent="0.25">
      <c r="A121" s="1">
        <v>38599</v>
      </c>
      <c r="B121" t="s">
        <v>19</v>
      </c>
      <c r="C121">
        <v>63</v>
      </c>
      <c r="D121" s="3">
        <f t="shared" si="5"/>
        <v>2</v>
      </c>
      <c r="E121" s="3">
        <f t="shared" si="6"/>
        <v>126</v>
      </c>
      <c r="F121" s="5">
        <f t="shared" si="9"/>
        <v>195</v>
      </c>
      <c r="G121" s="7">
        <f t="shared" si="7"/>
        <v>0.05</v>
      </c>
      <c r="H121" s="3">
        <f t="shared" si="8"/>
        <v>3.1500000000000004</v>
      </c>
    </row>
    <row r="122" spans="1:8" x14ac:dyDescent="0.25">
      <c r="A122" s="1">
        <v>38645</v>
      </c>
      <c r="B122" t="s">
        <v>19</v>
      </c>
      <c r="C122">
        <v>125</v>
      </c>
      <c r="D122" s="3">
        <f t="shared" si="5"/>
        <v>2</v>
      </c>
      <c r="E122" s="3">
        <f t="shared" si="6"/>
        <v>250</v>
      </c>
      <c r="F122" s="5">
        <f t="shared" si="9"/>
        <v>320</v>
      </c>
      <c r="G122" s="7">
        <f t="shared" si="7"/>
        <v>0.05</v>
      </c>
      <c r="H122" s="3">
        <f t="shared" si="8"/>
        <v>6.25</v>
      </c>
    </row>
    <row r="123" spans="1:8" x14ac:dyDescent="0.25">
      <c r="A123" s="1">
        <v>38786</v>
      </c>
      <c r="B123" t="s">
        <v>19</v>
      </c>
      <c r="C123">
        <v>170</v>
      </c>
      <c r="D123" s="3">
        <f t="shared" si="5"/>
        <v>2.0499999999999998</v>
      </c>
      <c r="E123" s="3">
        <f t="shared" si="6"/>
        <v>348.49999999999994</v>
      </c>
      <c r="F123" s="5">
        <f t="shared" si="9"/>
        <v>490</v>
      </c>
      <c r="G123" s="7">
        <f t="shared" si="7"/>
        <v>0.05</v>
      </c>
      <c r="H123" s="3">
        <f t="shared" si="8"/>
        <v>8.5</v>
      </c>
    </row>
    <row r="124" spans="1:8" x14ac:dyDescent="0.25">
      <c r="A124" s="1">
        <v>39021</v>
      </c>
      <c r="B124" t="s">
        <v>19</v>
      </c>
      <c r="C124">
        <v>186</v>
      </c>
      <c r="D124" s="3">
        <f t="shared" si="5"/>
        <v>2.0499999999999998</v>
      </c>
      <c r="E124" s="3">
        <f t="shared" si="6"/>
        <v>381.29999999999995</v>
      </c>
      <c r="F124" s="5">
        <f t="shared" si="9"/>
        <v>676</v>
      </c>
      <c r="G124" s="7">
        <f t="shared" si="7"/>
        <v>0.05</v>
      </c>
      <c r="H124" s="3">
        <f t="shared" si="8"/>
        <v>9.3000000000000007</v>
      </c>
    </row>
    <row r="125" spans="1:8" x14ac:dyDescent="0.25">
      <c r="A125" s="1">
        <v>39220</v>
      </c>
      <c r="B125" t="s">
        <v>19</v>
      </c>
      <c r="C125">
        <v>186</v>
      </c>
      <c r="D125" s="3">
        <f t="shared" si="5"/>
        <v>2.09</v>
      </c>
      <c r="E125" s="3">
        <f t="shared" si="6"/>
        <v>388.73999999999995</v>
      </c>
      <c r="F125" s="5">
        <f t="shared" si="9"/>
        <v>862</v>
      </c>
      <c r="G125" s="7">
        <f t="shared" si="7"/>
        <v>0.05</v>
      </c>
      <c r="H125" s="3">
        <f t="shared" si="8"/>
        <v>9.3000000000000007</v>
      </c>
    </row>
    <row r="126" spans="1:8" x14ac:dyDescent="0.25">
      <c r="A126" s="1">
        <v>39239</v>
      </c>
      <c r="B126" t="s">
        <v>19</v>
      </c>
      <c r="C126">
        <v>128</v>
      </c>
      <c r="D126" s="3">
        <f t="shared" si="5"/>
        <v>2.09</v>
      </c>
      <c r="E126" s="3">
        <f t="shared" si="6"/>
        <v>267.52</v>
      </c>
      <c r="F126" s="5">
        <f t="shared" si="9"/>
        <v>990</v>
      </c>
      <c r="G126" s="7">
        <f t="shared" si="7"/>
        <v>0.05</v>
      </c>
      <c r="H126" s="3">
        <f t="shared" si="8"/>
        <v>6.4</v>
      </c>
    </row>
    <row r="127" spans="1:8" x14ac:dyDescent="0.25">
      <c r="A127" s="1">
        <v>39357</v>
      </c>
      <c r="B127" t="s">
        <v>19</v>
      </c>
      <c r="C127">
        <v>151</v>
      </c>
      <c r="D127" s="3">
        <f t="shared" si="5"/>
        <v>2.09</v>
      </c>
      <c r="E127" s="3">
        <f t="shared" si="6"/>
        <v>315.58999999999997</v>
      </c>
      <c r="F127" s="5">
        <f t="shared" si="9"/>
        <v>1141</v>
      </c>
      <c r="G127" s="7">
        <f t="shared" si="7"/>
        <v>0.1</v>
      </c>
      <c r="H127" s="3">
        <f t="shared" si="8"/>
        <v>15.100000000000001</v>
      </c>
    </row>
    <row r="128" spans="1:8" x14ac:dyDescent="0.25">
      <c r="A128" s="1">
        <v>39432</v>
      </c>
      <c r="B128" t="s">
        <v>19</v>
      </c>
      <c r="C128">
        <v>146</v>
      </c>
      <c r="D128" s="3">
        <f t="shared" si="5"/>
        <v>2.09</v>
      </c>
      <c r="E128" s="3">
        <f t="shared" si="6"/>
        <v>305.14</v>
      </c>
      <c r="F128" s="5">
        <f t="shared" si="9"/>
        <v>1287</v>
      </c>
      <c r="G128" s="7">
        <f t="shared" si="7"/>
        <v>0.1</v>
      </c>
      <c r="H128" s="3">
        <f t="shared" si="8"/>
        <v>14.600000000000001</v>
      </c>
    </row>
    <row r="129" spans="1:8" x14ac:dyDescent="0.25">
      <c r="A129" s="1">
        <v>39440</v>
      </c>
      <c r="B129" t="s">
        <v>19</v>
      </c>
      <c r="C129">
        <v>100</v>
      </c>
      <c r="D129" s="3">
        <f t="shared" si="5"/>
        <v>2.09</v>
      </c>
      <c r="E129" s="3">
        <f t="shared" si="6"/>
        <v>209</v>
      </c>
      <c r="F129" s="5">
        <f t="shared" si="9"/>
        <v>1387</v>
      </c>
      <c r="G129" s="7">
        <f t="shared" si="7"/>
        <v>0.1</v>
      </c>
      <c r="H129" s="3">
        <f t="shared" si="8"/>
        <v>10</v>
      </c>
    </row>
    <row r="130" spans="1:8" x14ac:dyDescent="0.25">
      <c r="A130" s="1">
        <v>39529</v>
      </c>
      <c r="B130" t="s">
        <v>19</v>
      </c>
      <c r="C130">
        <v>46</v>
      </c>
      <c r="D130" s="3">
        <f t="shared" ref="D130:D193" si="10">VLOOKUP(YEAR(A130),$N$6:$O$15,2,0)</f>
        <v>2.15</v>
      </c>
      <c r="E130" s="3">
        <f t="shared" ref="E130:E193" si="11">C130*D130</f>
        <v>98.899999999999991</v>
      </c>
      <c r="F130" s="5">
        <f t="shared" si="9"/>
        <v>1433</v>
      </c>
      <c r="G130" s="7">
        <f t="shared" si="7"/>
        <v>0.1</v>
      </c>
      <c r="H130" s="3">
        <f t="shared" si="8"/>
        <v>4.6000000000000005</v>
      </c>
    </row>
    <row r="131" spans="1:8" x14ac:dyDescent="0.25">
      <c r="A131" s="1">
        <v>39713</v>
      </c>
      <c r="B131" t="s">
        <v>19</v>
      </c>
      <c r="C131">
        <v>104</v>
      </c>
      <c r="D131" s="3">
        <f t="shared" si="10"/>
        <v>2.15</v>
      </c>
      <c r="E131" s="3">
        <f t="shared" si="11"/>
        <v>223.6</v>
      </c>
      <c r="F131" s="5">
        <f t="shared" si="9"/>
        <v>1537</v>
      </c>
      <c r="G131" s="7">
        <f t="shared" ref="G131:G194" si="12">IF(F131&gt;=$K$6,0.2,IF(F131&gt;=$K$5,$L$6,IF(F131&gt;=$K$4,$L$5,IF(F131&lt;$K$4,$L$4))))</f>
        <v>0.1</v>
      </c>
      <c r="H131" s="3">
        <f t="shared" ref="H131:H194" si="13">C131*G131</f>
        <v>10.4</v>
      </c>
    </row>
    <row r="132" spans="1:8" x14ac:dyDescent="0.25">
      <c r="A132" s="1">
        <v>39733</v>
      </c>
      <c r="B132" t="s">
        <v>19</v>
      </c>
      <c r="C132">
        <v>54</v>
      </c>
      <c r="D132" s="3">
        <f t="shared" si="10"/>
        <v>2.15</v>
      </c>
      <c r="E132" s="3">
        <f t="shared" si="11"/>
        <v>116.1</v>
      </c>
      <c r="F132" s="5">
        <f t="shared" ref="F132:F195" si="14">IF(B132=B131,F131+C132,C132)</f>
        <v>1591</v>
      </c>
      <c r="G132" s="7">
        <f t="shared" si="12"/>
        <v>0.1</v>
      </c>
      <c r="H132" s="3">
        <f t="shared" si="13"/>
        <v>5.4</v>
      </c>
    </row>
    <row r="133" spans="1:8" x14ac:dyDescent="0.25">
      <c r="A133" s="1">
        <v>39916</v>
      </c>
      <c r="B133" t="s">
        <v>19</v>
      </c>
      <c r="C133">
        <v>29</v>
      </c>
      <c r="D133" s="3">
        <f t="shared" si="10"/>
        <v>2.13</v>
      </c>
      <c r="E133" s="3">
        <f t="shared" si="11"/>
        <v>61.769999999999996</v>
      </c>
      <c r="F133" s="5">
        <f t="shared" si="14"/>
        <v>1620</v>
      </c>
      <c r="G133" s="7">
        <f t="shared" si="12"/>
        <v>0.1</v>
      </c>
      <c r="H133" s="3">
        <f t="shared" si="13"/>
        <v>2.9000000000000004</v>
      </c>
    </row>
    <row r="134" spans="1:8" x14ac:dyDescent="0.25">
      <c r="A134" s="1">
        <v>40007</v>
      </c>
      <c r="B134" t="s">
        <v>19</v>
      </c>
      <c r="C134">
        <v>163</v>
      </c>
      <c r="D134" s="3">
        <f t="shared" si="10"/>
        <v>2.13</v>
      </c>
      <c r="E134" s="3">
        <f t="shared" si="11"/>
        <v>347.19</v>
      </c>
      <c r="F134" s="5">
        <f t="shared" si="14"/>
        <v>1783</v>
      </c>
      <c r="G134" s="7">
        <f t="shared" si="12"/>
        <v>0.1</v>
      </c>
      <c r="H134" s="3">
        <f t="shared" si="13"/>
        <v>16.3</v>
      </c>
    </row>
    <row r="135" spans="1:8" x14ac:dyDescent="0.25">
      <c r="A135" s="1">
        <v>40130</v>
      </c>
      <c r="B135" t="s">
        <v>19</v>
      </c>
      <c r="C135">
        <v>95</v>
      </c>
      <c r="D135" s="3">
        <f t="shared" si="10"/>
        <v>2.13</v>
      </c>
      <c r="E135" s="3">
        <f t="shared" si="11"/>
        <v>202.35</v>
      </c>
      <c r="F135" s="5">
        <f t="shared" si="14"/>
        <v>1878</v>
      </c>
      <c r="G135" s="7">
        <f t="shared" si="12"/>
        <v>0.1</v>
      </c>
      <c r="H135" s="3">
        <f t="shared" si="13"/>
        <v>9.5</v>
      </c>
    </row>
    <row r="136" spans="1:8" x14ac:dyDescent="0.25">
      <c r="A136" s="1">
        <v>40144</v>
      </c>
      <c r="B136" t="s">
        <v>19</v>
      </c>
      <c r="C136">
        <v>125</v>
      </c>
      <c r="D136" s="3">
        <f t="shared" si="10"/>
        <v>2.13</v>
      </c>
      <c r="E136" s="3">
        <f t="shared" si="11"/>
        <v>266.25</v>
      </c>
      <c r="F136" s="5">
        <f t="shared" si="14"/>
        <v>2003</v>
      </c>
      <c r="G136" s="7">
        <f t="shared" si="12"/>
        <v>0.1</v>
      </c>
      <c r="H136" s="3">
        <f t="shared" si="13"/>
        <v>12.5</v>
      </c>
    </row>
    <row r="137" spans="1:8" x14ac:dyDescent="0.25">
      <c r="A137" s="1">
        <v>40209</v>
      </c>
      <c r="B137" t="s">
        <v>19</v>
      </c>
      <c r="C137">
        <v>189</v>
      </c>
      <c r="D137" s="3">
        <f t="shared" si="10"/>
        <v>2.1</v>
      </c>
      <c r="E137" s="3">
        <f t="shared" si="11"/>
        <v>396.90000000000003</v>
      </c>
      <c r="F137" s="5">
        <f t="shared" si="14"/>
        <v>2192</v>
      </c>
      <c r="G137" s="7">
        <f t="shared" si="12"/>
        <v>0.1</v>
      </c>
      <c r="H137" s="3">
        <f t="shared" si="13"/>
        <v>18.900000000000002</v>
      </c>
    </row>
    <row r="138" spans="1:8" x14ac:dyDescent="0.25">
      <c r="A138" s="1">
        <v>40254</v>
      </c>
      <c r="B138" t="s">
        <v>19</v>
      </c>
      <c r="C138">
        <v>69</v>
      </c>
      <c r="D138" s="3">
        <f t="shared" si="10"/>
        <v>2.1</v>
      </c>
      <c r="E138" s="3">
        <f t="shared" si="11"/>
        <v>144.9</v>
      </c>
      <c r="F138" s="5">
        <f t="shared" si="14"/>
        <v>2261</v>
      </c>
      <c r="G138" s="7">
        <f t="shared" si="12"/>
        <v>0.1</v>
      </c>
      <c r="H138" s="3">
        <f t="shared" si="13"/>
        <v>6.9</v>
      </c>
    </row>
    <row r="139" spans="1:8" x14ac:dyDescent="0.25">
      <c r="A139" s="1">
        <v>40305</v>
      </c>
      <c r="B139" t="s">
        <v>19</v>
      </c>
      <c r="C139">
        <v>183</v>
      </c>
      <c r="D139" s="3">
        <f t="shared" si="10"/>
        <v>2.1</v>
      </c>
      <c r="E139" s="3">
        <f t="shared" si="11"/>
        <v>384.3</v>
      </c>
      <c r="F139" s="5">
        <f t="shared" si="14"/>
        <v>2444</v>
      </c>
      <c r="G139" s="7">
        <f t="shared" si="12"/>
        <v>0.1</v>
      </c>
      <c r="H139" s="3">
        <f t="shared" si="13"/>
        <v>18.3</v>
      </c>
    </row>
    <row r="140" spans="1:8" x14ac:dyDescent="0.25">
      <c r="A140" s="1">
        <v>40366</v>
      </c>
      <c r="B140" t="s">
        <v>19</v>
      </c>
      <c r="C140">
        <v>80</v>
      </c>
      <c r="D140" s="3">
        <f t="shared" si="10"/>
        <v>2.1</v>
      </c>
      <c r="E140" s="3">
        <f t="shared" si="11"/>
        <v>168</v>
      </c>
      <c r="F140" s="5">
        <f t="shared" si="14"/>
        <v>2524</v>
      </c>
      <c r="G140" s="7">
        <f t="shared" si="12"/>
        <v>0.1</v>
      </c>
      <c r="H140" s="3">
        <f t="shared" si="13"/>
        <v>8</v>
      </c>
    </row>
    <row r="141" spans="1:8" x14ac:dyDescent="0.25">
      <c r="A141" s="1">
        <v>40473</v>
      </c>
      <c r="B141" t="s">
        <v>19</v>
      </c>
      <c r="C141">
        <v>104</v>
      </c>
      <c r="D141" s="3">
        <f t="shared" si="10"/>
        <v>2.1</v>
      </c>
      <c r="E141" s="3">
        <f t="shared" si="11"/>
        <v>218.4</v>
      </c>
      <c r="F141" s="5">
        <f t="shared" si="14"/>
        <v>2628</v>
      </c>
      <c r="G141" s="7">
        <f t="shared" si="12"/>
        <v>0.1</v>
      </c>
      <c r="H141" s="3">
        <f t="shared" si="13"/>
        <v>10.4</v>
      </c>
    </row>
    <row r="142" spans="1:8" x14ac:dyDescent="0.25">
      <c r="A142" s="1">
        <v>40487</v>
      </c>
      <c r="B142" t="s">
        <v>19</v>
      </c>
      <c r="C142">
        <v>50</v>
      </c>
      <c r="D142" s="3">
        <f t="shared" si="10"/>
        <v>2.1</v>
      </c>
      <c r="E142" s="3">
        <f t="shared" si="11"/>
        <v>105</v>
      </c>
      <c r="F142" s="5">
        <f t="shared" si="14"/>
        <v>2678</v>
      </c>
      <c r="G142" s="7">
        <f t="shared" si="12"/>
        <v>0.1</v>
      </c>
      <c r="H142" s="3">
        <f t="shared" si="13"/>
        <v>5</v>
      </c>
    </row>
    <row r="143" spans="1:8" x14ac:dyDescent="0.25">
      <c r="A143" s="1">
        <v>40584</v>
      </c>
      <c r="B143" t="s">
        <v>19</v>
      </c>
      <c r="C143">
        <v>127</v>
      </c>
      <c r="D143" s="3">
        <f t="shared" si="10"/>
        <v>2.2000000000000002</v>
      </c>
      <c r="E143" s="3">
        <f t="shared" si="11"/>
        <v>279.40000000000003</v>
      </c>
      <c r="F143" s="5">
        <f t="shared" si="14"/>
        <v>2805</v>
      </c>
      <c r="G143" s="7">
        <f t="shared" si="12"/>
        <v>0.1</v>
      </c>
      <c r="H143" s="3">
        <f t="shared" si="13"/>
        <v>12.700000000000001</v>
      </c>
    </row>
    <row r="144" spans="1:8" x14ac:dyDescent="0.25">
      <c r="A144" s="1">
        <v>40696</v>
      </c>
      <c r="B144" t="s">
        <v>19</v>
      </c>
      <c r="C144">
        <v>180</v>
      </c>
      <c r="D144" s="3">
        <f t="shared" si="10"/>
        <v>2.2000000000000002</v>
      </c>
      <c r="E144" s="3">
        <f t="shared" si="11"/>
        <v>396.00000000000006</v>
      </c>
      <c r="F144" s="5">
        <f t="shared" si="14"/>
        <v>2985</v>
      </c>
      <c r="G144" s="7">
        <f t="shared" si="12"/>
        <v>0.1</v>
      </c>
      <c r="H144" s="3">
        <f t="shared" si="13"/>
        <v>18</v>
      </c>
    </row>
    <row r="145" spans="1:8" x14ac:dyDescent="0.25">
      <c r="A145" s="1">
        <v>40704</v>
      </c>
      <c r="B145" t="s">
        <v>19</v>
      </c>
      <c r="C145">
        <v>104</v>
      </c>
      <c r="D145" s="3">
        <f t="shared" si="10"/>
        <v>2.2000000000000002</v>
      </c>
      <c r="E145" s="3">
        <f t="shared" si="11"/>
        <v>228.8</v>
      </c>
      <c r="F145" s="5">
        <f t="shared" si="14"/>
        <v>3089</v>
      </c>
      <c r="G145" s="7">
        <f t="shared" si="12"/>
        <v>0.1</v>
      </c>
      <c r="H145" s="3">
        <f t="shared" si="13"/>
        <v>10.4</v>
      </c>
    </row>
    <row r="146" spans="1:8" x14ac:dyDescent="0.25">
      <c r="A146" s="1">
        <v>40714</v>
      </c>
      <c r="B146" t="s">
        <v>19</v>
      </c>
      <c r="C146">
        <v>139</v>
      </c>
      <c r="D146" s="3">
        <f t="shared" si="10"/>
        <v>2.2000000000000002</v>
      </c>
      <c r="E146" s="3">
        <f t="shared" si="11"/>
        <v>305.8</v>
      </c>
      <c r="F146" s="5">
        <f t="shared" si="14"/>
        <v>3228</v>
      </c>
      <c r="G146" s="7">
        <f t="shared" si="12"/>
        <v>0.1</v>
      </c>
      <c r="H146" s="3">
        <f t="shared" si="13"/>
        <v>13.9</v>
      </c>
    </row>
    <row r="147" spans="1:8" x14ac:dyDescent="0.25">
      <c r="A147" s="1">
        <v>40730</v>
      </c>
      <c r="B147" t="s">
        <v>19</v>
      </c>
      <c r="C147">
        <v>103</v>
      </c>
      <c r="D147" s="3">
        <f t="shared" si="10"/>
        <v>2.2000000000000002</v>
      </c>
      <c r="E147" s="3">
        <f t="shared" si="11"/>
        <v>226.60000000000002</v>
      </c>
      <c r="F147" s="5">
        <f t="shared" si="14"/>
        <v>3331</v>
      </c>
      <c r="G147" s="7">
        <f t="shared" si="12"/>
        <v>0.1</v>
      </c>
      <c r="H147" s="3">
        <f t="shared" si="13"/>
        <v>10.3</v>
      </c>
    </row>
    <row r="148" spans="1:8" x14ac:dyDescent="0.25">
      <c r="A148" s="1">
        <v>40748</v>
      </c>
      <c r="B148" t="s">
        <v>19</v>
      </c>
      <c r="C148">
        <v>30</v>
      </c>
      <c r="D148" s="3">
        <f t="shared" si="10"/>
        <v>2.2000000000000002</v>
      </c>
      <c r="E148" s="3">
        <f t="shared" si="11"/>
        <v>66</v>
      </c>
      <c r="F148" s="5">
        <f t="shared" si="14"/>
        <v>3361</v>
      </c>
      <c r="G148" s="7">
        <f t="shared" si="12"/>
        <v>0.1</v>
      </c>
      <c r="H148" s="3">
        <f t="shared" si="13"/>
        <v>3</v>
      </c>
    </row>
    <row r="149" spans="1:8" x14ac:dyDescent="0.25">
      <c r="A149" s="1">
        <v>40857</v>
      </c>
      <c r="B149" t="s">
        <v>19</v>
      </c>
      <c r="C149">
        <v>100</v>
      </c>
      <c r="D149" s="3">
        <f t="shared" si="10"/>
        <v>2.2000000000000002</v>
      </c>
      <c r="E149" s="3">
        <f t="shared" si="11"/>
        <v>220.00000000000003</v>
      </c>
      <c r="F149" s="5">
        <f t="shared" si="14"/>
        <v>3461</v>
      </c>
      <c r="G149" s="7">
        <f t="shared" si="12"/>
        <v>0.1</v>
      </c>
      <c r="H149" s="3">
        <f t="shared" si="13"/>
        <v>10</v>
      </c>
    </row>
    <row r="150" spans="1:8" x14ac:dyDescent="0.25">
      <c r="A150" s="1">
        <v>40889</v>
      </c>
      <c r="B150" t="s">
        <v>19</v>
      </c>
      <c r="C150">
        <v>20</v>
      </c>
      <c r="D150" s="3">
        <f t="shared" si="10"/>
        <v>2.2000000000000002</v>
      </c>
      <c r="E150" s="3">
        <f t="shared" si="11"/>
        <v>44</v>
      </c>
      <c r="F150" s="5">
        <f t="shared" si="14"/>
        <v>3481</v>
      </c>
      <c r="G150" s="7">
        <f t="shared" si="12"/>
        <v>0.1</v>
      </c>
      <c r="H150" s="3">
        <f t="shared" si="13"/>
        <v>2</v>
      </c>
    </row>
    <row r="151" spans="1:8" x14ac:dyDescent="0.25">
      <c r="A151" s="1">
        <v>40955</v>
      </c>
      <c r="B151" t="s">
        <v>19</v>
      </c>
      <c r="C151">
        <v>64</v>
      </c>
      <c r="D151" s="3">
        <f t="shared" si="10"/>
        <v>2.25</v>
      </c>
      <c r="E151" s="3">
        <f t="shared" si="11"/>
        <v>144</v>
      </c>
      <c r="F151" s="5">
        <f t="shared" si="14"/>
        <v>3545</v>
      </c>
      <c r="G151" s="7">
        <f t="shared" si="12"/>
        <v>0.1</v>
      </c>
      <c r="H151" s="3">
        <f t="shared" si="13"/>
        <v>6.4</v>
      </c>
    </row>
    <row r="152" spans="1:8" x14ac:dyDescent="0.25">
      <c r="A152" s="1">
        <v>41046</v>
      </c>
      <c r="B152" t="s">
        <v>19</v>
      </c>
      <c r="C152">
        <v>158</v>
      </c>
      <c r="D152" s="3">
        <f t="shared" si="10"/>
        <v>2.25</v>
      </c>
      <c r="E152" s="3">
        <f t="shared" si="11"/>
        <v>355.5</v>
      </c>
      <c r="F152" s="5">
        <f t="shared" si="14"/>
        <v>3703</v>
      </c>
      <c r="G152" s="7">
        <f t="shared" si="12"/>
        <v>0.1</v>
      </c>
      <c r="H152" s="3">
        <f t="shared" si="13"/>
        <v>15.8</v>
      </c>
    </row>
    <row r="153" spans="1:8" x14ac:dyDescent="0.25">
      <c r="A153" s="1">
        <v>41130</v>
      </c>
      <c r="B153" t="s">
        <v>19</v>
      </c>
      <c r="C153">
        <v>87</v>
      </c>
      <c r="D153" s="3">
        <f t="shared" si="10"/>
        <v>2.25</v>
      </c>
      <c r="E153" s="3">
        <f t="shared" si="11"/>
        <v>195.75</v>
      </c>
      <c r="F153" s="5">
        <f t="shared" si="14"/>
        <v>3790</v>
      </c>
      <c r="G153" s="7">
        <f t="shared" si="12"/>
        <v>0.1</v>
      </c>
      <c r="H153" s="3">
        <f t="shared" si="13"/>
        <v>8.7000000000000011</v>
      </c>
    </row>
    <row r="154" spans="1:8" x14ac:dyDescent="0.25">
      <c r="A154" s="1">
        <v>41207</v>
      </c>
      <c r="B154" t="s">
        <v>19</v>
      </c>
      <c r="C154">
        <v>92</v>
      </c>
      <c r="D154" s="3">
        <f t="shared" si="10"/>
        <v>2.25</v>
      </c>
      <c r="E154" s="3">
        <f t="shared" si="11"/>
        <v>207</v>
      </c>
      <c r="F154" s="5">
        <f t="shared" si="14"/>
        <v>3882</v>
      </c>
      <c r="G154" s="7">
        <f t="shared" si="12"/>
        <v>0.1</v>
      </c>
      <c r="H154" s="3">
        <f t="shared" si="13"/>
        <v>9.2000000000000011</v>
      </c>
    </row>
    <row r="155" spans="1:8" x14ac:dyDescent="0.25">
      <c r="A155" s="1">
        <v>41219</v>
      </c>
      <c r="B155" t="s">
        <v>19</v>
      </c>
      <c r="C155">
        <v>141</v>
      </c>
      <c r="D155" s="3">
        <f t="shared" si="10"/>
        <v>2.25</v>
      </c>
      <c r="E155" s="3">
        <f t="shared" si="11"/>
        <v>317.25</v>
      </c>
      <c r="F155" s="5">
        <f t="shared" si="14"/>
        <v>4023</v>
      </c>
      <c r="G155" s="7">
        <f t="shared" si="12"/>
        <v>0.1</v>
      </c>
      <c r="H155" s="3">
        <f t="shared" si="13"/>
        <v>14.100000000000001</v>
      </c>
    </row>
    <row r="156" spans="1:8" x14ac:dyDescent="0.25">
      <c r="A156" s="1">
        <v>41403</v>
      </c>
      <c r="B156" t="s">
        <v>19</v>
      </c>
      <c r="C156">
        <v>92</v>
      </c>
      <c r="D156" s="3">
        <f t="shared" si="10"/>
        <v>2.2200000000000002</v>
      </c>
      <c r="E156" s="3">
        <f t="shared" si="11"/>
        <v>204.24</v>
      </c>
      <c r="F156" s="5">
        <f t="shared" si="14"/>
        <v>4115</v>
      </c>
      <c r="G156" s="7">
        <f t="shared" si="12"/>
        <v>0.1</v>
      </c>
      <c r="H156" s="3">
        <f t="shared" si="13"/>
        <v>9.2000000000000011</v>
      </c>
    </row>
    <row r="157" spans="1:8" x14ac:dyDescent="0.25">
      <c r="A157" s="1">
        <v>41478</v>
      </c>
      <c r="B157" t="s">
        <v>19</v>
      </c>
      <c r="C157">
        <v>174</v>
      </c>
      <c r="D157" s="3">
        <f t="shared" si="10"/>
        <v>2.2200000000000002</v>
      </c>
      <c r="E157" s="3">
        <f t="shared" si="11"/>
        <v>386.28000000000003</v>
      </c>
      <c r="F157" s="5">
        <f t="shared" si="14"/>
        <v>4289</v>
      </c>
      <c r="G157" s="7">
        <f t="shared" si="12"/>
        <v>0.1</v>
      </c>
      <c r="H157" s="3">
        <f t="shared" si="13"/>
        <v>17.400000000000002</v>
      </c>
    </row>
    <row r="158" spans="1:8" x14ac:dyDescent="0.25">
      <c r="A158" s="1">
        <v>41568</v>
      </c>
      <c r="B158" t="s">
        <v>19</v>
      </c>
      <c r="C158">
        <v>156</v>
      </c>
      <c r="D158" s="3">
        <f t="shared" si="10"/>
        <v>2.2200000000000002</v>
      </c>
      <c r="E158" s="3">
        <f t="shared" si="11"/>
        <v>346.32000000000005</v>
      </c>
      <c r="F158" s="5">
        <f t="shared" si="14"/>
        <v>4445</v>
      </c>
      <c r="G158" s="7">
        <f t="shared" si="12"/>
        <v>0.1</v>
      </c>
      <c r="H158" s="3">
        <f t="shared" si="13"/>
        <v>15.600000000000001</v>
      </c>
    </row>
    <row r="159" spans="1:8" x14ac:dyDescent="0.25">
      <c r="A159" s="1">
        <v>41755</v>
      </c>
      <c r="B159" t="s">
        <v>19</v>
      </c>
      <c r="C159">
        <v>148</v>
      </c>
      <c r="D159" s="3">
        <f t="shared" si="10"/>
        <v>2.23</v>
      </c>
      <c r="E159" s="3">
        <f t="shared" si="11"/>
        <v>330.04</v>
      </c>
      <c r="F159" s="5">
        <f t="shared" si="14"/>
        <v>4593</v>
      </c>
      <c r="G159" s="7">
        <f t="shared" si="12"/>
        <v>0.1</v>
      </c>
      <c r="H159" s="3">
        <f t="shared" si="13"/>
        <v>14.8</v>
      </c>
    </row>
    <row r="160" spans="1:8" x14ac:dyDescent="0.25">
      <c r="A160" s="1">
        <v>41895</v>
      </c>
      <c r="B160" t="s">
        <v>19</v>
      </c>
      <c r="C160">
        <v>25</v>
      </c>
      <c r="D160" s="3">
        <f t="shared" si="10"/>
        <v>2.23</v>
      </c>
      <c r="E160" s="3">
        <f t="shared" si="11"/>
        <v>55.75</v>
      </c>
      <c r="F160" s="5">
        <f t="shared" si="14"/>
        <v>4618</v>
      </c>
      <c r="G160" s="7">
        <f t="shared" si="12"/>
        <v>0.1</v>
      </c>
      <c r="H160" s="3">
        <f t="shared" si="13"/>
        <v>2.5</v>
      </c>
    </row>
    <row r="161" spans="1:8" x14ac:dyDescent="0.25">
      <c r="A161" s="1">
        <v>42001</v>
      </c>
      <c r="B161" t="s">
        <v>19</v>
      </c>
      <c r="C161">
        <v>166</v>
      </c>
      <c r="D161" s="3">
        <f t="shared" si="10"/>
        <v>2.23</v>
      </c>
      <c r="E161" s="3">
        <f t="shared" si="11"/>
        <v>370.18</v>
      </c>
      <c r="F161" s="5">
        <f t="shared" si="14"/>
        <v>4784</v>
      </c>
      <c r="G161" s="7">
        <f t="shared" si="12"/>
        <v>0.1</v>
      </c>
      <c r="H161" s="3">
        <f t="shared" si="13"/>
        <v>16.600000000000001</v>
      </c>
    </row>
    <row r="162" spans="1:8" x14ac:dyDescent="0.25">
      <c r="A162" s="1">
        <v>38982</v>
      </c>
      <c r="B162" t="s">
        <v>126</v>
      </c>
      <c r="C162">
        <v>17</v>
      </c>
      <c r="D162" s="3">
        <f t="shared" si="10"/>
        <v>2.0499999999999998</v>
      </c>
      <c r="E162" s="3">
        <f t="shared" si="11"/>
        <v>34.849999999999994</v>
      </c>
      <c r="F162" s="5">
        <f t="shared" si="14"/>
        <v>17</v>
      </c>
      <c r="G162" s="7">
        <f t="shared" si="12"/>
        <v>0</v>
      </c>
      <c r="H162" s="3">
        <f t="shared" si="13"/>
        <v>0</v>
      </c>
    </row>
    <row r="163" spans="1:8" x14ac:dyDescent="0.25">
      <c r="A163" s="1">
        <v>39776</v>
      </c>
      <c r="B163" t="s">
        <v>126</v>
      </c>
      <c r="C163">
        <v>13</v>
      </c>
      <c r="D163" s="3">
        <f t="shared" si="10"/>
        <v>2.15</v>
      </c>
      <c r="E163" s="3">
        <f t="shared" si="11"/>
        <v>27.95</v>
      </c>
      <c r="F163" s="5">
        <f t="shared" si="14"/>
        <v>30</v>
      </c>
      <c r="G163" s="7">
        <f t="shared" si="12"/>
        <v>0</v>
      </c>
      <c r="H163" s="3">
        <f t="shared" si="13"/>
        <v>0</v>
      </c>
    </row>
    <row r="164" spans="1:8" x14ac:dyDescent="0.25">
      <c r="A164" s="1">
        <v>39971</v>
      </c>
      <c r="B164" t="s">
        <v>126</v>
      </c>
      <c r="C164">
        <v>15</v>
      </c>
      <c r="D164" s="3">
        <f t="shared" si="10"/>
        <v>2.13</v>
      </c>
      <c r="E164" s="3">
        <f t="shared" si="11"/>
        <v>31.95</v>
      </c>
      <c r="F164" s="5">
        <f t="shared" si="14"/>
        <v>45</v>
      </c>
      <c r="G164" s="7">
        <f t="shared" si="12"/>
        <v>0</v>
      </c>
      <c r="H164" s="3">
        <f t="shared" si="13"/>
        <v>0</v>
      </c>
    </row>
    <row r="165" spans="1:8" x14ac:dyDescent="0.25">
      <c r="A165" s="1">
        <v>41036</v>
      </c>
      <c r="B165" t="s">
        <v>126</v>
      </c>
      <c r="C165">
        <v>5</v>
      </c>
      <c r="D165" s="3">
        <f t="shared" si="10"/>
        <v>2.25</v>
      </c>
      <c r="E165" s="3">
        <f t="shared" si="11"/>
        <v>11.25</v>
      </c>
      <c r="F165" s="5">
        <f t="shared" si="14"/>
        <v>50</v>
      </c>
      <c r="G165" s="7">
        <f t="shared" si="12"/>
        <v>0</v>
      </c>
      <c r="H165" s="3">
        <f t="shared" si="13"/>
        <v>0</v>
      </c>
    </row>
    <row r="166" spans="1:8" x14ac:dyDescent="0.25">
      <c r="A166" s="1">
        <v>38493</v>
      </c>
      <c r="B166" t="s">
        <v>46</v>
      </c>
      <c r="C166">
        <v>16</v>
      </c>
      <c r="D166" s="3">
        <f t="shared" si="10"/>
        <v>2</v>
      </c>
      <c r="E166" s="3">
        <f t="shared" si="11"/>
        <v>32</v>
      </c>
      <c r="F166" s="5">
        <f t="shared" si="14"/>
        <v>16</v>
      </c>
      <c r="G166" s="7">
        <f t="shared" si="12"/>
        <v>0</v>
      </c>
      <c r="H166" s="3">
        <f t="shared" si="13"/>
        <v>0</v>
      </c>
    </row>
    <row r="167" spans="1:8" x14ac:dyDescent="0.25">
      <c r="A167" s="1">
        <v>39639</v>
      </c>
      <c r="B167" t="s">
        <v>46</v>
      </c>
      <c r="C167">
        <v>6</v>
      </c>
      <c r="D167" s="3">
        <f t="shared" si="10"/>
        <v>2.15</v>
      </c>
      <c r="E167" s="3">
        <f t="shared" si="11"/>
        <v>12.899999999999999</v>
      </c>
      <c r="F167" s="5">
        <f t="shared" si="14"/>
        <v>22</v>
      </c>
      <c r="G167" s="7">
        <f t="shared" si="12"/>
        <v>0</v>
      </c>
      <c r="H167" s="3">
        <f t="shared" si="13"/>
        <v>0</v>
      </c>
    </row>
    <row r="168" spans="1:8" x14ac:dyDescent="0.25">
      <c r="A168" s="1">
        <v>40656</v>
      </c>
      <c r="B168" t="s">
        <v>222</v>
      </c>
      <c r="C168">
        <v>12</v>
      </c>
      <c r="D168" s="3">
        <f t="shared" si="10"/>
        <v>2.2000000000000002</v>
      </c>
      <c r="E168" s="3">
        <f t="shared" si="11"/>
        <v>26.400000000000002</v>
      </c>
      <c r="F168" s="5">
        <f t="shared" si="14"/>
        <v>12</v>
      </c>
      <c r="G168" s="7">
        <f t="shared" si="12"/>
        <v>0</v>
      </c>
      <c r="H168" s="3">
        <f t="shared" si="13"/>
        <v>0</v>
      </c>
    </row>
    <row r="169" spans="1:8" x14ac:dyDescent="0.25">
      <c r="A169" s="1">
        <v>40979</v>
      </c>
      <c r="B169" t="s">
        <v>222</v>
      </c>
      <c r="C169">
        <v>8</v>
      </c>
      <c r="D169" s="3">
        <f t="shared" si="10"/>
        <v>2.25</v>
      </c>
      <c r="E169" s="3">
        <f t="shared" si="11"/>
        <v>18</v>
      </c>
      <c r="F169" s="5">
        <f t="shared" si="14"/>
        <v>20</v>
      </c>
      <c r="G169" s="7">
        <f t="shared" si="12"/>
        <v>0</v>
      </c>
      <c r="H169" s="3">
        <f t="shared" si="13"/>
        <v>0</v>
      </c>
    </row>
    <row r="170" spans="1:8" x14ac:dyDescent="0.25">
      <c r="A170" s="1">
        <v>41486</v>
      </c>
      <c r="B170" t="s">
        <v>222</v>
      </c>
      <c r="C170">
        <v>15</v>
      </c>
      <c r="D170" s="3">
        <f t="shared" si="10"/>
        <v>2.2200000000000002</v>
      </c>
      <c r="E170" s="3">
        <f t="shared" si="11"/>
        <v>33.300000000000004</v>
      </c>
      <c r="F170" s="5">
        <f t="shared" si="14"/>
        <v>35</v>
      </c>
      <c r="G170" s="7">
        <f t="shared" si="12"/>
        <v>0</v>
      </c>
      <c r="H170" s="3">
        <f t="shared" si="13"/>
        <v>0</v>
      </c>
    </row>
    <row r="171" spans="1:8" x14ac:dyDescent="0.25">
      <c r="A171" s="1">
        <v>41638</v>
      </c>
      <c r="B171" t="s">
        <v>222</v>
      </c>
      <c r="C171">
        <v>12</v>
      </c>
      <c r="D171" s="3">
        <f t="shared" si="10"/>
        <v>2.2200000000000002</v>
      </c>
      <c r="E171" s="3">
        <f t="shared" si="11"/>
        <v>26.64</v>
      </c>
      <c r="F171" s="5">
        <f t="shared" si="14"/>
        <v>47</v>
      </c>
      <c r="G171" s="7">
        <f t="shared" si="12"/>
        <v>0</v>
      </c>
      <c r="H171" s="3">
        <f t="shared" si="13"/>
        <v>0</v>
      </c>
    </row>
    <row r="172" spans="1:8" x14ac:dyDescent="0.25">
      <c r="A172" s="1">
        <v>41663</v>
      </c>
      <c r="B172" t="s">
        <v>222</v>
      </c>
      <c r="C172">
        <v>1</v>
      </c>
      <c r="D172" s="3">
        <f t="shared" si="10"/>
        <v>2.23</v>
      </c>
      <c r="E172" s="3">
        <f t="shared" si="11"/>
        <v>2.23</v>
      </c>
      <c r="F172" s="5">
        <f t="shared" si="14"/>
        <v>48</v>
      </c>
      <c r="G172" s="7">
        <f t="shared" si="12"/>
        <v>0</v>
      </c>
      <c r="H172" s="3">
        <f t="shared" si="13"/>
        <v>0</v>
      </c>
    </row>
    <row r="173" spans="1:8" x14ac:dyDescent="0.25">
      <c r="A173" s="1">
        <v>39670</v>
      </c>
      <c r="B173" t="s">
        <v>172</v>
      </c>
      <c r="C173">
        <v>16</v>
      </c>
      <c r="D173" s="3">
        <f t="shared" si="10"/>
        <v>2.15</v>
      </c>
      <c r="E173" s="3">
        <f t="shared" si="11"/>
        <v>34.4</v>
      </c>
      <c r="F173" s="5">
        <f t="shared" si="14"/>
        <v>16</v>
      </c>
      <c r="G173" s="7">
        <f t="shared" si="12"/>
        <v>0</v>
      </c>
      <c r="H173" s="3">
        <f t="shared" si="13"/>
        <v>0</v>
      </c>
    </row>
    <row r="174" spans="1:8" x14ac:dyDescent="0.25">
      <c r="A174" s="1">
        <v>39853</v>
      </c>
      <c r="B174" t="s">
        <v>172</v>
      </c>
      <c r="C174">
        <v>9</v>
      </c>
      <c r="D174" s="3">
        <f t="shared" si="10"/>
        <v>2.13</v>
      </c>
      <c r="E174" s="3">
        <f t="shared" si="11"/>
        <v>19.169999999999998</v>
      </c>
      <c r="F174" s="5">
        <f t="shared" si="14"/>
        <v>25</v>
      </c>
      <c r="G174" s="7">
        <f t="shared" si="12"/>
        <v>0</v>
      </c>
      <c r="H174" s="3">
        <f t="shared" si="13"/>
        <v>0</v>
      </c>
    </row>
    <row r="175" spans="1:8" x14ac:dyDescent="0.25">
      <c r="A175" s="1">
        <v>40395</v>
      </c>
      <c r="B175" t="s">
        <v>172</v>
      </c>
      <c r="C175">
        <v>9</v>
      </c>
      <c r="D175" s="3">
        <f t="shared" si="10"/>
        <v>2.1</v>
      </c>
      <c r="E175" s="3">
        <f t="shared" si="11"/>
        <v>18.900000000000002</v>
      </c>
      <c r="F175" s="5">
        <f t="shared" si="14"/>
        <v>34</v>
      </c>
      <c r="G175" s="7">
        <f t="shared" si="12"/>
        <v>0</v>
      </c>
      <c r="H175" s="3">
        <f t="shared" si="13"/>
        <v>0</v>
      </c>
    </row>
    <row r="176" spans="1:8" x14ac:dyDescent="0.25">
      <c r="A176" s="1">
        <v>40496</v>
      </c>
      <c r="B176" t="s">
        <v>172</v>
      </c>
      <c r="C176">
        <v>2</v>
      </c>
      <c r="D176" s="3">
        <f t="shared" si="10"/>
        <v>2.1</v>
      </c>
      <c r="E176" s="3">
        <f t="shared" si="11"/>
        <v>4.2</v>
      </c>
      <c r="F176" s="5">
        <f t="shared" si="14"/>
        <v>36</v>
      </c>
      <c r="G176" s="7">
        <f t="shared" si="12"/>
        <v>0</v>
      </c>
      <c r="H176" s="3">
        <f t="shared" si="13"/>
        <v>0</v>
      </c>
    </row>
    <row r="177" spans="1:8" x14ac:dyDescent="0.25">
      <c r="A177" s="1">
        <v>41156</v>
      </c>
      <c r="B177" t="s">
        <v>172</v>
      </c>
      <c r="C177">
        <v>8</v>
      </c>
      <c r="D177" s="3">
        <f t="shared" si="10"/>
        <v>2.25</v>
      </c>
      <c r="E177" s="3">
        <f t="shared" si="11"/>
        <v>18</v>
      </c>
      <c r="F177" s="5">
        <f t="shared" si="14"/>
        <v>44</v>
      </c>
      <c r="G177" s="7">
        <f t="shared" si="12"/>
        <v>0</v>
      </c>
      <c r="H177" s="3">
        <f t="shared" si="13"/>
        <v>0</v>
      </c>
    </row>
    <row r="178" spans="1:8" x14ac:dyDescent="0.25">
      <c r="A178" s="1">
        <v>40598</v>
      </c>
      <c r="B178" t="s">
        <v>218</v>
      </c>
      <c r="C178">
        <v>7</v>
      </c>
      <c r="D178" s="3">
        <f t="shared" si="10"/>
        <v>2.2000000000000002</v>
      </c>
      <c r="E178" s="3">
        <f t="shared" si="11"/>
        <v>15.400000000000002</v>
      </c>
      <c r="F178" s="5">
        <f t="shared" si="14"/>
        <v>7</v>
      </c>
      <c r="G178" s="7">
        <f t="shared" si="12"/>
        <v>0</v>
      </c>
      <c r="H178" s="3">
        <f t="shared" si="13"/>
        <v>0</v>
      </c>
    </row>
    <row r="179" spans="1:8" x14ac:dyDescent="0.25">
      <c r="A179" s="1">
        <v>39526</v>
      </c>
      <c r="B179" t="s">
        <v>165</v>
      </c>
      <c r="C179">
        <v>2</v>
      </c>
      <c r="D179" s="3">
        <f t="shared" si="10"/>
        <v>2.15</v>
      </c>
      <c r="E179" s="3">
        <f t="shared" si="11"/>
        <v>4.3</v>
      </c>
      <c r="F179" s="5">
        <f t="shared" si="14"/>
        <v>2</v>
      </c>
      <c r="G179" s="7">
        <f t="shared" si="12"/>
        <v>0</v>
      </c>
      <c r="H179" s="3">
        <f t="shared" si="13"/>
        <v>0</v>
      </c>
    </row>
    <row r="180" spans="1:8" x14ac:dyDescent="0.25">
      <c r="A180" s="1">
        <v>41235</v>
      </c>
      <c r="B180" t="s">
        <v>165</v>
      </c>
      <c r="C180">
        <v>10</v>
      </c>
      <c r="D180" s="3">
        <f t="shared" si="10"/>
        <v>2.25</v>
      </c>
      <c r="E180" s="3">
        <f t="shared" si="11"/>
        <v>22.5</v>
      </c>
      <c r="F180" s="5">
        <f t="shared" si="14"/>
        <v>12</v>
      </c>
      <c r="G180" s="7">
        <f t="shared" si="12"/>
        <v>0</v>
      </c>
      <c r="H180" s="3">
        <f t="shared" si="13"/>
        <v>0</v>
      </c>
    </row>
    <row r="181" spans="1:8" x14ac:dyDescent="0.25">
      <c r="A181" s="1">
        <v>38965</v>
      </c>
      <c r="B181" t="s">
        <v>123</v>
      </c>
      <c r="C181">
        <v>190</v>
      </c>
      <c r="D181" s="3">
        <f t="shared" si="10"/>
        <v>2.0499999999999998</v>
      </c>
      <c r="E181" s="3">
        <f t="shared" si="11"/>
        <v>389.49999999999994</v>
      </c>
      <c r="F181" s="5">
        <f t="shared" si="14"/>
        <v>190</v>
      </c>
      <c r="G181" s="7">
        <f t="shared" si="12"/>
        <v>0.05</v>
      </c>
      <c r="H181" s="3">
        <f t="shared" si="13"/>
        <v>9.5</v>
      </c>
    </row>
    <row r="182" spans="1:8" x14ac:dyDescent="0.25">
      <c r="A182" s="1">
        <v>39001</v>
      </c>
      <c r="B182" t="s">
        <v>123</v>
      </c>
      <c r="C182">
        <v>42</v>
      </c>
      <c r="D182" s="3">
        <f t="shared" si="10"/>
        <v>2.0499999999999998</v>
      </c>
      <c r="E182" s="3">
        <f t="shared" si="11"/>
        <v>86.1</v>
      </c>
      <c r="F182" s="5">
        <f t="shared" si="14"/>
        <v>232</v>
      </c>
      <c r="G182" s="7">
        <f t="shared" si="12"/>
        <v>0.05</v>
      </c>
      <c r="H182" s="3">
        <f t="shared" si="13"/>
        <v>2.1</v>
      </c>
    </row>
    <row r="183" spans="1:8" x14ac:dyDescent="0.25">
      <c r="A183" s="1">
        <v>39407</v>
      </c>
      <c r="B183" t="s">
        <v>123</v>
      </c>
      <c r="C183">
        <v>57</v>
      </c>
      <c r="D183" s="3">
        <f t="shared" si="10"/>
        <v>2.09</v>
      </c>
      <c r="E183" s="3">
        <f t="shared" si="11"/>
        <v>119.13</v>
      </c>
      <c r="F183" s="5">
        <f t="shared" si="14"/>
        <v>289</v>
      </c>
      <c r="G183" s="7">
        <f t="shared" si="12"/>
        <v>0.05</v>
      </c>
      <c r="H183" s="3">
        <f t="shared" si="13"/>
        <v>2.85</v>
      </c>
    </row>
    <row r="184" spans="1:8" x14ac:dyDescent="0.25">
      <c r="A184" s="1">
        <v>39696</v>
      </c>
      <c r="B184" t="s">
        <v>123</v>
      </c>
      <c r="C184">
        <v>35</v>
      </c>
      <c r="D184" s="3">
        <f t="shared" si="10"/>
        <v>2.15</v>
      </c>
      <c r="E184" s="3">
        <f t="shared" si="11"/>
        <v>75.25</v>
      </c>
      <c r="F184" s="5">
        <f t="shared" si="14"/>
        <v>324</v>
      </c>
      <c r="G184" s="7">
        <f t="shared" si="12"/>
        <v>0.05</v>
      </c>
      <c r="H184" s="3">
        <f t="shared" si="13"/>
        <v>1.75</v>
      </c>
    </row>
    <row r="185" spans="1:8" x14ac:dyDescent="0.25">
      <c r="A185" s="1">
        <v>40094</v>
      </c>
      <c r="B185" t="s">
        <v>123</v>
      </c>
      <c r="C185">
        <v>28</v>
      </c>
      <c r="D185" s="3">
        <f t="shared" si="10"/>
        <v>2.13</v>
      </c>
      <c r="E185" s="3">
        <f t="shared" si="11"/>
        <v>59.64</v>
      </c>
      <c r="F185" s="5">
        <f t="shared" si="14"/>
        <v>352</v>
      </c>
      <c r="G185" s="7">
        <f t="shared" si="12"/>
        <v>0.05</v>
      </c>
      <c r="H185" s="3">
        <f t="shared" si="13"/>
        <v>1.4000000000000001</v>
      </c>
    </row>
    <row r="186" spans="1:8" x14ac:dyDescent="0.25">
      <c r="A186" s="1">
        <v>40605</v>
      </c>
      <c r="B186" t="s">
        <v>123</v>
      </c>
      <c r="C186">
        <v>151</v>
      </c>
      <c r="D186" s="3">
        <f t="shared" si="10"/>
        <v>2.2000000000000002</v>
      </c>
      <c r="E186" s="3">
        <f t="shared" si="11"/>
        <v>332.20000000000005</v>
      </c>
      <c r="F186" s="5">
        <f t="shared" si="14"/>
        <v>503</v>
      </c>
      <c r="G186" s="7">
        <f t="shared" si="12"/>
        <v>0.05</v>
      </c>
      <c r="H186" s="3">
        <f t="shared" si="13"/>
        <v>7.5500000000000007</v>
      </c>
    </row>
    <row r="187" spans="1:8" x14ac:dyDescent="0.25">
      <c r="A187" s="1">
        <v>40635</v>
      </c>
      <c r="B187" t="s">
        <v>123</v>
      </c>
      <c r="C187">
        <v>124</v>
      </c>
      <c r="D187" s="3">
        <f t="shared" si="10"/>
        <v>2.2000000000000002</v>
      </c>
      <c r="E187" s="3">
        <f t="shared" si="11"/>
        <v>272.8</v>
      </c>
      <c r="F187" s="5">
        <f t="shared" si="14"/>
        <v>627</v>
      </c>
      <c r="G187" s="7">
        <f t="shared" si="12"/>
        <v>0.05</v>
      </c>
      <c r="H187" s="3">
        <f t="shared" si="13"/>
        <v>6.2</v>
      </c>
    </row>
    <row r="188" spans="1:8" x14ac:dyDescent="0.25">
      <c r="A188" s="1">
        <v>40852</v>
      </c>
      <c r="B188" t="s">
        <v>123</v>
      </c>
      <c r="C188">
        <v>43</v>
      </c>
      <c r="D188" s="3">
        <f t="shared" si="10"/>
        <v>2.2000000000000002</v>
      </c>
      <c r="E188" s="3">
        <f t="shared" si="11"/>
        <v>94.600000000000009</v>
      </c>
      <c r="F188" s="5">
        <f t="shared" si="14"/>
        <v>670</v>
      </c>
      <c r="G188" s="7">
        <f t="shared" si="12"/>
        <v>0.05</v>
      </c>
      <c r="H188" s="3">
        <f t="shared" si="13"/>
        <v>2.15</v>
      </c>
    </row>
    <row r="189" spans="1:8" x14ac:dyDescent="0.25">
      <c r="A189" s="1">
        <v>41003</v>
      </c>
      <c r="B189" t="s">
        <v>123</v>
      </c>
      <c r="C189">
        <v>71</v>
      </c>
      <c r="D189" s="3">
        <f t="shared" si="10"/>
        <v>2.25</v>
      </c>
      <c r="E189" s="3">
        <f t="shared" si="11"/>
        <v>159.75</v>
      </c>
      <c r="F189" s="5">
        <f t="shared" si="14"/>
        <v>741</v>
      </c>
      <c r="G189" s="7">
        <f t="shared" si="12"/>
        <v>0.05</v>
      </c>
      <c r="H189" s="3">
        <f t="shared" si="13"/>
        <v>3.5500000000000003</v>
      </c>
    </row>
    <row r="190" spans="1:8" x14ac:dyDescent="0.25">
      <c r="A190" s="1">
        <v>41396</v>
      </c>
      <c r="B190" t="s">
        <v>123</v>
      </c>
      <c r="C190">
        <v>66</v>
      </c>
      <c r="D190" s="3">
        <f t="shared" si="10"/>
        <v>2.2200000000000002</v>
      </c>
      <c r="E190" s="3">
        <f t="shared" si="11"/>
        <v>146.52000000000001</v>
      </c>
      <c r="F190" s="5">
        <f t="shared" si="14"/>
        <v>807</v>
      </c>
      <c r="G190" s="7">
        <f t="shared" si="12"/>
        <v>0.05</v>
      </c>
      <c r="H190" s="3">
        <f t="shared" si="13"/>
        <v>3.3000000000000003</v>
      </c>
    </row>
    <row r="191" spans="1:8" x14ac:dyDescent="0.25">
      <c r="A191" s="1">
        <v>38528</v>
      </c>
      <c r="B191" t="s">
        <v>57</v>
      </c>
      <c r="C191">
        <v>7</v>
      </c>
      <c r="D191" s="3">
        <f t="shared" si="10"/>
        <v>2</v>
      </c>
      <c r="E191" s="3">
        <f t="shared" si="11"/>
        <v>14</v>
      </c>
      <c r="F191" s="5">
        <f t="shared" si="14"/>
        <v>7</v>
      </c>
      <c r="G191" s="7">
        <f t="shared" si="12"/>
        <v>0</v>
      </c>
      <c r="H191" s="3">
        <f t="shared" si="13"/>
        <v>0</v>
      </c>
    </row>
    <row r="192" spans="1:8" x14ac:dyDescent="0.25">
      <c r="A192" s="1">
        <v>38741</v>
      </c>
      <c r="B192" t="s">
        <v>57</v>
      </c>
      <c r="C192">
        <v>16</v>
      </c>
      <c r="D192" s="3">
        <f t="shared" si="10"/>
        <v>2.0499999999999998</v>
      </c>
      <c r="E192" s="3">
        <f t="shared" si="11"/>
        <v>32.799999999999997</v>
      </c>
      <c r="F192" s="5">
        <f t="shared" si="14"/>
        <v>23</v>
      </c>
      <c r="G192" s="7">
        <f t="shared" si="12"/>
        <v>0</v>
      </c>
      <c r="H192" s="3">
        <f t="shared" si="13"/>
        <v>0</v>
      </c>
    </row>
    <row r="193" spans="1:8" x14ac:dyDescent="0.25">
      <c r="A193" s="1">
        <v>39550</v>
      </c>
      <c r="B193" t="s">
        <v>57</v>
      </c>
      <c r="C193">
        <v>6</v>
      </c>
      <c r="D193" s="3">
        <f t="shared" si="10"/>
        <v>2.15</v>
      </c>
      <c r="E193" s="3">
        <f t="shared" si="11"/>
        <v>12.899999999999999</v>
      </c>
      <c r="F193" s="5">
        <f t="shared" si="14"/>
        <v>29</v>
      </c>
      <c r="G193" s="7">
        <f t="shared" si="12"/>
        <v>0</v>
      </c>
      <c r="H193" s="3">
        <f t="shared" si="13"/>
        <v>0</v>
      </c>
    </row>
    <row r="194" spans="1:8" x14ac:dyDescent="0.25">
      <c r="A194" s="1">
        <v>40665</v>
      </c>
      <c r="B194" t="s">
        <v>57</v>
      </c>
      <c r="C194">
        <v>1</v>
      </c>
      <c r="D194" s="3">
        <f t="shared" ref="D194:D257" si="15">VLOOKUP(YEAR(A194),$N$6:$O$15,2,0)</f>
        <v>2.2000000000000002</v>
      </c>
      <c r="E194" s="3">
        <f t="shared" ref="E194:E257" si="16">C194*D194</f>
        <v>2.2000000000000002</v>
      </c>
      <c r="F194" s="5">
        <f t="shared" si="14"/>
        <v>30</v>
      </c>
      <c r="G194" s="7">
        <f t="shared" si="12"/>
        <v>0</v>
      </c>
      <c r="H194" s="3">
        <f t="shared" si="13"/>
        <v>0</v>
      </c>
    </row>
    <row r="195" spans="1:8" x14ac:dyDescent="0.25">
      <c r="A195" s="1">
        <v>41462</v>
      </c>
      <c r="B195" t="s">
        <v>57</v>
      </c>
      <c r="C195">
        <v>18</v>
      </c>
      <c r="D195" s="3">
        <f t="shared" si="15"/>
        <v>2.2200000000000002</v>
      </c>
      <c r="E195" s="3">
        <f t="shared" si="16"/>
        <v>39.96</v>
      </c>
      <c r="F195" s="5">
        <f t="shared" si="14"/>
        <v>48</v>
      </c>
      <c r="G195" s="7">
        <f t="shared" ref="G195:G258" si="17">IF(F195&gt;=$K$6,0.2,IF(F195&gt;=$K$5,$L$6,IF(F195&gt;=$K$4,$L$5,IF(F195&lt;$K$4,$L$4))))</f>
        <v>0</v>
      </c>
      <c r="H195" s="3">
        <f t="shared" ref="H195:H258" si="18">C195*G195</f>
        <v>0</v>
      </c>
    </row>
    <row r="196" spans="1:8" x14ac:dyDescent="0.25">
      <c r="A196" s="1">
        <v>41545</v>
      </c>
      <c r="B196" t="s">
        <v>235</v>
      </c>
      <c r="C196">
        <v>4</v>
      </c>
      <c r="D196" s="3">
        <f t="shared" si="15"/>
        <v>2.2200000000000002</v>
      </c>
      <c r="E196" s="3">
        <f t="shared" si="16"/>
        <v>8.8800000000000008</v>
      </c>
      <c r="F196" s="5">
        <f t="shared" ref="F196:F259" si="19">IF(B196=B195,F195+C196,C196)</f>
        <v>4</v>
      </c>
      <c r="G196" s="7">
        <f t="shared" si="17"/>
        <v>0</v>
      </c>
      <c r="H196" s="3">
        <f t="shared" si="18"/>
        <v>0</v>
      </c>
    </row>
    <row r="197" spans="1:8" x14ac:dyDescent="0.25">
      <c r="A197" s="1">
        <v>38377</v>
      </c>
      <c r="B197" t="s">
        <v>11</v>
      </c>
      <c r="C197">
        <v>11</v>
      </c>
      <c r="D197" s="3">
        <f t="shared" si="15"/>
        <v>2</v>
      </c>
      <c r="E197" s="3">
        <f t="shared" si="16"/>
        <v>22</v>
      </c>
      <c r="F197" s="5">
        <f t="shared" si="19"/>
        <v>11</v>
      </c>
      <c r="G197" s="7">
        <f t="shared" si="17"/>
        <v>0</v>
      </c>
      <c r="H197" s="3">
        <f t="shared" si="18"/>
        <v>0</v>
      </c>
    </row>
    <row r="198" spans="1:8" x14ac:dyDescent="0.25">
      <c r="A198" s="1">
        <v>39510</v>
      </c>
      <c r="B198" t="s">
        <v>11</v>
      </c>
      <c r="C198">
        <v>6</v>
      </c>
      <c r="D198" s="3">
        <f t="shared" si="15"/>
        <v>2.15</v>
      </c>
      <c r="E198" s="3">
        <f t="shared" si="16"/>
        <v>12.899999999999999</v>
      </c>
      <c r="F198" s="5">
        <f t="shared" si="19"/>
        <v>17</v>
      </c>
      <c r="G198" s="7">
        <f t="shared" si="17"/>
        <v>0</v>
      </c>
      <c r="H198" s="3">
        <f t="shared" si="18"/>
        <v>0</v>
      </c>
    </row>
    <row r="199" spans="1:8" x14ac:dyDescent="0.25">
      <c r="A199" s="1">
        <v>40147</v>
      </c>
      <c r="B199" t="s">
        <v>11</v>
      </c>
      <c r="C199">
        <v>8</v>
      </c>
      <c r="D199" s="3">
        <f t="shared" si="15"/>
        <v>2.13</v>
      </c>
      <c r="E199" s="3">
        <f t="shared" si="16"/>
        <v>17.04</v>
      </c>
      <c r="F199" s="5">
        <f t="shared" si="19"/>
        <v>25</v>
      </c>
      <c r="G199" s="7">
        <f t="shared" si="17"/>
        <v>0</v>
      </c>
      <c r="H199" s="3">
        <f t="shared" si="18"/>
        <v>0</v>
      </c>
    </row>
    <row r="200" spans="1:8" x14ac:dyDescent="0.25">
      <c r="A200" s="1">
        <v>39977</v>
      </c>
      <c r="B200" t="s">
        <v>189</v>
      </c>
      <c r="C200">
        <v>9</v>
      </c>
      <c r="D200" s="3">
        <f t="shared" si="15"/>
        <v>2.13</v>
      </c>
      <c r="E200" s="3">
        <f t="shared" si="16"/>
        <v>19.169999999999998</v>
      </c>
      <c r="F200" s="5">
        <f t="shared" si="19"/>
        <v>9</v>
      </c>
      <c r="G200" s="7">
        <f t="shared" si="17"/>
        <v>0</v>
      </c>
      <c r="H200" s="3">
        <f t="shared" si="18"/>
        <v>0</v>
      </c>
    </row>
    <row r="201" spans="1:8" x14ac:dyDescent="0.25">
      <c r="A201" s="1">
        <v>39501</v>
      </c>
      <c r="B201" t="s">
        <v>161</v>
      </c>
      <c r="C201">
        <v>10</v>
      </c>
      <c r="D201" s="3">
        <f t="shared" si="15"/>
        <v>2.15</v>
      </c>
      <c r="E201" s="3">
        <f t="shared" si="16"/>
        <v>21.5</v>
      </c>
      <c r="F201" s="5">
        <f t="shared" si="19"/>
        <v>10</v>
      </c>
      <c r="G201" s="7">
        <f t="shared" si="17"/>
        <v>0</v>
      </c>
      <c r="H201" s="3">
        <f t="shared" si="18"/>
        <v>0</v>
      </c>
    </row>
    <row r="202" spans="1:8" x14ac:dyDescent="0.25">
      <c r="A202" s="1">
        <v>40225</v>
      </c>
      <c r="B202" t="s">
        <v>161</v>
      </c>
      <c r="C202">
        <v>15</v>
      </c>
      <c r="D202" s="3">
        <f t="shared" si="15"/>
        <v>2.1</v>
      </c>
      <c r="E202" s="3">
        <f t="shared" si="16"/>
        <v>31.5</v>
      </c>
      <c r="F202" s="5">
        <f t="shared" si="19"/>
        <v>25</v>
      </c>
      <c r="G202" s="7">
        <f t="shared" si="17"/>
        <v>0</v>
      </c>
      <c r="H202" s="3">
        <f t="shared" si="18"/>
        <v>0</v>
      </c>
    </row>
    <row r="203" spans="1:8" x14ac:dyDescent="0.25">
      <c r="A203" s="1">
        <v>39517</v>
      </c>
      <c r="B203" t="s">
        <v>162</v>
      </c>
      <c r="C203">
        <v>11</v>
      </c>
      <c r="D203" s="3">
        <f t="shared" si="15"/>
        <v>2.15</v>
      </c>
      <c r="E203" s="3">
        <f t="shared" si="16"/>
        <v>23.65</v>
      </c>
      <c r="F203" s="5">
        <f t="shared" si="19"/>
        <v>11</v>
      </c>
      <c r="G203" s="7">
        <f t="shared" si="17"/>
        <v>0</v>
      </c>
      <c r="H203" s="3">
        <f t="shared" si="18"/>
        <v>0</v>
      </c>
    </row>
    <row r="204" spans="1:8" x14ac:dyDescent="0.25">
      <c r="A204" s="1">
        <v>39558</v>
      </c>
      <c r="B204" t="s">
        <v>162</v>
      </c>
      <c r="C204">
        <v>19</v>
      </c>
      <c r="D204" s="3">
        <f t="shared" si="15"/>
        <v>2.15</v>
      </c>
      <c r="E204" s="3">
        <f t="shared" si="16"/>
        <v>40.85</v>
      </c>
      <c r="F204" s="5">
        <f t="shared" si="19"/>
        <v>30</v>
      </c>
      <c r="G204" s="7">
        <f t="shared" si="17"/>
        <v>0</v>
      </c>
      <c r="H204" s="3">
        <f t="shared" si="18"/>
        <v>0</v>
      </c>
    </row>
    <row r="205" spans="1:8" x14ac:dyDescent="0.25">
      <c r="A205" s="1">
        <v>41529</v>
      </c>
      <c r="B205" t="s">
        <v>162</v>
      </c>
      <c r="C205">
        <v>1</v>
      </c>
      <c r="D205" s="3">
        <f t="shared" si="15"/>
        <v>2.2200000000000002</v>
      </c>
      <c r="E205" s="3">
        <f t="shared" si="16"/>
        <v>2.2200000000000002</v>
      </c>
      <c r="F205" s="5">
        <f t="shared" si="19"/>
        <v>31</v>
      </c>
      <c r="G205" s="7">
        <f t="shared" si="17"/>
        <v>0</v>
      </c>
      <c r="H205" s="3">
        <f t="shared" si="18"/>
        <v>0</v>
      </c>
    </row>
    <row r="206" spans="1:8" x14ac:dyDescent="0.25">
      <c r="A206" s="1">
        <v>38682</v>
      </c>
      <c r="B206" t="s">
        <v>88</v>
      </c>
      <c r="C206">
        <v>8</v>
      </c>
      <c r="D206" s="3">
        <f t="shared" si="15"/>
        <v>2</v>
      </c>
      <c r="E206" s="3">
        <f t="shared" si="16"/>
        <v>16</v>
      </c>
      <c r="F206" s="5">
        <f t="shared" si="19"/>
        <v>8</v>
      </c>
      <c r="G206" s="7">
        <f t="shared" si="17"/>
        <v>0</v>
      </c>
      <c r="H206" s="3">
        <f t="shared" si="18"/>
        <v>0</v>
      </c>
    </row>
    <row r="207" spans="1:8" x14ac:dyDescent="0.25">
      <c r="A207" s="1">
        <v>39889</v>
      </c>
      <c r="B207" t="s">
        <v>88</v>
      </c>
      <c r="C207">
        <v>14</v>
      </c>
      <c r="D207" s="3">
        <f t="shared" si="15"/>
        <v>2.13</v>
      </c>
      <c r="E207" s="3">
        <f t="shared" si="16"/>
        <v>29.82</v>
      </c>
      <c r="F207" s="5">
        <f t="shared" si="19"/>
        <v>22</v>
      </c>
      <c r="G207" s="7">
        <f t="shared" si="17"/>
        <v>0</v>
      </c>
      <c r="H207" s="3">
        <f t="shared" si="18"/>
        <v>0</v>
      </c>
    </row>
    <row r="208" spans="1:8" x14ac:dyDescent="0.25">
      <c r="A208" s="1">
        <v>38563</v>
      </c>
      <c r="B208" t="s">
        <v>65</v>
      </c>
      <c r="C208">
        <v>9</v>
      </c>
      <c r="D208" s="3">
        <f t="shared" si="15"/>
        <v>2</v>
      </c>
      <c r="E208" s="3">
        <f t="shared" si="16"/>
        <v>18</v>
      </c>
      <c r="F208" s="5">
        <f t="shared" si="19"/>
        <v>9</v>
      </c>
      <c r="G208" s="7">
        <f t="shared" si="17"/>
        <v>0</v>
      </c>
      <c r="H208" s="3">
        <f t="shared" si="18"/>
        <v>0</v>
      </c>
    </row>
    <row r="209" spans="1:8" x14ac:dyDescent="0.25">
      <c r="A209" s="1">
        <v>38700</v>
      </c>
      <c r="B209" t="s">
        <v>65</v>
      </c>
      <c r="C209">
        <v>2</v>
      </c>
      <c r="D209" s="3">
        <f t="shared" si="15"/>
        <v>2</v>
      </c>
      <c r="E209" s="3">
        <f t="shared" si="16"/>
        <v>4</v>
      </c>
      <c r="F209" s="5">
        <f t="shared" si="19"/>
        <v>11</v>
      </c>
      <c r="G209" s="7">
        <f t="shared" si="17"/>
        <v>0</v>
      </c>
      <c r="H209" s="3">
        <f t="shared" si="18"/>
        <v>0</v>
      </c>
    </row>
    <row r="210" spans="1:8" x14ac:dyDescent="0.25">
      <c r="A210" s="1">
        <v>40960</v>
      </c>
      <c r="B210" t="s">
        <v>65</v>
      </c>
      <c r="C210">
        <v>9</v>
      </c>
      <c r="D210" s="3">
        <f t="shared" si="15"/>
        <v>2.25</v>
      </c>
      <c r="E210" s="3">
        <f t="shared" si="16"/>
        <v>20.25</v>
      </c>
      <c r="F210" s="5">
        <f t="shared" si="19"/>
        <v>20</v>
      </c>
      <c r="G210" s="7">
        <f t="shared" si="17"/>
        <v>0</v>
      </c>
      <c r="H210" s="3">
        <f t="shared" si="18"/>
        <v>0</v>
      </c>
    </row>
    <row r="211" spans="1:8" x14ac:dyDescent="0.25">
      <c r="A211" s="1">
        <v>41037</v>
      </c>
      <c r="B211" t="s">
        <v>65</v>
      </c>
      <c r="C211">
        <v>3</v>
      </c>
      <c r="D211" s="3">
        <f t="shared" si="15"/>
        <v>2.25</v>
      </c>
      <c r="E211" s="3">
        <f t="shared" si="16"/>
        <v>6.75</v>
      </c>
      <c r="F211" s="5">
        <f t="shared" si="19"/>
        <v>23</v>
      </c>
      <c r="G211" s="7">
        <f t="shared" si="17"/>
        <v>0</v>
      </c>
      <c r="H211" s="3">
        <f t="shared" si="18"/>
        <v>0</v>
      </c>
    </row>
    <row r="212" spans="1:8" x14ac:dyDescent="0.25">
      <c r="A212" s="1">
        <v>38474</v>
      </c>
      <c r="B212" t="s">
        <v>42</v>
      </c>
      <c r="C212">
        <v>9</v>
      </c>
      <c r="D212" s="3">
        <f t="shared" si="15"/>
        <v>2</v>
      </c>
      <c r="E212" s="3">
        <f t="shared" si="16"/>
        <v>18</v>
      </c>
      <c r="F212" s="5">
        <f t="shared" si="19"/>
        <v>9</v>
      </c>
      <c r="G212" s="7">
        <f t="shared" si="17"/>
        <v>0</v>
      </c>
      <c r="H212" s="3">
        <f t="shared" si="18"/>
        <v>0</v>
      </c>
    </row>
    <row r="213" spans="1:8" x14ac:dyDescent="0.25">
      <c r="A213" s="1">
        <v>39557</v>
      </c>
      <c r="B213" t="s">
        <v>42</v>
      </c>
      <c r="C213">
        <v>18</v>
      </c>
      <c r="D213" s="3">
        <f t="shared" si="15"/>
        <v>2.15</v>
      </c>
      <c r="E213" s="3">
        <f t="shared" si="16"/>
        <v>38.699999999999996</v>
      </c>
      <c r="F213" s="5">
        <f t="shared" si="19"/>
        <v>27</v>
      </c>
      <c r="G213" s="7">
        <f t="shared" si="17"/>
        <v>0</v>
      </c>
      <c r="H213" s="3">
        <f t="shared" si="18"/>
        <v>0</v>
      </c>
    </row>
    <row r="214" spans="1:8" x14ac:dyDescent="0.25">
      <c r="A214" s="1">
        <v>39725</v>
      </c>
      <c r="B214" t="s">
        <v>42</v>
      </c>
      <c r="C214">
        <v>14</v>
      </c>
      <c r="D214" s="3">
        <f t="shared" si="15"/>
        <v>2.15</v>
      </c>
      <c r="E214" s="3">
        <f t="shared" si="16"/>
        <v>30.099999999999998</v>
      </c>
      <c r="F214" s="5">
        <f t="shared" si="19"/>
        <v>41</v>
      </c>
      <c r="G214" s="7">
        <f t="shared" si="17"/>
        <v>0</v>
      </c>
      <c r="H214" s="3">
        <f t="shared" si="18"/>
        <v>0</v>
      </c>
    </row>
    <row r="215" spans="1:8" x14ac:dyDescent="0.25">
      <c r="A215" s="1">
        <v>41622</v>
      </c>
      <c r="B215" t="s">
        <v>42</v>
      </c>
      <c r="C215">
        <v>6</v>
      </c>
      <c r="D215" s="3">
        <f t="shared" si="15"/>
        <v>2.2200000000000002</v>
      </c>
      <c r="E215" s="3">
        <f t="shared" si="16"/>
        <v>13.32</v>
      </c>
      <c r="F215" s="5">
        <f t="shared" si="19"/>
        <v>47</v>
      </c>
      <c r="G215" s="7">
        <f t="shared" si="17"/>
        <v>0</v>
      </c>
      <c r="H215" s="3">
        <f t="shared" si="18"/>
        <v>0</v>
      </c>
    </row>
    <row r="216" spans="1:8" x14ac:dyDescent="0.25">
      <c r="A216" s="1">
        <v>41623</v>
      </c>
      <c r="B216" t="s">
        <v>42</v>
      </c>
      <c r="C216">
        <v>16</v>
      </c>
      <c r="D216" s="3">
        <f t="shared" si="15"/>
        <v>2.2200000000000002</v>
      </c>
      <c r="E216" s="3">
        <f t="shared" si="16"/>
        <v>35.520000000000003</v>
      </c>
      <c r="F216" s="5">
        <f t="shared" si="19"/>
        <v>63</v>
      </c>
      <c r="G216" s="7">
        <f t="shared" si="17"/>
        <v>0</v>
      </c>
      <c r="H216" s="3">
        <f t="shared" si="18"/>
        <v>0</v>
      </c>
    </row>
    <row r="217" spans="1:8" x14ac:dyDescent="0.25">
      <c r="A217" s="1">
        <v>38815</v>
      </c>
      <c r="B217" t="s">
        <v>103</v>
      </c>
      <c r="C217">
        <v>1</v>
      </c>
      <c r="D217" s="3">
        <f t="shared" si="15"/>
        <v>2.0499999999999998</v>
      </c>
      <c r="E217" s="3">
        <f t="shared" si="16"/>
        <v>2.0499999999999998</v>
      </c>
      <c r="F217" s="5">
        <f t="shared" si="19"/>
        <v>1</v>
      </c>
      <c r="G217" s="7">
        <f t="shared" si="17"/>
        <v>0</v>
      </c>
      <c r="H217" s="3">
        <f t="shared" si="18"/>
        <v>0</v>
      </c>
    </row>
    <row r="218" spans="1:8" x14ac:dyDescent="0.25">
      <c r="A218" s="1">
        <v>39357</v>
      </c>
      <c r="B218" t="s">
        <v>148</v>
      </c>
      <c r="C218">
        <v>17</v>
      </c>
      <c r="D218" s="3">
        <f t="shared" si="15"/>
        <v>2.09</v>
      </c>
      <c r="E218" s="3">
        <f t="shared" si="16"/>
        <v>35.53</v>
      </c>
      <c r="F218" s="5">
        <f t="shared" si="19"/>
        <v>17</v>
      </c>
      <c r="G218" s="7">
        <f t="shared" si="17"/>
        <v>0</v>
      </c>
      <c r="H218" s="3">
        <f t="shared" si="18"/>
        <v>0</v>
      </c>
    </row>
    <row r="219" spans="1:8" x14ac:dyDescent="0.25">
      <c r="A219" s="1">
        <v>41936</v>
      </c>
      <c r="B219" t="s">
        <v>148</v>
      </c>
      <c r="C219">
        <v>9</v>
      </c>
      <c r="D219" s="3">
        <f t="shared" si="15"/>
        <v>2.23</v>
      </c>
      <c r="E219" s="3">
        <f t="shared" si="16"/>
        <v>20.07</v>
      </c>
      <c r="F219" s="5">
        <f t="shared" si="19"/>
        <v>26</v>
      </c>
      <c r="G219" s="7">
        <f t="shared" si="17"/>
        <v>0</v>
      </c>
      <c r="H219" s="3">
        <f t="shared" si="18"/>
        <v>0</v>
      </c>
    </row>
    <row r="220" spans="1:8" x14ac:dyDescent="0.25">
      <c r="A220" s="1">
        <v>38855</v>
      </c>
      <c r="B220" t="s">
        <v>109</v>
      </c>
      <c r="C220">
        <v>18</v>
      </c>
      <c r="D220" s="3">
        <f t="shared" si="15"/>
        <v>2.0499999999999998</v>
      </c>
      <c r="E220" s="3">
        <f t="shared" si="16"/>
        <v>36.9</v>
      </c>
      <c r="F220" s="5">
        <f t="shared" si="19"/>
        <v>18</v>
      </c>
      <c r="G220" s="7">
        <f t="shared" si="17"/>
        <v>0</v>
      </c>
      <c r="H220" s="3">
        <f t="shared" si="18"/>
        <v>0</v>
      </c>
    </row>
    <row r="221" spans="1:8" x14ac:dyDescent="0.25">
      <c r="A221" s="1">
        <v>38945</v>
      </c>
      <c r="B221" t="s">
        <v>109</v>
      </c>
      <c r="C221">
        <v>12</v>
      </c>
      <c r="D221" s="3">
        <f t="shared" si="15"/>
        <v>2.0499999999999998</v>
      </c>
      <c r="E221" s="3">
        <f t="shared" si="16"/>
        <v>24.599999999999998</v>
      </c>
      <c r="F221" s="5">
        <f t="shared" si="19"/>
        <v>30</v>
      </c>
      <c r="G221" s="7">
        <f t="shared" si="17"/>
        <v>0</v>
      </c>
      <c r="H221" s="3">
        <f t="shared" si="18"/>
        <v>0</v>
      </c>
    </row>
    <row r="222" spans="1:8" x14ac:dyDescent="0.25">
      <c r="A222" s="1">
        <v>40120</v>
      </c>
      <c r="B222" t="s">
        <v>109</v>
      </c>
      <c r="C222">
        <v>8</v>
      </c>
      <c r="D222" s="3">
        <f t="shared" si="15"/>
        <v>2.13</v>
      </c>
      <c r="E222" s="3">
        <f t="shared" si="16"/>
        <v>17.04</v>
      </c>
      <c r="F222" s="5">
        <f t="shared" si="19"/>
        <v>38</v>
      </c>
      <c r="G222" s="7">
        <f t="shared" si="17"/>
        <v>0</v>
      </c>
      <c r="H222" s="3">
        <f t="shared" si="18"/>
        <v>0</v>
      </c>
    </row>
    <row r="223" spans="1:8" x14ac:dyDescent="0.25">
      <c r="A223" s="1">
        <v>41525</v>
      </c>
      <c r="B223" t="s">
        <v>109</v>
      </c>
      <c r="C223">
        <v>14</v>
      </c>
      <c r="D223" s="3">
        <f t="shared" si="15"/>
        <v>2.2200000000000002</v>
      </c>
      <c r="E223" s="3">
        <f t="shared" si="16"/>
        <v>31.080000000000002</v>
      </c>
      <c r="F223" s="5">
        <f t="shared" si="19"/>
        <v>52</v>
      </c>
      <c r="G223" s="7">
        <f t="shared" si="17"/>
        <v>0</v>
      </c>
      <c r="H223" s="3">
        <f t="shared" si="18"/>
        <v>0</v>
      </c>
    </row>
    <row r="224" spans="1:8" x14ac:dyDescent="0.25">
      <c r="A224" s="1">
        <v>39626</v>
      </c>
      <c r="B224" t="s">
        <v>171</v>
      </c>
      <c r="C224">
        <v>2</v>
      </c>
      <c r="D224" s="3">
        <f t="shared" si="15"/>
        <v>2.15</v>
      </c>
      <c r="E224" s="3">
        <f t="shared" si="16"/>
        <v>4.3</v>
      </c>
      <c r="F224" s="5">
        <f t="shared" si="19"/>
        <v>2</v>
      </c>
      <c r="G224" s="7">
        <f t="shared" si="17"/>
        <v>0</v>
      </c>
      <c r="H224" s="3">
        <f t="shared" si="18"/>
        <v>0</v>
      </c>
    </row>
    <row r="225" spans="1:8" x14ac:dyDescent="0.25">
      <c r="A225" s="1">
        <v>41033</v>
      </c>
      <c r="B225" t="s">
        <v>171</v>
      </c>
      <c r="C225">
        <v>7</v>
      </c>
      <c r="D225" s="3">
        <f t="shared" si="15"/>
        <v>2.25</v>
      </c>
      <c r="E225" s="3">
        <f t="shared" si="16"/>
        <v>15.75</v>
      </c>
      <c r="F225" s="5">
        <f t="shared" si="19"/>
        <v>9</v>
      </c>
      <c r="G225" s="7">
        <f t="shared" si="17"/>
        <v>0</v>
      </c>
      <c r="H225" s="3">
        <f t="shared" si="18"/>
        <v>0</v>
      </c>
    </row>
    <row r="226" spans="1:8" x14ac:dyDescent="0.25">
      <c r="A226" s="1">
        <v>41318</v>
      </c>
      <c r="B226" t="s">
        <v>171</v>
      </c>
      <c r="C226">
        <v>20</v>
      </c>
      <c r="D226" s="3">
        <f t="shared" si="15"/>
        <v>2.2200000000000002</v>
      </c>
      <c r="E226" s="3">
        <f t="shared" si="16"/>
        <v>44.400000000000006</v>
      </c>
      <c r="F226" s="5">
        <f t="shared" si="19"/>
        <v>29</v>
      </c>
      <c r="G226" s="7">
        <f t="shared" si="17"/>
        <v>0</v>
      </c>
      <c r="H226" s="3">
        <f t="shared" si="18"/>
        <v>0</v>
      </c>
    </row>
    <row r="227" spans="1:8" x14ac:dyDescent="0.25">
      <c r="A227" s="1">
        <v>39082</v>
      </c>
      <c r="B227" t="s">
        <v>136</v>
      </c>
      <c r="C227">
        <v>19</v>
      </c>
      <c r="D227" s="3">
        <f t="shared" si="15"/>
        <v>2.0499999999999998</v>
      </c>
      <c r="E227" s="3">
        <f t="shared" si="16"/>
        <v>38.949999999999996</v>
      </c>
      <c r="F227" s="5">
        <f t="shared" si="19"/>
        <v>19</v>
      </c>
      <c r="G227" s="7">
        <f t="shared" si="17"/>
        <v>0</v>
      </c>
      <c r="H227" s="3">
        <f t="shared" si="18"/>
        <v>0</v>
      </c>
    </row>
    <row r="228" spans="1:8" x14ac:dyDescent="0.25">
      <c r="A228" s="1">
        <v>40134</v>
      </c>
      <c r="B228" t="s">
        <v>136</v>
      </c>
      <c r="C228">
        <v>7</v>
      </c>
      <c r="D228" s="3">
        <f t="shared" si="15"/>
        <v>2.13</v>
      </c>
      <c r="E228" s="3">
        <f t="shared" si="16"/>
        <v>14.91</v>
      </c>
      <c r="F228" s="5">
        <f t="shared" si="19"/>
        <v>26</v>
      </c>
      <c r="G228" s="7">
        <f t="shared" si="17"/>
        <v>0</v>
      </c>
      <c r="H228" s="3">
        <f t="shared" si="18"/>
        <v>0</v>
      </c>
    </row>
    <row r="229" spans="1:8" x14ac:dyDescent="0.25">
      <c r="A229" s="1">
        <v>40485</v>
      </c>
      <c r="B229" t="s">
        <v>136</v>
      </c>
      <c r="C229">
        <v>9</v>
      </c>
      <c r="D229" s="3">
        <f t="shared" si="15"/>
        <v>2.1</v>
      </c>
      <c r="E229" s="3">
        <f t="shared" si="16"/>
        <v>18.900000000000002</v>
      </c>
      <c r="F229" s="5">
        <f t="shared" si="19"/>
        <v>35</v>
      </c>
      <c r="G229" s="7">
        <f t="shared" si="17"/>
        <v>0</v>
      </c>
      <c r="H229" s="3">
        <f t="shared" si="18"/>
        <v>0</v>
      </c>
    </row>
    <row r="230" spans="1:8" x14ac:dyDescent="0.25">
      <c r="A230" s="1">
        <v>40581</v>
      </c>
      <c r="B230" t="s">
        <v>136</v>
      </c>
      <c r="C230">
        <v>15</v>
      </c>
      <c r="D230" s="3">
        <f t="shared" si="15"/>
        <v>2.2000000000000002</v>
      </c>
      <c r="E230" s="3">
        <f t="shared" si="16"/>
        <v>33</v>
      </c>
      <c r="F230" s="5">
        <f t="shared" si="19"/>
        <v>50</v>
      </c>
      <c r="G230" s="7">
        <f t="shared" si="17"/>
        <v>0</v>
      </c>
      <c r="H230" s="3">
        <f t="shared" si="18"/>
        <v>0</v>
      </c>
    </row>
    <row r="231" spans="1:8" x14ac:dyDescent="0.25">
      <c r="A231" s="1">
        <v>41381</v>
      </c>
      <c r="B231" t="s">
        <v>136</v>
      </c>
      <c r="C231">
        <v>14</v>
      </c>
      <c r="D231" s="3">
        <f t="shared" si="15"/>
        <v>2.2200000000000002</v>
      </c>
      <c r="E231" s="3">
        <f t="shared" si="16"/>
        <v>31.080000000000002</v>
      </c>
      <c r="F231" s="5">
        <f t="shared" si="19"/>
        <v>64</v>
      </c>
      <c r="G231" s="7">
        <f t="shared" si="17"/>
        <v>0</v>
      </c>
      <c r="H231" s="3">
        <f t="shared" si="18"/>
        <v>0</v>
      </c>
    </row>
    <row r="232" spans="1:8" x14ac:dyDescent="0.25">
      <c r="A232" s="1">
        <v>38734</v>
      </c>
      <c r="B232" t="s">
        <v>96</v>
      </c>
      <c r="C232">
        <v>7</v>
      </c>
      <c r="D232" s="3">
        <f t="shared" si="15"/>
        <v>2.0499999999999998</v>
      </c>
      <c r="E232" s="3">
        <f t="shared" si="16"/>
        <v>14.349999999999998</v>
      </c>
      <c r="F232" s="5">
        <f t="shared" si="19"/>
        <v>7</v>
      </c>
      <c r="G232" s="7">
        <f t="shared" si="17"/>
        <v>0</v>
      </c>
      <c r="H232" s="3">
        <f t="shared" si="18"/>
        <v>0</v>
      </c>
    </row>
    <row r="233" spans="1:8" x14ac:dyDescent="0.25">
      <c r="A233" s="1">
        <v>39847</v>
      </c>
      <c r="B233" t="s">
        <v>96</v>
      </c>
      <c r="C233">
        <v>14</v>
      </c>
      <c r="D233" s="3">
        <f t="shared" si="15"/>
        <v>2.13</v>
      </c>
      <c r="E233" s="3">
        <f t="shared" si="16"/>
        <v>29.82</v>
      </c>
      <c r="F233" s="5">
        <f t="shared" si="19"/>
        <v>21</v>
      </c>
      <c r="G233" s="7">
        <f t="shared" si="17"/>
        <v>0</v>
      </c>
      <c r="H233" s="3">
        <f t="shared" si="18"/>
        <v>0</v>
      </c>
    </row>
    <row r="234" spans="1:8" x14ac:dyDescent="0.25">
      <c r="A234" s="1">
        <v>40777</v>
      </c>
      <c r="B234" t="s">
        <v>96</v>
      </c>
      <c r="C234">
        <v>13</v>
      </c>
      <c r="D234" s="3">
        <f t="shared" si="15"/>
        <v>2.2000000000000002</v>
      </c>
      <c r="E234" s="3">
        <f t="shared" si="16"/>
        <v>28.6</v>
      </c>
      <c r="F234" s="5">
        <f t="shared" si="19"/>
        <v>34</v>
      </c>
      <c r="G234" s="7">
        <f t="shared" si="17"/>
        <v>0</v>
      </c>
      <c r="H234" s="3">
        <f t="shared" si="18"/>
        <v>0</v>
      </c>
    </row>
    <row r="235" spans="1:8" x14ac:dyDescent="0.25">
      <c r="A235" s="1">
        <v>38473</v>
      </c>
      <c r="B235" t="s">
        <v>41</v>
      </c>
      <c r="C235">
        <v>15</v>
      </c>
      <c r="D235" s="3">
        <f t="shared" si="15"/>
        <v>2</v>
      </c>
      <c r="E235" s="3">
        <f t="shared" si="16"/>
        <v>30</v>
      </c>
      <c r="F235" s="5">
        <f t="shared" si="19"/>
        <v>15</v>
      </c>
      <c r="G235" s="7">
        <f t="shared" si="17"/>
        <v>0</v>
      </c>
      <c r="H235" s="3">
        <f t="shared" si="18"/>
        <v>0</v>
      </c>
    </row>
    <row r="236" spans="1:8" x14ac:dyDescent="0.25">
      <c r="A236" s="1">
        <v>39327</v>
      </c>
      <c r="B236" t="s">
        <v>41</v>
      </c>
      <c r="C236">
        <v>20</v>
      </c>
      <c r="D236" s="3">
        <f t="shared" si="15"/>
        <v>2.09</v>
      </c>
      <c r="E236" s="3">
        <f t="shared" si="16"/>
        <v>41.8</v>
      </c>
      <c r="F236" s="5">
        <f t="shared" si="19"/>
        <v>35</v>
      </c>
      <c r="G236" s="7">
        <f t="shared" si="17"/>
        <v>0</v>
      </c>
      <c r="H236" s="3">
        <f t="shared" si="18"/>
        <v>0</v>
      </c>
    </row>
    <row r="237" spans="1:8" x14ac:dyDescent="0.25">
      <c r="A237" s="1">
        <v>41232</v>
      </c>
      <c r="B237" t="s">
        <v>41</v>
      </c>
      <c r="C237">
        <v>14</v>
      </c>
      <c r="D237" s="3">
        <f t="shared" si="15"/>
        <v>2.25</v>
      </c>
      <c r="E237" s="3">
        <f t="shared" si="16"/>
        <v>31.5</v>
      </c>
      <c r="F237" s="5">
        <f t="shared" si="19"/>
        <v>49</v>
      </c>
      <c r="G237" s="7">
        <f t="shared" si="17"/>
        <v>0</v>
      </c>
      <c r="H237" s="3">
        <f t="shared" si="18"/>
        <v>0</v>
      </c>
    </row>
    <row r="238" spans="1:8" x14ac:dyDescent="0.25">
      <c r="A238" s="1">
        <v>41633</v>
      </c>
      <c r="B238" t="s">
        <v>237</v>
      </c>
      <c r="C238">
        <v>10</v>
      </c>
      <c r="D238" s="3">
        <f t="shared" si="15"/>
        <v>2.2200000000000002</v>
      </c>
      <c r="E238" s="3">
        <f t="shared" si="16"/>
        <v>22.200000000000003</v>
      </c>
      <c r="F238" s="5">
        <f t="shared" si="19"/>
        <v>10</v>
      </c>
      <c r="G238" s="7">
        <f t="shared" si="17"/>
        <v>0</v>
      </c>
      <c r="H238" s="3">
        <f t="shared" si="18"/>
        <v>0</v>
      </c>
    </row>
    <row r="239" spans="1:8" x14ac:dyDescent="0.25">
      <c r="A239" s="1">
        <v>38409</v>
      </c>
      <c r="B239" t="s">
        <v>22</v>
      </c>
      <c r="C239">
        <v>348</v>
      </c>
      <c r="D239" s="3">
        <f t="shared" si="15"/>
        <v>2</v>
      </c>
      <c r="E239" s="3">
        <f t="shared" si="16"/>
        <v>696</v>
      </c>
      <c r="F239" s="5">
        <f t="shared" si="19"/>
        <v>348</v>
      </c>
      <c r="G239" s="7">
        <f t="shared" si="17"/>
        <v>0.05</v>
      </c>
      <c r="H239" s="3">
        <f t="shared" si="18"/>
        <v>17.400000000000002</v>
      </c>
    </row>
    <row r="240" spans="1:8" x14ac:dyDescent="0.25">
      <c r="A240" s="1">
        <v>38410</v>
      </c>
      <c r="B240" t="s">
        <v>22</v>
      </c>
      <c r="C240">
        <v>435</v>
      </c>
      <c r="D240" s="3">
        <f t="shared" si="15"/>
        <v>2</v>
      </c>
      <c r="E240" s="3">
        <f t="shared" si="16"/>
        <v>870</v>
      </c>
      <c r="F240" s="5">
        <f t="shared" si="19"/>
        <v>783</v>
      </c>
      <c r="G240" s="7">
        <f t="shared" si="17"/>
        <v>0.05</v>
      </c>
      <c r="H240" s="3">
        <f t="shared" si="18"/>
        <v>21.75</v>
      </c>
    </row>
    <row r="241" spans="1:8" x14ac:dyDescent="0.25">
      <c r="A241" s="1">
        <v>38418</v>
      </c>
      <c r="B241" t="s">
        <v>22</v>
      </c>
      <c r="C241">
        <v>329</v>
      </c>
      <c r="D241" s="3">
        <f t="shared" si="15"/>
        <v>2</v>
      </c>
      <c r="E241" s="3">
        <f t="shared" si="16"/>
        <v>658</v>
      </c>
      <c r="F241" s="5">
        <f t="shared" si="19"/>
        <v>1112</v>
      </c>
      <c r="G241" s="7">
        <f t="shared" si="17"/>
        <v>0.1</v>
      </c>
      <c r="H241" s="3">
        <f t="shared" si="18"/>
        <v>32.9</v>
      </c>
    </row>
    <row r="242" spans="1:8" x14ac:dyDescent="0.25">
      <c r="A242" s="1">
        <v>38479</v>
      </c>
      <c r="B242" t="s">
        <v>22</v>
      </c>
      <c r="C242">
        <v>444</v>
      </c>
      <c r="D242" s="3">
        <f t="shared" si="15"/>
        <v>2</v>
      </c>
      <c r="E242" s="3">
        <f t="shared" si="16"/>
        <v>888</v>
      </c>
      <c r="F242" s="5">
        <f t="shared" si="19"/>
        <v>1556</v>
      </c>
      <c r="G242" s="7">
        <f t="shared" si="17"/>
        <v>0.1</v>
      </c>
      <c r="H242" s="3">
        <f t="shared" si="18"/>
        <v>44.400000000000006</v>
      </c>
    </row>
    <row r="243" spans="1:8" x14ac:dyDescent="0.25">
      <c r="A243" s="1">
        <v>38497</v>
      </c>
      <c r="B243" t="s">
        <v>22</v>
      </c>
      <c r="C243">
        <v>251</v>
      </c>
      <c r="D243" s="3">
        <f t="shared" si="15"/>
        <v>2</v>
      </c>
      <c r="E243" s="3">
        <f t="shared" si="16"/>
        <v>502</v>
      </c>
      <c r="F243" s="5">
        <f t="shared" si="19"/>
        <v>1807</v>
      </c>
      <c r="G243" s="7">
        <f t="shared" si="17"/>
        <v>0.1</v>
      </c>
      <c r="H243" s="3">
        <f t="shared" si="18"/>
        <v>25.1</v>
      </c>
    </row>
    <row r="244" spans="1:8" x14ac:dyDescent="0.25">
      <c r="A244" s="1">
        <v>38523</v>
      </c>
      <c r="B244" t="s">
        <v>22</v>
      </c>
      <c r="C244">
        <v>212</v>
      </c>
      <c r="D244" s="3">
        <f t="shared" si="15"/>
        <v>2</v>
      </c>
      <c r="E244" s="3">
        <f t="shared" si="16"/>
        <v>424</v>
      </c>
      <c r="F244" s="5">
        <f t="shared" si="19"/>
        <v>2019</v>
      </c>
      <c r="G244" s="7">
        <f t="shared" si="17"/>
        <v>0.1</v>
      </c>
      <c r="H244" s="3">
        <f t="shared" si="18"/>
        <v>21.200000000000003</v>
      </c>
    </row>
    <row r="245" spans="1:8" x14ac:dyDescent="0.25">
      <c r="A245" s="1">
        <v>38632</v>
      </c>
      <c r="B245" t="s">
        <v>22</v>
      </c>
      <c r="C245">
        <v>392</v>
      </c>
      <c r="D245" s="3">
        <f t="shared" si="15"/>
        <v>2</v>
      </c>
      <c r="E245" s="3">
        <f t="shared" si="16"/>
        <v>784</v>
      </c>
      <c r="F245" s="5">
        <f t="shared" si="19"/>
        <v>2411</v>
      </c>
      <c r="G245" s="7">
        <f t="shared" si="17"/>
        <v>0.1</v>
      </c>
      <c r="H245" s="3">
        <f t="shared" si="18"/>
        <v>39.200000000000003</v>
      </c>
    </row>
    <row r="246" spans="1:8" x14ac:dyDescent="0.25">
      <c r="A246" s="1">
        <v>38754</v>
      </c>
      <c r="B246" t="s">
        <v>22</v>
      </c>
      <c r="C246">
        <v>223</v>
      </c>
      <c r="D246" s="3">
        <f t="shared" si="15"/>
        <v>2.0499999999999998</v>
      </c>
      <c r="E246" s="3">
        <f t="shared" si="16"/>
        <v>457.15</v>
      </c>
      <c r="F246" s="5">
        <f t="shared" si="19"/>
        <v>2634</v>
      </c>
      <c r="G246" s="7">
        <f t="shared" si="17"/>
        <v>0.1</v>
      </c>
      <c r="H246" s="3">
        <f t="shared" si="18"/>
        <v>22.3</v>
      </c>
    </row>
    <row r="247" spans="1:8" x14ac:dyDescent="0.25">
      <c r="A247" s="1">
        <v>38834</v>
      </c>
      <c r="B247" t="s">
        <v>22</v>
      </c>
      <c r="C247">
        <v>289</v>
      </c>
      <c r="D247" s="3">
        <f t="shared" si="15"/>
        <v>2.0499999999999998</v>
      </c>
      <c r="E247" s="3">
        <f t="shared" si="16"/>
        <v>592.44999999999993</v>
      </c>
      <c r="F247" s="5">
        <f t="shared" si="19"/>
        <v>2923</v>
      </c>
      <c r="G247" s="7">
        <f t="shared" si="17"/>
        <v>0.1</v>
      </c>
      <c r="H247" s="3">
        <f t="shared" si="18"/>
        <v>28.900000000000002</v>
      </c>
    </row>
    <row r="248" spans="1:8" x14ac:dyDescent="0.25">
      <c r="A248" s="1">
        <v>38856</v>
      </c>
      <c r="B248" t="s">
        <v>22</v>
      </c>
      <c r="C248">
        <v>187</v>
      </c>
      <c r="D248" s="3">
        <f t="shared" si="15"/>
        <v>2.0499999999999998</v>
      </c>
      <c r="E248" s="3">
        <f t="shared" si="16"/>
        <v>383.34999999999997</v>
      </c>
      <c r="F248" s="5">
        <f t="shared" si="19"/>
        <v>3110</v>
      </c>
      <c r="G248" s="7">
        <f t="shared" si="17"/>
        <v>0.1</v>
      </c>
      <c r="H248" s="3">
        <f t="shared" si="18"/>
        <v>18.7</v>
      </c>
    </row>
    <row r="249" spans="1:8" x14ac:dyDescent="0.25">
      <c r="A249" s="1">
        <v>38886</v>
      </c>
      <c r="B249" t="s">
        <v>22</v>
      </c>
      <c r="C249">
        <v>136</v>
      </c>
      <c r="D249" s="3">
        <f t="shared" si="15"/>
        <v>2.0499999999999998</v>
      </c>
      <c r="E249" s="3">
        <f t="shared" si="16"/>
        <v>278.79999999999995</v>
      </c>
      <c r="F249" s="5">
        <f t="shared" si="19"/>
        <v>3246</v>
      </c>
      <c r="G249" s="7">
        <f t="shared" si="17"/>
        <v>0.1</v>
      </c>
      <c r="H249" s="3">
        <f t="shared" si="18"/>
        <v>13.600000000000001</v>
      </c>
    </row>
    <row r="250" spans="1:8" x14ac:dyDescent="0.25">
      <c r="A250" s="1">
        <v>38912</v>
      </c>
      <c r="B250" t="s">
        <v>22</v>
      </c>
      <c r="C250">
        <v>346</v>
      </c>
      <c r="D250" s="3">
        <f t="shared" si="15"/>
        <v>2.0499999999999998</v>
      </c>
      <c r="E250" s="3">
        <f t="shared" si="16"/>
        <v>709.3</v>
      </c>
      <c r="F250" s="5">
        <f t="shared" si="19"/>
        <v>3592</v>
      </c>
      <c r="G250" s="7">
        <f t="shared" si="17"/>
        <v>0.1</v>
      </c>
      <c r="H250" s="3">
        <f t="shared" si="18"/>
        <v>34.6</v>
      </c>
    </row>
    <row r="251" spans="1:8" x14ac:dyDescent="0.25">
      <c r="A251" s="1">
        <v>38956</v>
      </c>
      <c r="B251" t="s">
        <v>22</v>
      </c>
      <c r="C251">
        <v>297</v>
      </c>
      <c r="D251" s="3">
        <f t="shared" si="15"/>
        <v>2.0499999999999998</v>
      </c>
      <c r="E251" s="3">
        <f t="shared" si="16"/>
        <v>608.84999999999991</v>
      </c>
      <c r="F251" s="5">
        <f t="shared" si="19"/>
        <v>3889</v>
      </c>
      <c r="G251" s="7">
        <f t="shared" si="17"/>
        <v>0.1</v>
      </c>
      <c r="H251" s="3">
        <f t="shared" si="18"/>
        <v>29.700000000000003</v>
      </c>
    </row>
    <row r="252" spans="1:8" x14ac:dyDescent="0.25">
      <c r="A252" s="1">
        <v>39099</v>
      </c>
      <c r="B252" t="s">
        <v>22</v>
      </c>
      <c r="C252">
        <v>213</v>
      </c>
      <c r="D252" s="3">
        <f t="shared" si="15"/>
        <v>2.09</v>
      </c>
      <c r="E252" s="3">
        <f t="shared" si="16"/>
        <v>445.16999999999996</v>
      </c>
      <c r="F252" s="5">
        <f t="shared" si="19"/>
        <v>4102</v>
      </c>
      <c r="G252" s="7">
        <f t="shared" si="17"/>
        <v>0.1</v>
      </c>
      <c r="H252" s="3">
        <f t="shared" si="18"/>
        <v>21.3</v>
      </c>
    </row>
    <row r="253" spans="1:8" x14ac:dyDescent="0.25">
      <c r="A253" s="1">
        <v>39165</v>
      </c>
      <c r="B253" t="s">
        <v>22</v>
      </c>
      <c r="C253">
        <v>431</v>
      </c>
      <c r="D253" s="3">
        <f t="shared" si="15"/>
        <v>2.09</v>
      </c>
      <c r="E253" s="3">
        <f t="shared" si="16"/>
        <v>900.79</v>
      </c>
      <c r="F253" s="5">
        <f t="shared" si="19"/>
        <v>4533</v>
      </c>
      <c r="G253" s="7">
        <f t="shared" si="17"/>
        <v>0.1</v>
      </c>
      <c r="H253" s="3">
        <f t="shared" si="18"/>
        <v>43.1</v>
      </c>
    </row>
    <row r="254" spans="1:8" x14ac:dyDescent="0.25">
      <c r="A254" s="1">
        <v>39167</v>
      </c>
      <c r="B254" t="s">
        <v>22</v>
      </c>
      <c r="C254">
        <v>440</v>
      </c>
      <c r="D254" s="3">
        <f t="shared" si="15"/>
        <v>2.09</v>
      </c>
      <c r="E254" s="3">
        <f t="shared" si="16"/>
        <v>919.59999999999991</v>
      </c>
      <c r="F254" s="5">
        <f t="shared" si="19"/>
        <v>4973</v>
      </c>
      <c r="G254" s="7">
        <f t="shared" si="17"/>
        <v>0.1</v>
      </c>
      <c r="H254" s="3">
        <f t="shared" si="18"/>
        <v>44</v>
      </c>
    </row>
    <row r="255" spans="1:8" x14ac:dyDescent="0.25">
      <c r="A255" s="1">
        <v>39200</v>
      </c>
      <c r="B255" t="s">
        <v>22</v>
      </c>
      <c r="C255">
        <v>102</v>
      </c>
      <c r="D255" s="3">
        <f t="shared" si="15"/>
        <v>2.09</v>
      </c>
      <c r="E255" s="3">
        <f t="shared" si="16"/>
        <v>213.17999999999998</v>
      </c>
      <c r="F255" s="5">
        <f t="shared" si="19"/>
        <v>5075</v>
      </c>
      <c r="G255" s="7">
        <f t="shared" si="17"/>
        <v>0.1</v>
      </c>
      <c r="H255" s="3">
        <f t="shared" si="18"/>
        <v>10.200000000000001</v>
      </c>
    </row>
    <row r="256" spans="1:8" x14ac:dyDescent="0.25">
      <c r="A256" s="1">
        <v>39317</v>
      </c>
      <c r="B256" t="s">
        <v>22</v>
      </c>
      <c r="C256">
        <v>373</v>
      </c>
      <c r="D256" s="3">
        <f t="shared" si="15"/>
        <v>2.09</v>
      </c>
      <c r="E256" s="3">
        <f t="shared" si="16"/>
        <v>779.56999999999994</v>
      </c>
      <c r="F256" s="5">
        <f t="shared" si="19"/>
        <v>5448</v>
      </c>
      <c r="G256" s="7">
        <f t="shared" si="17"/>
        <v>0.1</v>
      </c>
      <c r="H256" s="3">
        <f t="shared" si="18"/>
        <v>37.300000000000004</v>
      </c>
    </row>
    <row r="257" spans="1:8" x14ac:dyDescent="0.25">
      <c r="A257" s="1">
        <v>39324</v>
      </c>
      <c r="B257" t="s">
        <v>22</v>
      </c>
      <c r="C257">
        <v>329</v>
      </c>
      <c r="D257" s="3">
        <f t="shared" si="15"/>
        <v>2.09</v>
      </c>
      <c r="E257" s="3">
        <f t="shared" si="16"/>
        <v>687.6099999999999</v>
      </c>
      <c r="F257" s="5">
        <f t="shared" si="19"/>
        <v>5777</v>
      </c>
      <c r="G257" s="7">
        <f t="shared" si="17"/>
        <v>0.1</v>
      </c>
      <c r="H257" s="3">
        <f t="shared" si="18"/>
        <v>32.9</v>
      </c>
    </row>
    <row r="258" spans="1:8" x14ac:dyDescent="0.25">
      <c r="A258" s="1">
        <v>39326</v>
      </c>
      <c r="B258" t="s">
        <v>22</v>
      </c>
      <c r="C258">
        <v>217</v>
      </c>
      <c r="D258" s="3">
        <f t="shared" ref="D258:D321" si="20">VLOOKUP(YEAR(A258),$N$6:$O$15,2,0)</f>
        <v>2.09</v>
      </c>
      <c r="E258" s="3">
        <f t="shared" ref="E258:E321" si="21">C258*D258</f>
        <v>453.53</v>
      </c>
      <c r="F258" s="5">
        <f t="shared" si="19"/>
        <v>5994</v>
      </c>
      <c r="G258" s="7">
        <f t="shared" si="17"/>
        <v>0.1</v>
      </c>
      <c r="H258" s="3">
        <f t="shared" si="18"/>
        <v>21.700000000000003</v>
      </c>
    </row>
    <row r="259" spans="1:8" x14ac:dyDescent="0.25">
      <c r="A259" s="1">
        <v>39336</v>
      </c>
      <c r="B259" t="s">
        <v>22</v>
      </c>
      <c r="C259">
        <v>343</v>
      </c>
      <c r="D259" s="3">
        <f t="shared" si="20"/>
        <v>2.09</v>
      </c>
      <c r="E259" s="3">
        <f t="shared" si="21"/>
        <v>716.87</v>
      </c>
      <c r="F259" s="5">
        <f t="shared" si="19"/>
        <v>6337</v>
      </c>
      <c r="G259" s="7">
        <f t="shared" ref="G259:G322" si="22">IF(F259&gt;=$K$6,0.2,IF(F259&gt;=$K$5,$L$6,IF(F259&gt;=$K$4,$L$5,IF(F259&lt;$K$4,$L$4))))</f>
        <v>0.1</v>
      </c>
      <c r="H259" s="3">
        <f t="shared" ref="H259:H322" si="23">C259*G259</f>
        <v>34.300000000000004</v>
      </c>
    </row>
    <row r="260" spans="1:8" x14ac:dyDescent="0.25">
      <c r="A260" s="1">
        <v>39518</v>
      </c>
      <c r="B260" t="s">
        <v>22</v>
      </c>
      <c r="C260">
        <v>383</v>
      </c>
      <c r="D260" s="3">
        <f t="shared" si="20"/>
        <v>2.15</v>
      </c>
      <c r="E260" s="3">
        <f t="shared" si="21"/>
        <v>823.44999999999993</v>
      </c>
      <c r="F260" s="5">
        <f t="shared" ref="F260:F323" si="24">IF(B260=B259,F259+C260,C260)</f>
        <v>6720</v>
      </c>
      <c r="G260" s="7">
        <f t="shared" si="22"/>
        <v>0.1</v>
      </c>
      <c r="H260" s="3">
        <f t="shared" si="23"/>
        <v>38.300000000000004</v>
      </c>
    </row>
    <row r="261" spans="1:8" x14ac:dyDescent="0.25">
      <c r="A261" s="1">
        <v>39527</v>
      </c>
      <c r="B261" t="s">
        <v>22</v>
      </c>
      <c r="C261">
        <v>248</v>
      </c>
      <c r="D261" s="3">
        <f t="shared" si="20"/>
        <v>2.15</v>
      </c>
      <c r="E261" s="3">
        <f t="shared" si="21"/>
        <v>533.19999999999993</v>
      </c>
      <c r="F261" s="5">
        <f t="shared" si="24"/>
        <v>6968</v>
      </c>
      <c r="G261" s="7">
        <f t="shared" si="22"/>
        <v>0.1</v>
      </c>
      <c r="H261" s="3">
        <f t="shared" si="23"/>
        <v>24.8</v>
      </c>
    </row>
    <row r="262" spans="1:8" x14ac:dyDescent="0.25">
      <c r="A262" s="1">
        <v>39528</v>
      </c>
      <c r="B262" t="s">
        <v>22</v>
      </c>
      <c r="C262">
        <v>406</v>
      </c>
      <c r="D262" s="3">
        <f t="shared" si="20"/>
        <v>2.15</v>
      </c>
      <c r="E262" s="3">
        <f t="shared" si="21"/>
        <v>872.9</v>
      </c>
      <c r="F262" s="5">
        <f t="shared" si="24"/>
        <v>7374</v>
      </c>
      <c r="G262" s="7">
        <f t="shared" si="22"/>
        <v>0.1</v>
      </c>
      <c r="H262" s="3">
        <f t="shared" si="23"/>
        <v>40.6</v>
      </c>
    </row>
    <row r="263" spans="1:8" x14ac:dyDescent="0.25">
      <c r="A263" s="1">
        <v>39619</v>
      </c>
      <c r="B263" t="s">
        <v>22</v>
      </c>
      <c r="C263">
        <v>411</v>
      </c>
      <c r="D263" s="3">
        <f t="shared" si="20"/>
        <v>2.15</v>
      </c>
      <c r="E263" s="3">
        <f t="shared" si="21"/>
        <v>883.65</v>
      </c>
      <c r="F263" s="5">
        <f t="shared" si="24"/>
        <v>7785</v>
      </c>
      <c r="G263" s="7">
        <f t="shared" si="22"/>
        <v>0.1</v>
      </c>
      <c r="H263" s="3">
        <f t="shared" si="23"/>
        <v>41.1</v>
      </c>
    </row>
    <row r="264" spans="1:8" x14ac:dyDescent="0.25">
      <c r="A264" s="1">
        <v>39644</v>
      </c>
      <c r="B264" t="s">
        <v>22</v>
      </c>
      <c r="C264">
        <v>386</v>
      </c>
      <c r="D264" s="3">
        <f t="shared" si="20"/>
        <v>2.15</v>
      </c>
      <c r="E264" s="3">
        <f t="shared" si="21"/>
        <v>829.9</v>
      </c>
      <c r="F264" s="5">
        <f t="shared" si="24"/>
        <v>8171</v>
      </c>
      <c r="G264" s="7">
        <f t="shared" si="22"/>
        <v>0.1</v>
      </c>
      <c r="H264" s="3">
        <f t="shared" si="23"/>
        <v>38.6</v>
      </c>
    </row>
    <row r="265" spans="1:8" x14ac:dyDescent="0.25">
      <c r="A265" s="1">
        <v>39645</v>
      </c>
      <c r="B265" t="s">
        <v>22</v>
      </c>
      <c r="C265">
        <v>104</v>
      </c>
      <c r="D265" s="3">
        <f t="shared" si="20"/>
        <v>2.15</v>
      </c>
      <c r="E265" s="3">
        <f t="shared" si="21"/>
        <v>223.6</v>
      </c>
      <c r="F265" s="5">
        <f t="shared" si="24"/>
        <v>8275</v>
      </c>
      <c r="G265" s="7">
        <f t="shared" si="22"/>
        <v>0.1</v>
      </c>
      <c r="H265" s="3">
        <f t="shared" si="23"/>
        <v>10.4</v>
      </c>
    </row>
    <row r="266" spans="1:8" x14ac:dyDescent="0.25">
      <c r="A266" s="1">
        <v>39656</v>
      </c>
      <c r="B266" t="s">
        <v>22</v>
      </c>
      <c r="C266">
        <v>319</v>
      </c>
      <c r="D266" s="3">
        <f t="shared" si="20"/>
        <v>2.15</v>
      </c>
      <c r="E266" s="3">
        <f t="shared" si="21"/>
        <v>685.85</v>
      </c>
      <c r="F266" s="5">
        <f t="shared" si="24"/>
        <v>8594</v>
      </c>
      <c r="G266" s="7">
        <f t="shared" si="22"/>
        <v>0.1</v>
      </c>
      <c r="H266" s="3">
        <f t="shared" si="23"/>
        <v>31.900000000000002</v>
      </c>
    </row>
    <row r="267" spans="1:8" x14ac:dyDescent="0.25">
      <c r="A267" s="1">
        <v>39681</v>
      </c>
      <c r="B267" t="s">
        <v>22</v>
      </c>
      <c r="C267">
        <v>113</v>
      </c>
      <c r="D267" s="3">
        <f t="shared" si="20"/>
        <v>2.15</v>
      </c>
      <c r="E267" s="3">
        <f t="shared" si="21"/>
        <v>242.95</v>
      </c>
      <c r="F267" s="5">
        <f t="shared" si="24"/>
        <v>8707</v>
      </c>
      <c r="G267" s="7">
        <f t="shared" si="22"/>
        <v>0.1</v>
      </c>
      <c r="H267" s="3">
        <f t="shared" si="23"/>
        <v>11.3</v>
      </c>
    </row>
    <row r="268" spans="1:8" x14ac:dyDescent="0.25">
      <c r="A268" s="1">
        <v>39722</v>
      </c>
      <c r="B268" t="s">
        <v>22</v>
      </c>
      <c r="C268">
        <v>113</v>
      </c>
      <c r="D268" s="3">
        <f t="shared" si="20"/>
        <v>2.15</v>
      </c>
      <c r="E268" s="3">
        <f t="shared" si="21"/>
        <v>242.95</v>
      </c>
      <c r="F268" s="5">
        <f t="shared" si="24"/>
        <v>8820</v>
      </c>
      <c r="G268" s="7">
        <f t="shared" si="22"/>
        <v>0.1</v>
      </c>
      <c r="H268" s="3">
        <f t="shared" si="23"/>
        <v>11.3</v>
      </c>
    </row>
    <row r="269" spans="1:8" x14ac:dyDescent="0.25">
      <c r="A269" s="1">
        <v>39738</v>
      </c>
      <c r="B269" t="s">
        <v>22</v>
      </c>
      <c r="C269">
        <v>390</v>
      </c>
      <c r="D269" s="3">
        <f t="shared" si="20"/>
        <v>2.15</v>
      </c>
      <c r="E269" s="3">
        <f t="shared" si="21"/>
        <v>838.5</v>
      </c>
      <c r="F269" s="5">
        <f t="shared" si="24"/>
        <v>9210</v>
      </c>
      <c r="G269" s="7">
        <f t="shared" si="22"/>
        <v>0.1</v>
      </c>
      <c r="H269" s="3">
        <f t="shared" si="23"/>
        <v>39</v>
      </c>
    </row>
    <row r="270" spans="1:8" x14ac:dyDescent="0.25">
      <c r="A270" s="1">
        <v>39759</v>
      </c>
      <c r="B270" t="s">
        <v>22</v>
      </c>
      <c r="C270">
        <v>358</v>
      </c>
      <c r="D270" s="3">
        <f t="shared" si="20"/>
        <v>2.15</v>
      </c>
      <c r="E270" s="3">
        <f t="shared" si="21"/>
        <v>769.69999999999993</v>
      </c>
      <c r="F270" s="5">
        <f t="shared" si="24"/>
        <v>9568</v>
      </c>
      <c r="G270" s="7">
        <f t="shared" si="22"/>
        <v>0.1</v>
      </c>
      <c r="H270" s="3">
        <f t="shared" si="23"/>
        <v>35.800000000000004</v>
      </c>
    </row>
    <row r="271" spans="1:8" x14ac:dyDescent="0.25">
      <c r="A271" s="1">
        <v>39763</v>
      </c>
      <c r="B271" t="s">
        <v>22</v>
      </c>
      <c r="C271">
        <v>189</v>
      </c>
      <c r="D271" s="3">
        <f t="shared" si="20"/>
        <v>2.15</v>
      </c>
      <c r="E271" s="3">
        <f t="shared" si="21"/>
        <v>406.34999999999997</v>
      </c>
      <c r="F271" s="5">
        <f t="shared" si="24"/>
        <v>9757</v>
      </c>
      <c r="G271" s="7">
        <f t="shared" si="22"/>
        <v>0.1</v>
      </c>
      <c r="H271" s="3">
        <f t="shared" si="23"/>
        <v>18.900000000000002</v>
      </c>
    </row>
    <row r="272" spans="1:8" x14ac:dyDescent="0.25">
      <c r="A272" s="1">
        <v>39775</v>
      </c>
      <c r="B272" t="s">
        <v>22</v>
      </c>
      <c r="C272">
        <v>235</v>
      </c>
      <c r="D272" s="3">
        <f t="shared" si="20"/>
        <v>2.15</v>
      </c>
      <c r="E272" s="3">
        <f t="shared" si="21"/>
        <v>505.25</v>
      </c>
      <c r="F272" s="5">
        <f t="shared" si="24"/>
        <v>9992</v>
      </c>
      <c r="G272" s="7">
        <f t="shared" si="22"/>
        <v>0.1</v>
      </c>
      <c r="H272" s="3">
        <f t="shared" si="23"/>
        <v>23.5</v>
      </c>
    </row>
    <row r="273" spans="1:8" x14ac:dyDescent="0.25">
      <c r="A273" s="1">
        <v>39854</v>
      </c>
      <c r="B273" t="s">
        <v>22</v>
      </c>
      <c r="C273">
        <v>186</v>
      </c>
      <c r="D273" s="3">
        <f t="shared" si="20"/>
        <v>2.13</v>
      </c>
      <c r="E273" s="3">
        <f t="shared" si="21"/>
        <v>396.18</v>
      </c>
      <c r="F273" s="5">
        <f t="shared" si="24"/>
        <v>10178</v>
      </c>
      <c r="G273" s="7">
        <f t="shared" si="22"/>
        <v>0.2</v>
      </c>
      <c r="H273" s="3">
        <f t="shared" si="23"/>
        <v>37.200000000000003</v>
      </c>
    </row>
    <row r="274" spans="1:8" x14ac:dyDescent="0.25">
      <c r="A274" s="1">
        <v>39863</v>
      </c>
      <c r="B274" t="s">
        <v>22</v>
      </c>
      <c r="C274">
        <v>361</v>
      </c>
      <c r="D274" s="3">
        <f t="shared" si="20"/>
        <v>2.13</v>
      </c>
      <c r="E274" s="3">
        <f t="shared" si="21"/>
        <v>768.93</v>
      </c>
      <c r="F274" s="5">
        <f t="shared" si="24"/>
        <v>10539</v>
      </c>
      <c r="G274" s="7">
        <f t="shared" si="22"/>
        <v>0.2</v>
      </c>
      <c r="H274" s="3">
        <f t="shared" si="23"/>
        <v>72.2</v>
      </c>
    </row>
    <row r="275" spans="1:8" x14ac:dyDescent="0.25">
      <c r="A275" s="1">
        <v>39891</v>
      </c>
      <c r="B275" t="s">
        <v>22</v>
      </c>
      <c r="C275">
        <v>145</v>
      </c>
      <c r="D275" s="3">
        <f t="shared" si="20"/>
        <v>2.13</v>
      </c>
      <c r="E275" s="3">
        <f t="shared" si="21"/>
        <v>308.84999999999997</v>
      </c>
      <c r="F275" s="5">
        <f t="shared" si="24"/>
        <v>10684</v>
      </c>
      <c r="G275" s="7">
        <f t="shared" si="22"/>
        <v>0.2</v>
      </c>
      <c r="H275" s="3">
        <f t="shared" si="23"/>
        <v>29</v>
      </c>
    </row>
    <row r="276" spans="1:8" x14ac:dyDescent="0.25">
      <c r="A276" s="1">
        <v>40015</v>
      </c>
      <c r="B276" t="s">
        <v>22</v>
      </c>
      <c r="C276">
        <v>246</v>
      </c>
      <c r="D276" s="3">
        <f t="shared" si="20"/>
        <v>2.13</v>
      </c>
      <c r="E276" s="3">
        <f t="shared" si="21"/>
        <v>523.98</v>
      </c>
      <c r="F276" s="5">
        <f t="shared" si="24"/>
        <v>10930</v>
      </c>
      <c r="G276" s="7">
        <f t="shared" si="22"/>
        <v>0.2</v>
      </c>
      <c r="H276" s="3">
        <f t="shared" si="23"/>
        <v>49.2</v>
      </c>
    </row>
    <row r="277" spans="1:8" x14ac:dyDescent="0.25">
      <c r="A277" s="1">
        <v>40044</v>
      </c>
      <c r="B277" t="s">
        <v>22</v>
      </c>
      <c r="C277">
        <v>164</v>
      </c>
      <c r="D277" s="3">
        <f t="shared" si="20"/>
        <v>2.13</v>
      </c>
      <c r="E277" s="3">
        <f t="shared" si="21"/>
        <v>349.32</v>
      </c>
      <c r="F277" s="5">
        <f t="shared" si="24"/>
        <v>11094</v>
      </c>
      <c r="G277" s="7">
        <f t="shared" si="22"/>
        <v>0.2</v>
      </c>
      <c r="H277" s="3">
        <f t="shared" si="23"/>
        <v>32.800000000000004</v>
      </c>
    </row>
    <row r="278" spans="1:8" x14ac:dyDescent="0.25">
      <c r="A278" s="1">
        <v>40180</v>
      </c>
      <c r="B278" t="s">
        <v>22</v>
      </c>
      <c r="C278">
        <v>413</v>
      </c>
      <c r="D278" s="3">
        <f t="shared" si="20"/>
        <v>2.1</v>
      </c>
      <c r="E278" s="3">
        <f t="shared" si="21"/>
        <v>867.30000000000007</v>
      </c>
      <c r="F278" s="5">
        <f t="shared" si="24"/>
        <v>11507</v>
      </c>
      <c r="G278" s="7">
        <f t="shared" si="22"/>
        <v>0.2</v>
      </c>
      <c r="H278" s="3">
        <f t="shared" si="23"/>
        <v>82.600000000000009</v>
      </c>
    </row>
    <row r="279" spans="1:8" x14ac:dyDescent="0.25">
      <c r="A279" s="1">
        <v>40185</v>
      </c>
      <c r="B279" t="s">
        <v>22</v>
      </c>
      <c r="C279">
        <v>211</v>
      </c>
      <c r="D279" s="3">
        <f t="shared" si="20"/>
        <v>2.1</v>
      </c>
      <c r="E279" s="3">
        <f t="shared" si="21"/>
        <v>443.1</v>
      </c>
      <c r="F279" s="5">
        <f t="shared" si="24"/>
        <v>11718</v>
      </c>
      <c r="G279" s="7">
        <f t="shared" si="22"/>
        <v>0.2</v>
      </c>
      <c r="H279" s="3">
        <f t="shared" si="23"/>
        <v>42.2</v>
      </c>
    </row>
    <row r="280" spans="1:8" x14ac:dyDescent="0.25">
      <c r="A280" s="1">
        <v>40224</v>
      </c>
      <c r="B280" t="s">
        <v>22</v>
      </c>
      <c r="C280">
        <v>265</v>
      </c>
      <c r="D280" s="3">
        <f t="shared" si="20"/>
        <v>2.1</v>
      </c>
      <c r="E280" s="3">
        <f t="shared" si="21"/>
        <v>556.5</v>
      </c>
      <c r="F280" s="5">
        <f t="shared" si="24"/>
        <v>11983</v>
      </c>
      <c r="G280" s="7">
        <f t="shared" si="22"/>
        <v>0.2</v>
      </c>
      <c r="H280" s="3">
        <f t="shared" si="23"/>
        <v>53</v>
      </c>
    </row>
    <row r="281" spans="1:8" x14ac:dyDescent="0.25">
      <c r="A281" s="1">
        <v>40227</v>
      </c>
      <c r="B281" t="s">
        <v>22</v>
      </c>
      <c r="C281">
        <v>279</v>
      </c>
      <c r="D281" s="3">
        <f t="shared" si="20"/>
        <v>2.1</v>
      </c>
      <c r="E281" s="3">
        <f t="shared" si="21"/>
        <v>585.9</v>
      </c>
      <c r="F281" s="5">
        <f t="shared" si="24"/>
        <v>12262</v>
      </c>
      <c r="G281" s="7">
        <f t="shared" si="22"/>
        <v>0.2</v>
      </c>
      <c r="H281" s="3">
        <f t="shared" si="23"/>
        <v>55.800000000000004</v>
      </c>
    </row>
    <row r="282" spans="1:8" x14ac:dyDescent="0.25">
      <c r="A282" s="1">
        <v>40234</v>
      </c>
      <c r="B282" t="s">
        <v>22</v>
      </c>
      <c r="C282">
        <v>487</v>
      </c>
      <c r="D282" s="3">
        <f t="shared" si="20"/>
        <v>2.1</v>
      </c>
      <c r="E282" s="3">
        <f t="shared" si="21"/>
        <v>1022.7</v>
      </c>
      <c r="F282" s="5">
        <f t="shared" si="24"/>
        <v>12749</v>
      </c>
      <c r="G282" s="7">
        <f t="shared" si="22"/>
        <v>0.2</v>
      </c>
      <c r="H282" s="3">
        <f t="shared" si="23"/>
        <v>97.4</v>
      </c>
    </row>
    <row r="283" spans="1:8" x14ac:dyDescent="0.25">
      <c r="A283" s="1">
        <v>40236</v>
      </c>
      <c r="B283" t="s">
        <v>22</v>
      </c>
      <c r="C283">
        <v>312</v>
      </c>
      <c r="D283" s="3">
        <f t="shared" si="20"/>
        <v>2.1</v>
      </c>
      <c r="E283" s="3">
        <f t="shared" si="21"/>
        <v>655.20000000000005</v>
      </c>
      <c r="F283" s="5">
        <f t="shared" si="24"/>
        <v>13061</v>
      </c>
      <c r="G283" s="7">
        <f t="shared" si="22"/>
        <v>0.2</v>
      </c>
      <c r="H283" s="3">
        <f t="shared" si="23"/>
        <v>62.400000000000006</v>
      </c>
    </row>
    <row r="284" spans="1:8" x14ac:dyDescent="0.25">
      <c r="A284" s="1">
        <v>40268</v>
      </c>
      <c r="B284" t="s">
        <v>22</v>
      </c>
      <c r="C284">
        <v>230</v>
      </c>
      <c r="D284" s="3">
        <f t="shared" si="20"/>
        <v>2.1</v>
      </c>
      <c r="E284" s="3">
        <f t="shared" si="21"/>
        <v>483</v>
      </c>
      <c r="F284" s="5">
        <f t="shared" si="24"/>
        <v>13291</v>
      </c>
      <c r="G284" s="7">
        <f t="shared" si="22"/>
        <v>0.2</v>
      </c>
      <c r="H284" s="3">
        <f t="shared" si="23"/>
        <v>46</v>
      </c>
    </row>
    <row r="285" spans="1:8" x14ac:dyDescent="0.25">
      <c r="A285" s="1">
        <v>40279</v>
      </c>
      <c r="B285" t="s">
        <v>22</v>
      </c>
      <c r="C285">
        <v>143</v>
      </c>
      <c r="D285" s="3">
        <f t="shared" si="20"/>
        <v>2.1</v>
      </c>
      <c r="E285" s="3">
        <f t="shared" si="21"/>
        <v>300.3</v>
      </c>
      <c r="F285" s="5">
        <f t="shared" si="24"/>
        <v>13434</v>
      </c>
      <c r="G285" s="7">
        <f t="shared" si="22"/>
        <v>0.2</v>
      </c>
      <c r="H285" s="3">
        <f t="shared" si="23"/>
        <v>28.6</v>
      </c>
    </row>
    <row r="286" spans="1:8" x14ac:dyDescent="0.25">
      <c r="A286" s="1">
        <v>40320</v>
      </c>
      <c r="B286" t="s">
        <v>22</v>
      </c>
      <c r="C286">
        <v>383</v>
      </c>
      <c r="D286" s="3">
        <f t="shared" si="20"/>
        <v>2.1</v>
      </c>
      <c r="E286" s="3">
        <f t="shared" si="21"/>
        <v>804.30000000000007</v>
      </c>
      <c r="F286" s="5">
        <f t="shared" si="24"/>
        <v>13817</v>
      </c>
      <c r="G286" s="7">
        <f t="shared" si="22"/>
        <v>0.2</v>
      </c>
      <c r="H286" s="3">
        <f t="shared" si="23"/>
        <v>76.600000000000009</v>
      </c>
    </row>
    <row r="287" spans="1:8" x14ac:dyDescent="0.25">
      <c r="A287" s="1">
        <v>40382</v>
      </c>
      <c r="B287" t="s">
        <v>22</v>
      </c>
      <c r="C287">
        <v>404</v>
      </c>
      <c r="D287" s="3">
        <f t="shared" si="20"/>
        <v>2.1</v>
      </c>
      <c r="E287" s="3">
        <f t="shared" si="21"/>
        <v>848.40000000000009</v>
      </c>
      <c r="F287" s="5">
        <f t="shared" si="24"/>
        <v>14221</v>
      </c>
      <c r="G287" s="7">
        <f t="shared" si="22"/>
        <v>0.2</v>
      </c>
      <c r="H287" s="3">
        <f t="shared" si="23"/>
        <v>80.800000000000011</v>
      </c>
    </row>
    <row r="288" spans="1:8" x14ac:dyDescent="0.25">
      <c r="A288" s="1">
        <v>40443</v>
      </c>
      <c r="B288" t="s">
        <v>22</v>
      </c>
      <c r="C288">
        <v>279</v>
      </c>
      <c r="D288" s="3">
        <f t="shared" si="20"/>
        <v>2.1</v>
      </c>
      <c r="E288" s="3">
        <f t="shared" si="21"/>
        <v>585.9</v>
      </c>
      <c r="F288" s="5">
        <f t="shared" si="24"/>
        <v>14500</v>
      </c>
      <c r="G288" s="7">
        <f t="shared" si="22"/>
        <v>0.2</v>
      </c>
      <c r="H288" s="3">
        <f t="shared" si="23"/>
        <v>55.800000000000004</v>
      </c>
    </row>
    <row r="289" spans="1:8" x14ac:dyDescent="0.25">
      <c r="A289" s="1">
        <v>40447</v>
      </c>
      <c r="B289" t="s">
        <v>22</v>
      </c>
      <c r="C289">
        <v>154</v>
      </c>
      <c r="D289" s="3">
        <f t="shared" si="20"/>
        <v>2.1</v>
      </c>
      <c r="E289" s="3">
        <f t="shared" si="21"/>
        <v>323.40000000000003</v>
      </c>
      <c r="F289" s="5">
        <f t="shared" si="24"/>
        <v>14654</v>
      </c>
      <c r="G289" s="7">
        <f t="shared" si="22"/>
        <v>0.2</v>
      </c>
      <c r="H289" s="3">
        <f t="shared" si="23"/>
        <v>30.8</v>
      </c>
    </row>
    <row r="290" spans="1:8" x14ac:dyDescent="0.25">
      <c r="A290" s="1">
        <v>40477</v>
      </c>
      <c r="B290" t="s">
        <v>22</v>
      </c>
      <c r="C290">
        <v>339</v>
      </c>
      <c r="D290" s="3">
        <f t="shared" si="20"/>
        <v>2.1</v>
      </c>
      <c r="E290" s="3">
        <f t="shared" si="21"/>
        <v>711.9</v>
      </c>
      <c r="F290" s="5">
        <f t="shared" si="24"/>
        <v>14993</v>
      </c>
      <c r="G290" s="7">
        <f t="shared" si="22"/>
        <v>0.2</v>
      </c>
      <c r="H290" s="3">
        <f t="shared" si="23"/>
        <v>67.8</v>
      </c>
    </row>
    <row r="291" spans="1:8" x14ac:dyDescent="0.25">
      <c r="A291" s="1">
        <v>40538</v>
      </c>
      <c r="B291" t="s">
        <v>22</v>
      </c>
      <c r="C291">
        <v>408</v>
      </c>
      <c r="D291" s="3">
        <f t="shared" si="20"/>
        <v>2.1</v>
      </c>
      <c r="E291" s="3">
        <f t="shared" si="21"/>
        <v>856.80000000000007</v>
      </c>
      <c r="F291" s="5">
        <f t="shared" si="24"/>
        <v>15401</v>
      </c>
      <c r="G291" s="7">
        <f t="shared" si="22"/>
        <v>0.2</v>
      </c>
      <c r="H291" s="3">
        <f t="shared" si="23"/>
        <v>81.600000000000009</v>
      </c>
    </row>
    <row r="292" spans="1:8" x14ac:dyDescent="0.25">
      <c r="A292" s="1">
        <v>40585</v>
      </c>
      <c r="B292" t="s">
        <v>22</v>
      </c>
      <c r="C292">
        <v>483</v>
      </c>
      <c r="D292" s="3">
        <f t="shared" si="20"/>
        <v>2.2000000000000002</v>
      </c>
      <c r="E292" s="3">
        <f t="shared" si="21"/>
        <v>1062.6000000000001</v>
      </c>
      <c r="F292" s="5">
        <f t="shared" si="24"/>
        <v>15884</v>
      </c>
      <c r="G292" s="7">
        <f t="shared" si="22"/>
        <v>0.2</v>
      </c>
      <c r="H292" s="3">
        <f t="shared" si="23"/>
        <v>96.600000000000009</v>
      </c>
    </row>
    <row r="293" spans="1:8" x14ac:dyDescent="0.25">
      <c r="A293" s="1">
        <v>40638</v>
      </c>
      <c r="B293" t="s">
        <v>22</v>
      </c>
      <c r="C293">
        <v>355</v>
      </c>
      <c r="D293" s="3">
        <f t="shared" si="20"/>
        <v>2.2000000000000002</v>
      </c>
      <c r="E293" s="3">
        <f t="shared" si="21"/>
        <v>781.00000000000011</v>
      </c>
      <c r="F293" s="5">
        <f t="shared" si="24"/>
        <v>16239</v>
      </c>
      <c r="G293" s="7">
        <f t="shared" si="22"/>
        <v>0.2</v>
      </c>
      <c r="H293" s="3">
        <f t="shared" si="23"/>
        <v>71</v>
      </c>
    </row>
    <row r="294" spans="1:8" x14ac:dyDescent="0.25">
      <c r="A294" s="1">
        <v>40664</v>
      </c>
      <c r="B294" t="s">
        <v>22</v>
      </c>
      <c r="C294">
        <v>289</v>
      </c>
      <c r="D294" s="3">
        <f t="shared" si="20"/>
        <v>2.2000000000000002</v>
      </c>
      <c r="E294" s="3">
        <f t="shared" si="21"/>
        <v>635.80000000000007</v>
      </c>
      <c r="F294" s="5">
        <f t="shared" si="24"/>
        <v>16528</v>
      </c>
      <c r="G294" s="7">
        <f t="shared" si="22"/>
        <v>0.2</v>
      </c>
      <c r="H294" s="3">
        <f t="shared" si="23"/>
        <v>57.800000000000004</v>
      </c>
    </row>
    <row r="295" spans="1:8" x14ac:dyDescent="0.25">
      <c r="A295" s="1">
        <v>40745</v>
      </c>
      <c r="B295" t="s">
        <v>22</v>
      </c>
      <c r="C295">
        <v>150</v>
      </c>
      <c r="D295" s="3">
        <f t="shared" si="20"/>
        <v>2.2000000000000002</v>
      </c>
      <c r="E295" s="3">
        <f t="shared" si="21"/>
        <v>330</v>
      </c>
      <c r="F295" s="5">
        <f t="shared" si="24"/>
        <v>16678</v>
      </c>
      <c r="G295" s="7">
        <f t="shared" si="22"/>
        <v>0.2</v>
      </c>
      <c r="H295" s="3">
        <f t="shared" si="23"/>
        <v>30</v>
      </c>
    </row>
    <row r="296" spans="1:8" x14ac:dyDescent="0.25">
      <c r="A296" s="1">
        <v>40815</v>
      </c>
      <c r="B296" t="s">
        <v>22</v>
      </c>
      <c r="C296">
        <v>340</v>
      </c>
      <c r="D296" s="3">
        <f t="shared" si="20"/>
        <v>2.2000000000000002</v>
      </c>
      <c r="E296" s="3">
        <f t="shared" si="21"/>
        <v>748.00000000000011</v>
      </c>
      <c r="F296" s="5">
        <f t="shared" si="24"/>
        <v>17018</v>
      </c>
      <c r="G296" s="7">
        <f t="shared" si="22"/>
        <v>0.2</v>
      </c>
      <c r="H296" s="3">
        <f t="shared" si="23"/>
        <v>68</v>
      </c>
    </row>
    <row r="297" spans="1:8" x14ac:dyDescent="0.25">
      <c r="A297" s="1">
        <v>40857</v>
      </c>
      <c r="B297" t="s">
        <v>22</v>
      </c>
      <c r="C297">
        <v>438</v>
      </c>
      <c r="D297" s="3">
        <f t="shared" si="20"/>
        <v>2.2000000000000002</v>
      </c>
      <c r="E297" s="3">
        <f t="shared" si="21"/>
        <v>963.6</v>
      </c>
      <c r="F297" s="5">
        <f t="shared" si="24"/>
        <v>17456</v>
      </c>
      <c r="G297" s="7">
        <f t="shared" si="22"/>
        <v>0.2</v>
      </c>
      <c r="H297" s="3">
        <f t="shared" si="23"/>
        <v>87.600000000000009</v>
      </c>
    </row>
    <row r="298" spans="1:8" x14ac:dyDescent="0.25">
      <c r="A298" s="1">
        <v>40889</v>
      </c>
      <c r="B298" t="s">
        <v>22</v>
      </c>
      <c r="C298">
        <v>153</v>
      </c>
      <c r="D298" s="3">
        <f t="shared" si="20"/>
        <v>2.2000000000000002</v>
      </c>
      <c r="E298" s="3">
        <f t="shared" si="21"/>
        <v>336.6</v>
      </c>
      <c r="F298" s="5">
        <f t="shared" si="24"/>
        <v>17609</v>
      </c>
      <c r="G298" s="7">
        <f t="shared" si="22"/>
        <v>0.2</v>
      </c>
      <c r="H298" s="3">
        <f t="shared" si="23"/>
        <v>30.6</v>
      </c>
    </row>
    <row r="299" spans="1:8" x14ac:dyDescent="0.25">
      <c r="A299" s="1">
        <v>40915</v>
      </c>
      <c r="B299" t="s">
        <v>22</v>
      </c>
      <c r="C299">
        <v>460</v>
      </c>
      <c r="D299" s="3">
        <f t="shared" si="20"/>
        <v>2.25</v>
      </c>
      <c r="E299" s="3">
        <f t="shared" si="21"/>
        <v>1035</v>
      </c>
      <c r="F299" s="5">
        <f t="shared" si="24"/>
        <v>18069</v>
      </c>
      <c r="G299" s="7">
        <f t="shared" si="22"/>
        <v>0.2</v>
      </c>
      <c r="H299" s="3">
        <f t="shared" si="23"/>
        <v>92</v>
      </c>
    </row>
    <row r="300" spans="1:8" x14ac:dyDescent="0.25">
      <c r="A300" s="1">
        <v>40917</v>
      </c>
      <c r="B300" t="s">
        <v>22</v>
      </c>
      <c r="C300">
        <v>250</v>
      </c>
      <c r="D300" s="3">
        <f t="shared" si="20"/>
        <v>2.25</v>
      </c>
      <c r="E300" s="3">
        <f t="shared" si="21"/>
        <v>562.5</v>
      </c>
      <c r="F300" s="5">
        <f t="shared" si="24"/>
        <v>18319</v>
      </c>
      <c r="G300" s="7">
        <f t="shared" si="22"/>
        <v>0.2</v>
      </c>
      <c r="H300" s="3">
        <f t="shared" si="23"/>
        <v>50</v>
      </c>
    </row>
    <row r="301" spans="1:8" x14ac:dyDescent="0.25">
      <c r="A301" s="1">
        <v>40941</v>
      </c>
      <c r="B301" t="s">
        <v>22</v>
      </c>
      <c r="C301">
        <v>333</v>
      </c>
      <c r="D301" s="3">
        <f t="shared" si="20"/>
        <v>2.25</v>
      </c>
      <c r="E301" s="3">
        <f t="shared" si="21"/>
        <v>749.25</v>
      </c>
      <c r="F301" s="5">
        <f t="shared" si="24"/>
        <v>18652</v>
      </c>
      <c r="G301" s="7">
        <f t="shared" si="22"/>
        <v>0.2</v>
      </c>
      <c r="H301" s="3">
        <f t="shared" si="23"/>
        <v>66.600000000000009</v>
      </c>
    </row>
    <row r="302" spans="1:8" x14ac:dyDescent="0.25">
      <c r="A302" s="1">
        <v>41005</v>
      </c>
      <c r="B302" t="s">
        <v>22</v>
      </c>
      <c r="C302">
        <v>116</v>
      </c>
      <c r="D302" s="3">
        <f t="shared" si="20"/>
        <v>2.25</v>
      </c>
      <c r="E302" s="3">
        <f t="shared" si="21"/>
        <v>261</v>
      </c>
      <c r="F302" s="5">
        <f t="shared" si="24"/>
        <v>18768</v>
      </c>
      <c r="G302" s="7">
        <f t="shared" si="22"/>
        <v>0.2</v>
      </c>
      <c r="H302" s="3">
        <f t="shared" si="23"/>
        <v>23.200000000000003</v>
      </c>
    </row>
    <row r="303" spans="1:8" x14ac:dyDescent="0.25">
      <c r="A303" s="1">
        <v>41020</v>
      </c>
      <c r="B303" t="s">
        <v>22</v>
      </c>
      <c r="C303">
        <v>157</v>
      </c>
      <c r="D303" s="3">
        <f t="shared" si="20"/>
        <v>2.25</v>
      </c>
      <c r="E303" s="3">
        <f t="shared" si="21"/>
        <v>353.25</v>
      </c>
      <c r="F303" s="5">
        <f t="shared" si="24"/>
        <v>18925</v>
      </c>
      <c r="G303" s="7">
        <f t="shared" si="22"/>
        <v>0.2</v>
      </c>
      <c r="H303" s="3">
        <f t="shared" si="23"/>
        <v>31.400000000000002</v>
      </c>
    </row>
    <row r="304" spans="1:8" x14ac:dyDescent="0.25">
      <c r="A304" s="1">
        <v>41069</v>
      </c>
      <c r="B304" t="s">
        <v>22</v>
      </c>
      <c r="C304">
        <v>224</v>
      </c>
      <c r="D304" s="3">
        <f t="shared" si="20"/>
        <v>2.25</v>
      </c>
      <c r="E304" s="3">
        <f t="shared" si="21"/>
        <v>504</v>
      </c>
      <c r="F304" s="5">
        <f t="shared" si="24"/>
        <v>19149</v>
      </c>
      <c r="G304" s="7">
        <f t="shared" si="22"/>
        <v>0.2</v>
      </c>
      <c r="H304" s="3">
        <f t="shared" si="23"/>
        <v>44.800000000000004</v>
      </c>
    </row>
    <row r="305" spans="1:8" x14ac:dyDescent="0.25">
      <c r="A305" s="1">
        <v>41100</v>
      </c>
      <c r="B305" t="s">
        <v>22</v>
      </c>
      <c r="C305">
        <v>153</v>
      </c>
      <c r="D305" s="3">
        <f t="shared" si="20"/>
        <v>2.25</v>
      </c>
      <c r="E305" s="3">
        <f t="shared" si="21"/>
        <v>344.25</v>
      </c>
      <c r="F305" s="5">
        <f t="shared" si="24"/>
        <v>19302</v>
      </c>
      <c r="G305" s="7">
        <f t="shared" si="22"/>
        <v>0.2</v>
      </c>
      <c r="H305" s="3">
        <f t="shared" si="23"/>
        <v>30.6</v>
      </c>
    </row>
    <row r="306" spans="1:8" x14ac:dyDescent="0.25">
      <c r="A306" s="1">
        <v>41125</v>
      </c>
      <c r="B306" t="s">
        <v>22</v>
      </c>
      <c r="C306">
        <v>124</v>
      </c>
      <c r="D306" s="3">
        <f t="shared" si="20"/>
        <v>2.25</v>
      </c>
      <c r="E306" s="3">
        <f t="shared" si="21"/>
        <v>279</v>
      </c>
      <c r="F306" s="5">
        <f t="shared" si="24"/>
        <v>19426</v>
      </c>
      <c r="G306" s="7">
        <f t="shared" si="22"/>
        <v>0.2</v>
      </c>
      <c r="H306" s="3">
        <f t="shared" si="23"/>
        <v>24.8</v>
      </c>
    </row>
    <row r="307" spans="1:8" x14ac:dyDescent="0.25">
      <c r="A307" s="1">
        <v>41236</v>
      </c>
      <c r="B307" t="s">
        <v>22</v>
      </c>
      <c r="C307">
        <v>269</v>
      </c>
      <c r="D307" s="3">
        <f t="shared" si="20"/>
        <v>2.25</v>
      </c>
      <c r="E307" s="3">
        <f t="shared" si="21"/>
        <v>605.25</v>
      </c>
      <c r="F307" s="5">
        <f t="shared" si="24"/>
        <v>19695</v>
      </c>
      <c r="G307" s="7">
        <f t="shared" si="22"/>
        <v>0.2</v>
      </c>
      <c r="H307" s="3">
        <f t="shared" si="23"/>
        <v>53.800000000000004</v>
      </c>
    </row>
    <row r="308" spans="1:8" x14ac:dyDescent="0.25">
      <c r="A308" s="1">
        <v>41394</v>
      </c>
      <c r="B308" t="s">
        <v>22</v>
      </c>
      <c r="C308">
        <v>106</v>
      </c>
      <c r="D308" s="3">
        <f t="shared" si="20"/>
        <v>2.2200000000000002</v>
      </c>
      <c r="E308" s="3">
        <f t="shared" si="21"/>
        <v>235.32000000000002</v>
      </c>
      <c r="F308" s="5">
        <f t="shared" si="24"/>
        <v>19801</v>
      </c>
      <c r="G308" s="7">
        <f t="shared" si="22"/>
        <v>0.2</v>
      </c>
      <c r="H308" s="3">
        <f t="shared" si="23"/>
        <v>21.200000000000003</v>
      </c>
    </row>
    <row r="309" spans="1:8" x14ac:dyDescent="0.25">
      <c r="A309" s="1">
        <v>41427</v>
      </c>
      <c r="B309" t="s">
        <v>22</v>
      </c>
      <c r="C309">
        <v>388</v>
      </c>
      <c r="D309" s="3">
        <f t="shared" si="20"/>
        <v>2.2200000000000002</v>
      </c>
      <c r="E309" s="3">
        <f t="shared" si="21"/>
        <v>861.36000000000013</v>
      </c>
      <c r="F309" s="5">
        <f t="shared" si="24"/>
        <v>20189</v>
      </c>
      <c r="G309" s="7">
        <f t="shared" si="22"/>
        <v>0.2</v>
      </c>
      <c r="H309" s="3">
        <f t="shared" si="23"/>
        <v>77.600000000000009</v>
      </c>
    </row>
    <row r="310" spans="1:8" x14ac:dyDescent="0.25">
      <c r="A310" s="1">
        <v>41534</v>
      </c>
      <c r="B310" t="s">
        <v>22</v>
      </c>
      <c r="C310">
        <v>105</v>
      </c>
      <c r="D310" s="3">
        <f t="shared" si="20"/>
        <v>2.2200000000000002</v>
      </c>
      <c r="E310" s="3">
        <f t="shared" si="21"/>
        <v>233.10000000000002</v>
      </c>
      <c r="F310" s="5">
        <f t="shared" si="24"/>
        <v>20294</v>
      </c>
      <c r="G310" s="7">
        <f t="shared" si="22"/>
        <v>0.2</v>
      </c>
      <c r="H310" s="3">
        <f t="shared" si="23"/>
        <v>21</v>
      </c>
    </row>
    <row r="311" spans="1:8" x14ac:dyDescent="0.25">
      <c r="A311" s="1">
        <v>41594</v>
      </c>
      <c r="B311" t="s">
        <v>22</v>
      </c>
      <c r="C311">
        <v>249</v>
      </c>
      <c r="D311" s="3">
        <f t="shared" si="20"/>
        <v>2.2200000000000002</v>
      </c>
      <c r="E311" s="3">
        <f t="shared" si="21"/>
        <v>552.78000000000009</v>
      </c>
      <c r="F311" s="5">
        <f t="shared" si="24"/>
        <v>20543</v>
      </c>
      <c r="G311" s="7">
        <f t="shared" si="22"/>
        <v>0.2</v>
      </c>
      <c r="H311" s="3">
        <f t="shared" si="23"/>
        <v>49.800000000000004</v>
      </c>
    </row>
    <row r="312" spans="1:8" x14ac:dyDescent="0.25">
      <c r="A312" s="1">
        <v>41614</v>
      </c>
      <c r="B312" t="s">
        <v>22</v>
      </c>
      <c r="C312">
        <v>364</v>
      </c>
      <c r="D312" s="3">
        <f t="shared" si="20"/>
        <v>2.2200000000000002</v>
      </c>
      <c r="E312" s="3">
        <f t="shared" si="21"/>
        <v>808.08</v>
      </c>
      <c r="F312" s="5">
        <f t="shared" si="24"/>
        <v>20907</v>
      </c>
      <c r="G312" s="7">
        <f t="shared" si="22"/>
        <v>0.2</v>
      </c>
      <c r="H312" s="3">
        <f t="shared" si="23"/>
        <v>72.8</v>
      </c>
    </row>
    <row r="313" spans="1:8" x14ac:dyDescent="0.25">
      <c r="A313" s="1">
        <v>41658</v>
      </c>
      <c r="B313" t="s">
        <v>22</v>
      </c>
      <c r="C313">
        <v>390</v>
      </c>
      <c r="D313" s="3">
        <f t="shared" si="20"/>
        <v>2.23</v>
      </c>
      <c r="E313" s="3">
        <f t="shared" si="21"/>
        <v>869.7</v>
      </c>
      <c r="F313" s="5">
        <f t="shared" si="24"/>
        <v>21297</v>
      </c>
      <c r="G313" s="7">
        <f t="shared" si="22"/>
        <v>0.2</v>
      </c>
      <c r="H313" s="3">
        <f t="shared" si="23"/>
        <v>78</v>
      </c>
    </row>
    <row r="314" spans="1:8" x14ac:dyDescent="0.25">
      <c r="A314" s="1">
        <v>41676</v>
      </c>
      <c r="B314" t="s">
        <v>22</v>
      </c>
      <c r="C314">
        <v>182</v>
      </c>
      <c r="D314" s="3">
        <f t="shared" si="20"/>
        <v>2.23</v>
      </c>
      <c r="E314" s="3">
        <f t="shared" si="21"/>
        <v>405.86</v>
      </c>
      <c r="F314" s="5">
        <f t="shared" si="24"/>
        <v>21479</v>
      </c>
      <c r="G314" s="7">
        <f t="shared" si="22"/>
        <v>0.2</v>
      </c>
      <c r="H314" s="3">
        <f t="shared" si="23"/>
        <v>36.4</v>
      </c>
    </row>
    <row r="315" spans="1:8" x14ac:dyDescent="0.25">
      <c r="A315" s="1">
        <v>41721</v>
      </c>
      <c r="B315" t="s">
        <v>22</v>
      </c>
      <c r="C315">
        <v>118</v>
      </c>
      <c r="D315" s="3">
        <f t="shared" si="20"/>
        <v>2.23</v>
      </c>
      <c r="E315" s="3">
        <f t="shared" si="21"/>
        <v>263.14</v>
      </c>
      <c r="F315" s="5">
        <f t="shared" si="24"/>
        <v>21597</v>
      </c>
      <c r="G315" s="7">
        <f t="shared" si="22"/>
        <v>0.2</v>
      </c>
      <c r="H315" s="3">
        <f t="shared" si="23"/>
        <v>23.6</v>
      </c>
    </row>
    <row r="316" spans="1:8" x14ac:dyDescent="0.25">
      <c r="A316" s="1">
        <v>41740</v>
      </c>
      <c r="B316" t="s">
        <v>22</v>
      </c>
      <c r="C316">
        <v>474</v>
      </c>
      <c r="D316" s="3">
        <f t="shared" si="20"/>
        <v>2.23</v>
      </c>
      <c r="E316" s="3">
        <f t="shared" si="21"/>
        <v>1057.02</v>
      </c>
      <c r="F316" s="5">
        <f t="shared" si="24"/>
        <v>22071</v>
      </c>
      <c r="G316" s="7">
        <f t="shared" si="22"/>
        <v>0.2</v>
      </c>
      <c r="H316" s="3">
        <f t="shared" si="23"/>
        <v>94.800000000000011</v>
      </c>
    </row>
    <row r="317" spans="1:8" x14ac:dyDescent="0.25">
      <c r="A317" s="1">
        <v>41784</v>
      </c>
      <c r="B317" t="s">
        <v>22</v>
      </c>
      <c r="C317">
        <v>401</v>
      </c>
      <c r="D317" s="3">
        <f t="shared" si="20"/>
        <v>2.23</v>
      </c>
      <c r="E317" s="3">
        <f t="shared" si="21"/>
        <v>894.23</v>
      </c>
      <c r="F317" s="5">
        <f t="shared" si="24"/>
        <v>22472</v>
      </c>
      <c r="G317" s="7">
        <f t="shared" si="22"/>
        <v>0.2</v>
      </c>
      <c r="H317" s="3">
        <f t="shared" si="23"/>
        <v>80.2</v>
      </c>
    </row>
    <row r="318" spans="1:8" x14ac:dyDescent="0.25">
      <c r="A318" s="1">
        <v>41785</v>
      </c>
      <c r="B318" t="s">
        <v>22</v>
      </c>
      <c r="C318">
        <v>169</v>
      </c>
      <c r="D318" s="3">
        <f t="shared" si="20"/>
        <v>2.23</v>
      </c>
      <c r="E318" s="3">
        <f t="shared" si="21"/>
        <v>376.87</v>
      </c>
      <c r="F318" s="5">
        <f t="shared" si="24"/>
        <v>22641</v>
      </c>
      <c r="G318" s="7">
        <f t="shared" si="22"/>
        <v>0.2</v>
      </c>
      <c r="H318" s="3">
        <f t="shared" si="23"/>
        <v>33.800000000000004</v>
      </c>
    </row>
    <row r="319" spans="1:8" x14ac:dyDescent="0.25">
      <c r="A319" s="1">
        <v>41838</v>
      </c>
      <c r="B319" t="s">
        <v>22</v>
      </c>
      <c r="C319">
        <v>485</v>
      </c>
      <c r="D319" s="3">
        <f t="shared" si="20"/>
        <v>2.23</v>
      </c>
      <c r="E319" s="3">
        <f t="shared" si="21"/>
        <v>1081.55</v>
      </c>
      <c r="F319" s="5">
        <f t="shared" si="24"/>
        <v>23126</v>
      </c>
      <c r="G319" s="7">
        <f t="shared" si="22"/>
        <v>0.2</v>
      </c>
      <c r="H319" s="3">
        <f t="shared" si="23"/>
        <v>97</v>
      </c>
    </row>
    <row r="320" spans="1:8" x14ac:dyDescent="0.25">
      <c r="A320" s="1">
        <v>41919</v>
      </c>
      <c r="B320" t="s">
        <v>22</v>
      </c>
      <c r="C320">
        <v>433</v>
      </c>
      <c r="D320" s="3">
        <f t="shared" si="20"/>
        <v>2.23</v>
      </c>
      <c r="E320" s="3">
        <f t="shared" si="21"/>
        <v>965.59</v>
      </c>
      <c r="F320" s="5">
        <f t="shared" si="24"/>
        <v>23559</v>
      </c>
      <c r="G320" s="7">
        <f t="shared" si="22"/>
        <v>0.2</v>
      </c>
      <c r="H320" s="3">
        <f t="shared" si="23"/>
        <v>86.600000000000009</v>
      </c>
    </row>
    <row r="321" spans="1:8" x14ac:dyDescent="0.25">
      <c r="A321" s="1">
        <v>41920</v>
      </c>
      <c r="B321" t="s">
        <v>22</v>
      </c>
      <c r="C321">
        <v>381</v>
      </c>
      <c r="D321" s="3">
        <f t="shared" si="20"/>
        <v>2.23</v>
      </c>
      <c r="E321" s="3">
        <f t="shared" si="21"/>
        <v>849.63</v>
      </c>
      <c r="F321" s="5">
        <f t="shared" si="24"/>
        <v>23940</v>
      </c>
      <c r="G321" s="7">
        <f t="shared" si="22"/>
        <v>0.2</v>
      </c>
      <c r="H321" s="3">
        <f t="shared" si="23"/>
        <v>76.2</v>
      </c>
    </row>
    <row r="322" spans="1:8" x14ac:dyDescent="0.25">
      <c r="A322" s="1">
        <v>41928</v>
      </c>
      <c r="B322" t="s">
        <v>22</v>
      </c>
      <c r="C322">
        <v>491</v>
      </c>
      <c r="D322" s="3">
        <f t="shared" ref="D322:D385" si="25">VLOOKUP(YEAR(A322),$N$6:$O$15,2,0)</f>
        <v>2.23</v>
      </c>
      <c r="E322" s="3">
        <f t="shared" ref="E322:E385" si="26">C322*D322</f>
        <v>1094.93</v>
      </c>
      <c r="F322" s="5">
        <f t="shared" si="24"/>
        <v>24431</v>
      </c>
      <c r="G322" s="7">
        <f t="shared" si="22"/>
        <v>0.2</v>
      </c>
      <c r="H322" s="3">
        <f t="shared" si="23"/>
        <v>98.2</v>
      </c>
    </row>
    <row r="323" spans="1:8" x14ac:dyDescent="0.25">
      <c r="A323" s="1">
        <v>41943</v>
      </c>
      <c r="B323" t="s">
        <v>22</v>
      </c>
      <c r="C323">
        <v>166</v>
      </c>
      <c r="D323" s="3">
        <f t="shared" si="25"/>
        <v>2.23</v>
      </c>
      <c r="E323" s="3">
        <f t="shared" si="26"/>
        <v>370.18</v>
      </c>
      <c r="F323" s="5">
        <f t="shared" si="24"/>
        <v>24597</v>
      </c>
      <c r="G323" s="7">
        <f t="shared" ref="G323:G386" si="27">IF(F323&gt;=$K$6,0.2,IF(F323&gt;=$K$5,$L$6,IF(F323&gt;=$K$4,$L$5,IF(F323&lt;$K$4,$L$4))))</f>
        <v>0.2</v>
      </c>
      <c r="H323" s="3">
        <f t="shared" ref="H323:H386" si="28">C323*G323</f>
        <v>33.200000000000003</v>
      </c>
    </row>
    <row r="324" spans="1:8" x14ac:dyDescent="0.25">
      <c r="A324" s="1">
        <v>41951</v>
      </c>
      <c r="B324" t="s">
        <v>22</v>
      </c>
      <c r="C324">
        <v>398</v>
      </c>
      <c r="D324" s="3">
        <f t="shared" si="25"/>
        <v>2.23</v>
      </c>
      <c r="E324" s="3">
        <f t="shared" si="26"/>
        <v>887.54</v>
      </c>
      <c r="F324" s="5">
        <f t="shared" ref="F324:F387" si="29">IF(B324=B323,F323+C324,C324)</f>
        <v>24995</v>
      </c>
      <c r="G324" s="7">
        <f t="shared" si="27"/>
        <v>0.2</v>
      </c>
      <c r="H324" s="3">
        <f t="shared" si="28"/>
        <v>79.600000000000009</v>
      </c>
    </row>
    <row r="325" spans="1:8" x14ac:dyDescent="0.25">
      <c r="A325" s="1">
        <v>41954</v>
      </c>
      <c r="B325" t="s">
        <v>22</v>
      </c>
      <c r="C325">
        <v>178</v>
      </c>
      <c r="D325" s="3">
        <f t="shared" si="25"/>
        <v>2.23</v>
      </c>
      <c r="E325" s="3">
        <f t="shared" si="26"/>
        <v>396.94</v>
      </c>
      <c r="F325" s="5">
        <f t="shared" si="29"/>
        <v>25173</v>
      </c>
      <c r="G325" s="7">
        <f t="shared" si="27"/>
        <v>0.2</v>
      </c>
      <c r="H325" s="3">
        <f t="shared" si="28"/>
        <v>35.6</v>
      </c>
    </row>
    <row r="326" spans="1:8" x14ac:dyDescent="0.25">
      <c r="A326" s="1">
        <v>41989</v>
      </c>
      <c r="B326" t="s">
        <v>22</v>
      </c>
      <c r="C326">
        <v>367</v>
      </c>
      <c r="D326" s="3">
        <f t="shared" si="25"/>
        <v>2.23</v>
      </c>
      <c r="E326" s="3">
        <f t="shared" si="26"/>
        <v>818.41</v>
      </c>
      <c r="F326" s="5">
        <f t="shared" si="29"/>
        <v>25540</v>
      </c>
      <c r="G326" s="7">
        <f t="shared" si="27"/>
        <v>0.2</v>
      </c>
      <c r="H326" s="3">
        <f t="shared" si="28"/>
        <v>73.400000000000006</v>
      </c>
    </row>
    <row r="327" spans="1:8" x14ac:dyDescent="0.25">
      <c r="A327" s="1">
        <v>41993</v>
      </c>
      <c r="B327" t="s">
        <v>22</v>
      </c>
      <c r="C327">
        <v>485</v>
      </c>
      <c r="D327" s="3">
        <f t="shared" si="25"/>
        <v>2.23</v>
      </c>
      <c r="E327" s="3">
        <f t="shared" si="26"/>
        <v>1081.55</v>
      </c>
      <c r="F327" s="5">
        <f t="shared" si="29"/>
        <v>26025</v>
      </c>
      <c r="G327" s="7">
        <f t="shared" si="27"/>
        <v>0.2</v>
      </c>
      <c r="H327" s="3">
        <f t="shared" si="28"/>
        <v>97</v>
      </c>
    </row>
    <row r="328" spans="1:8" x14ac:dyDescent="0.25">
      <c r="A328" s="1">
        <v>38568</v>
      </c>
      <c r="B328" t="s">
        <v>67</v>
      </c>
      <c r="C328">
        <v>19</v>
      </c>
      <c r="D328" s="3">
        <f t="shared" si="25"/>
        <v>2</v>
      </c>
      <c r="E328" s="3">
        <f t="shared" si="26"/>
        <v>38</v>
      </c>
      <c r="F328" s="5">
        <f t="shared" si="29"/>
        <v>19</v>
      </c>
      <c r="G328" s="7">
        <f t="shared" si="27"/>
        <v>0</v>
      </c>
      <c r="H328" s="3">
        <f t="shared" si="28"/>
        <v>0</v>
      </c>
    </row>
    <row r="329" spans="1:8" x14ac:dyDescent="0.25">
      <c r="A329" s="1">
        <v>41254</v>
      </c>
      <c r="B329" t="s">
        <v>67</v>
      </c>
      <c r="C329">
        <v>12</v>
      </c>
      <c r="D329" s="3">
        <f t="shared" si="25"/>
        <v>2.25</v>
      </c>
      <c r="E329" s="3">
        <f t="shared" si="26"/>
        <v>27</v>
      </c>
      <c r="F329" s="5">
        <f t="shared" si="29"/>
        <v>31</v>
      </c>
      <c r="G329" s="7">
        <f t="shared" si="27"/>
        <v>0</v>
      </c>
      <c r="H329" s="3">
        <f t="shared" si="28"/>
        <v>0</v>
      </c>
    </row>
    <row r="330" spans="1:8" x14ac:dyDescent="0.25">
      <c r="A330" s="1">
        <v>41303</v>
      </c>
      <c r="B330" t="s">
        <v>67</v>
      </c>
      <c r="C330">
        <v>3</v>
      </c>
      <c r="D330" s="3">
        <f t="shared" si="25"/>
        <v>2.2200000000000002</v>
      </c>
      <c r="E330" s="3">
        <f t="shared" si="26"/>
        <v>6.66</v>
      </c>
      <c r="F330" s="5">
        <f t="shared" si="29"/>
        <v>34</v>
      </c>
      <c r="G330" s="7">
        <f t="shared" si="27"/>
        <v>0</v>
      </c>
      <c r="H330" s="3">
        <f t="shared" si="28"/>
        <v>0</v>
      </c>
    </row>
    <row r="331" spans="1:8" x14ac:dyDescent="0.25">
      <c r="A331" s="1">
        <v>40258</v>
      </c>
      <c r="B331" t="s">
        <v>209</v>
      </c>
      <c r="C331">
        <v>6</v>
      </c>
      <c r="D331" s="3">
        <f t="shared" si="25"/>
        <v>2.1</v>
      </c>
      <c r="E331" s="3">
        <f t="shared" si="26"/>
        <v>12.600000000000001</v>
      </c>
      <c r="F331" s="5">
        <f t="shared" si="29"/>
        <v>6</v>
      </c>
      <c r="G331" s="7">
        <f t="shared" si="27"/>
        <v>0</v>
      </c>
      <c r="H331" s="3">
        <f t="shared" si="28"/>
        <v>0</v>
      </c>
    </row>
    <row r="332" spans="1:8" x14ac:dyDescent="0.25">
      <c r="A332" s="1">
        <v>40703</v>
      </c>
      <c r="B332" t="s">
        <v>209</v>
      </c>
      <c r="C332">
        <v>6</v>
      </c>
      <c r="D332" s="3">
        <f t="shared" si="25"/>
        <v>2.2000000000000002</v>
      </c>
      <c r="E332" s="3">
        <f t="shared" si="26"/>
        <v>13.200000000000001</v>
      </c>
      <c r="F332" s="5">
        <f t="shared" si="29"/>
        <v>12</v>
      </c>
      <c r="G332" s="7">
        <f t="shared" si="27"/>
        <v>0</v>
      </c>
      <c r="H332" s="3">
        <f t="shared" si="28"/>
        <v>0</v>
      </c>
    </row>
    <row r="333" spans="1:8" x14ac:dyDescent="0.25">
      <c r="A333" s="1">
        <v>39058</v>
      </c>
      <c r="B333" t="s">
        <v>131</v>
      </c>
      <c r="C333">
        <v>182</v>
      </c>
      <c r="D333" s="3">
        <f t="shared" si="25"/>
        <v>2.0499999999999998</v>
      </c>
      <c r="E333" s="3">
        <f t="shared" si="26"/>
        <v>373.09999999999997</v>
      </c>
      <c r="F333" s="5">
        <f t="shared" si="29"/>
        <v>182</v>
      </c>
      <c r="G333" s="7">
        <f t="shared" si="27"/>
        <v>0.05</v>
      </c>
      <c r="H333" s="3">
        <f t="shared" si="28"/>
        <v>9.1</v>
      </c>
    </row>
    <row r="334" spans="1:8" x14ac:dyDescent="0.25">
      <c r="A334" s="1">
        <v>39134</v>
      </c>
      <c r="B334" t="s">
        <v>131</v>
      </c>
      <c r="C334">
        <v>39</v>
      </c>
      <c r="D334" s="3">
        <f t="shared" si="25"/>
        <v>2.09</v>
      </c>
      <c r="E334" s="3">
        <f t="shared" si="26"/>
        <v>81.509999999999991</v>
      </c>
      <c r="F334" s="5">
        <f t="shared" si="29"/>
        <v>221</v>
      </c>
      <c r="G334" s="7">
        <f t="shared" si="27"/>
        <v>0.05</v>
      </c>
      <c r="H334" s="3">
        <f t="shared" si="28"/>
        <v>1.9500000000000002</v>
      </c>
    </row>
    <row r="335" spans="1:8" x14ac:dyDescent="0.25">
      <c r="A335" s="1">
        <v>39371</v>
      </c>
      <c r="B335" t="s">
        <v>131</v>
      </c>
      <c r="C335">
        <v>60</v>
      </c>
      <c r="D335" s="3">
        <f t="shared" si="25"/>
        <v>2.09</v>
      </c>
      <c r="E335" s="3">
        <f t="shared" si="26"/>
        <v>125.39999999999999</v>
      </c>
      <c r="F335" s="5">
        <f t="shared" si="29"/>
        <v>281</v>
      </c>
      <c r="G335" s="7">
        <f t="shared" si="27"/>
        <v>0.05</v>
      </c>
      <c r="H335" s="3">
        <f t="shared" si="28"/>
        <v>3</v>
      </c>
    </row>
    <row r="336" spans="1:8" x14ac:dyDescent="0.25">
      <c r="A336" s="1">
        <v>39520</v>
      </c>
      <c r="B336" t="s">
        <v>131</v>
      </c>
      <c r="C336">
        <v>61</v>
      </c>
      <c r="D336" s="3">
        <f t="shared" si="25"/>
        <v>2.15</v>
      </c>
      <c r="E336" s="3">
        <f t="shared" si="26"/>
        <v>131.15</v>
      </c>
      <c r="F336" s="5">
        <f t="shared" si="29"/>
        <v>342</v>
      </c>
      <c r="G336" s="7">
        <f t="shared" si="27"/>
        <v>0.05</v>
      </c>
      <c r="H336" s="3">
        <f t="shared" si="28"/>
        <v>3.0500000000000003</v>
      </c>
    </row>
    <row r="337" spans="1:8" x14ac:dyDescent="0.25">
      <c r="A337" s="1">
        <v>39595</v>
      </c>
      <c r="B337" t="s">
        <v>131</v>
      </c>
      <c r="C337">
        <v>21</v>
      </c>
      <c r="D337" s="3">
        <f t="shared" si="25"/>
        <v>2.15</v>
      </c>
      <c r="E337" s="3">
        <f t="shared" si="26"/>
        <v>45.15</v>
      </c>
      <c r="F337" s="5">
        <f t="shared" si="29"/>
        <v>363</v>
      </c>
      <c r="G337" s="7">
        <f t="shared" si="27"/>
        <v>0.05</v>
      </c>
      <c r="H337" s="3">
        <f t="shared" si="28"/>
        <v>1.05</v>
      </c>
    </row>
    <row r="338" spans="1:8" x14ac:dyDescent="0.25">
      <c r="A338" s="1">
        <v>40520</v>
      </c>
      <c r="B338" t="s">
        <v>131</v>
      </c>
      <c r="C338">
        <v>183</v>
      </c>
      <c r="D338" s="3">
        <f t="shared" si="25"/>
        <v>2.1</v>
      </c>
      <c r="E338" s="3">
        <f t="shared" si="26"/>
        <v>384.3</v>
      </c>
      <c r="F338" s="5">
        <f t="shared" si="29"/>
        <v>546</v>
      </c>
      <c r="G338" s="7">
        <f t="shared" si="27"/>
        <v>0.05</v>
      </c>
      <c r="H338" s="3">
        <f t="shared" si="28"/>
        <v>9.15</v>
      </c>
    </row>
    <row r="339" spans="1:8" x14ac:dyDescent="0.25">
      <c r="A339" s="1">
        <v>41106</v>
      </c>
      <c r="B339" t="s">
        <v>131</v>
      </c>
      <c r="C339">
        <v>90</v>
      </c>
      <c r="D339" s="3">
        <f t="shared" si="25"/>
        <v>2.25</v>
      </c>
      <c r="E339" s="3">
        <f t="shared" si="26"/>
        <v>202.5</v>
      </c>
      <c r="F339" s="5">
        <f t="shared" si="29"/>
        <v>636</v>
      </c>
      <c r="G339" s="7">
        <f t="shared" si="27"/>
        <v>0.05</v>
      </c>
      <c r="H339" s="3">
        <f t="shared" si="28"/>
        <v>4.5</v>
      </c>
    </row>
    <row r="340" spans="1:8" x14ac:dyDescent="0.25">
      <c r="A340" s="1">
        <v>41175</v>
      </c>
      <c r="B340" t="s">
        <v>131</v>
      </c>
      <c r="C340">
        <v>102</v>
      </c>
      <c r="D340" s="3">
        <f t="shared" si="25"/>
        <v>2.25</v>
      </c>
      <c r="E340" s="3">
        <f t="shared" si="26"/>
        <v>229.5</v>
      </c>
      <c r="F340" s="5">
        <f t="shared" si="29"/>
        <v>738</v>
      </c>
      <c r="G340" s="7">
        <f t="shared" si="27"/>
        <v>0.05</v>
      </c>
      <c r="H340" s="3">
        <f t="shared" si="28"/>
        <v>5.1000000000000005</v>
      </c>
    </row>
    <row r="341" spans="1:8" x14ac:dyDescent="0.25">
      <c r="A341" s="1">
        <v>41314</v>
      </c>
      <c r="B341" t="s">
        <v>131</v>
      </c>
      <c r="C341">
        <v>113</v>
      </c>
      <c r="D341" s="3">
        <f t="shared" si="25"/>
        <v>2.2200000000000002</v>
      </c>
      <c r="E341" s="3">
        <f t="shared" si="26"/>
        <v>250.86</v>
      </c>
      <c r="F341" s="5">
        <f t="shared" si="29"/>
        <v>851</v>
      </c>
      <c r="G341" s="7">
        <f t="shared" si="27"/>
        <v>0.05</v>
      </c>
      <c r="H341" s="3">
        <f t="shared" si="28"/>
        <v>5.65</v>
      </c>
    </row>
    <row r="342" spans="1:8" x14ac:dyDescent="0.25">
      <c r="A342" s="1">
        <v>41441</v>
      </c>
      <c r="B342" t="s">
        <v>131</v>
      </c>
      <c r="C342">
        <v>83</v>
      </c>
      <c r="D342" s="3">
        <f t="shared" si="25"/>
        <v>2.2200000000000002</v>
      </c>
      <c r="E342" s="3">
        <f t="shared" si="26"/>
        <v>184.26000000000002</v>
      </c>
      <c r="F342" s="5">
        <f t="shared" si="29"/>
        <v>934</v>
      </c>
      <c r="G342" s="7">
        <f t="shared" si="27"/>
        <v>0.05</v>
      </c>
      <c r="H342" s="3">
        <f t="shared" si="28"/>
        <v>4.1500000000000004</v>
      </c>
    </row>
    <row r="343" spans="1:8" x14ac:dyDescent="0.25">
      <c r="A343" s="1">
        <v>41505</v>
      </c>
      <c r="B343" t="s">
        <v>131</v>
      </c>
      <c r="C343">
        <v>96</v>
      </c>
      <c r="D343" s="3">
        <f t="shared" si="25"/>
        <v>2.2200000000000002</v>
      </c>
      <c r="E343" s="3">
        <f t="shared" si="26"/>
        <v>213.12</v>
      </c>
      <c r="F343" s="5">
        <f t="shared" si="29"/>
        <v>1030</v>
      </c>
      <c r="G343" s="7">
        <f t="shared" si="27"/>
        <v>0.1</v>
      </c>
      <c r="H343" s="3">
        <f t="shared" si="28"/>
        <v>9.6000000000000014</v>
      </c>
    </row>
    <row r="344" spans="1:8" x14ac:dyDescent="0.25">
      <c r="A344" s="1">
        <v>41551</v>
      </c>
      <c r="B344" t="s">
        <v>131</v>
      </c>
      <c r="C344">
        <v>78</v>
      </c>
      <c r="D344" s="3">
        <f t="shared" si="25"/>
        <v>2.2200000000000002</v>
      </c>
      <c r="E344" s="3">
        <f t="shared" si="26"/>
        <v>173.16000000000003</v>
      </c>
      <c r="F344" s="5">
        <f t="shared" si="29"/>
        <v>1108</v>
      </c>
      <c r="G344" s="7">
        <f t="shared" si="27"/>
        <v>0.1</v>
      </c>
      <c r="H344" s="3">
        <f t="shared" si="28"/>
        <v>7.8000000000000007</v>
      </c>
    </row>
    <row r="345" spans="1:8" x14ac:dyDescent="0.25">
      <c r="A345" s="1">
        <v>41570</v>
      </c>
      <c r="B345" t="s">
        <v>131</v>
      </c>
      <c r="C345">
        <v>108</v>
      </c>
      <c r="D345" s="3">
        <f t="shared" si="25"/>
        <v>2.2200000000000002</v>
      </c>
      <c r="E345" s="3">
        <f t="shared" si="26"/>
        <v>239.76000000000002</v>
      </c>
      <c r="F345" s="5">
        <f t="shared" si="29"/>
        <v>1216</v>
      </c>
      <c r="G345" s="7">
        <f t="shared" si="27"/>
        <v>0.1</v>
      </c>
      <c r="H345" s="3">
        <f t="shared" si="28"/>
        <v>10.8</v>
      </c>
    </row>
    <row r="346" spans="1:8" x14ac:dyDescent="0.25">
      <c r="A346" s="1">
        <v>41585</v>
      </c>
      <c r="B346" t="s">
        <v>131</v>
      </c>
      <c r="C346">
        <v>193</v>
      </c>
      <c r="D346" s="3">
        <f t="shared" si="25"/>
        <v>2.2200000000000002</v>
      </c>
      <c r="E346" s="3">
        <f t="shared" si="26"/>
        <v>428.46000000000004</v>
      </c>
      <c r="F346" s="5">
        <f t="shared" si="29"/>
        <v>1409</v>
      </c>
      <c r="G346" s="7">
        <f t="shared" si="27"/>
        <v>0.1</v>
      </c>
      <c r="H346" s="3">
        <f t="shared" si="28"/>
        <v>19.3</v>
      </c>
    </row>
    <row r="347" spans="1:8" x14ac:dyDescent="0.25">
      <c r="A347" s="1">
        <v>41975</v>
      </c>
      <c r="B347" t="s">
        <v>131</v>
      </c>
      <c r="C347">
        <v>94</v>
      </c>
      <c r="D347" s="3">
        <f t="shared" si="25"/>
        <v>2.23</v>
      </c>
      <c r="E347" s="3">
        <f t="shared" si="26"/>
        <v>209.62</v>
      </c>
      <c r="F347" s="5">
        <f t="shared" si="29"/>
        <v>1503</v>
      </c>
      <c r="G347" s="7">
        <f t="shared" si="27"/>
        <v>0.1</v>
      </c>
      <c r="H347" s="3">
        <f t="shared" si="28"/>
        <v>9.4</v>
      </c>
    </row>
    <row r="348" spans="1:8" x14ac:dyDescent="0.25">
      <c r="A348" s="1">
        <v>39729</v>
      </c>
      <c r="B348" t="s">
        <v>175</v>
      </c>
      <c r="C348">
        <v>14</v>
      </c>
      <c r="D348" s="3">
        <f t="shared" si="25"/>
        <v>2.15</v>
      </c>
      <c r="E348" s="3">
        <f t="shared" si="26"/>
        <v>30.099999999999998</v>
      </c>
      <c r="F348" s="5">
        <f t="shared" si="29"/>
        <v>14</v>
      </c>
      <c r="G348" s="7">
        <f t="shared" si="27"/>
        <v>0</v>
      </c>
      <c r="H348" s="3">
        <f t="shared" si="28"/>
        <v>0</v>
      </c>
    </row>
    <row r="349" spans="1:8" x14ac:dyDescent="0.25">
      <c r="A349" s="1">
        <v>40318</v>
      </c>
      <c r="B349" t="s">
        <v>175</v>
      </c>
      <c r="C349">
        <v>14</v>
      </c>
      <c r="D349" s="3">
        <f t="shared" si="25"/>
        <v>2.1</v>
      </c>
      <c r="E349" s="3">
        <f t="shared" si="26"/>
        <v>29.400000000000002</v>
      </c>
      <c r="F349" s="5">
        <f t="shared" si="29"/>
        <v>28</v>
      </c>
      <c r="G349" s="7">
        <f t="shared" si="27"/>
        <v>0</v>
      </c>
      <c r="H349" s="3">
        <f t="shared" si="28"/>
        <v>0</v>
      </c>
    </row>
    <row r="350" spans="1:8" x14ac:dyDescent="0.25">
      <c r="A350" s="1">
        <v>41210</v>
      </c>
      <c r="B350" t="s">
        <v>175</v>
      </c>
      <c r="C350">
        <v>14</v>
      </c>
      <c r="D350" s="3">
        <f t="shared" si="25"/>
        <v>2.25</v>
      </c>
      <c r="E350" s="3">
        <f t="shared" si="26"/>
        <v>31.5</v>
      </c>
      <c r="F350" s="5">
        <f t="shared" si="29"/>
        <v>42</v>
      </c>
      <c r="G350" s="7">
        <f t="shared" si="27"/>
        <v>0</v>
      </c>
      <c r="H350" s="3">
        <f t="shared" si="28"/>
        <v>0</v>
      </c>
    </row>
    <row r="351" spans="1:8" x14ac:dyDescent="0.25">
      <c r="A351" s="1">
        <v>41224</v>
      </c>
      <c r="B351" t="s">
        <v>175</v>
      </c>
      <c r="C351">
        <v>12</v>
      </c>
      <c r="D351" s="3">
        <f t="shared" si="25"/>
        <v>2.25</v>
      </c>
      <c r="E351" s="3">
        <f t="shared" si="26"/>
        <v>27</v>
      </c>
      <c r="F351" s="5">
        <f t="shared" si="29"/>
        <v>54</v>
      </c>
      <c r="G351" s="7">
        <f t="shared" si="27"/>
        <v>0</v>
      </c>
      <c r="H351" s="3">
        <f t="shared" si="28"/>
        <v>0</v>
      </c>
    </row>
    <row r="352" spans="1:8" x14ac:dyDescent="0.25">
      <c r="A352" s="1">
        <v>41708</v>
      </c>
      <c r="B352" t="s">
        <v>175</v>
      </c>
      <c r="C352">
        <v>5</v>
      </c>
      <c r="D352" s="3">
        <f t="shared" si="25"/>
        <v>2.23</v>
      </c>
      <c r="E352" s="3">
        <f t="shared" si="26"/>
        <v>11.15</v>
      </c>
      <c r="F352" s="5">
        <f t="shared" si="29"/>
        <v>59</v>
      </c>
      <c r="G352" s="7">
        <f t="shared" si="27"/>
        <v>0</v>
      </c>
      <c r="H352" s="3">
        <f t="shared" si="28"/>
        <v>0</v>
      </c>
    </row>
    <row r="353" spans="1:8" x14ac:dyDescent="0.25">
      <c r="A353" s="1">
        <v>38691</v>
      </c>
      <c r="B353" t="s">
        <v>90</v>
      </c>
      <c r="C353">
        <v>16</v>
      </c>
      <c r="D353" s="3">
        <f t="shared" si="25"/>
        <v>2</v>
      </c>
      <c r="E353" s="3">
        <f t="shared" si="26"/>
        <v>32</v>
      </c>
      <c r="F353" s="5">
        <f t="shared" si="29"/>
        <v>16</v>
      </c>
      <c r="G353" s="7">
        <f t="shared" si="27"/>
        <v>0</v>
      </c>
      <c r="H353" s="3">
        <f t="shared" si="28"/>
        <v>0</v>
      </c>
    </row>
    <row r="354" spans="1:8" x14ac:dyDescent="0.25">
      <c r="A354" s="1">
        <v>39132</v>
      </c>
      <c r="B354" t="s">
        <v>90</v>
      </c>
      <c r="C354">
        <v>9</v>
      </c>
      <c r="D354" s="3">
        <f t="shared" si="25"/>
        <v>2.09</v>
      </c>
      <c r="E354" s="3">
        <f t="shared" si="26"/>
        <v>18.809999999999999</v>
      </c>
      <c r="F354" s="5">
        <f t="shared" si="29"/>
        <v>25</v>
      </c>
      <c r="G354" s="7">
        <f t="shared" si="27"/>
        <v>0</v>
      </c>
      <c r="H354" s="3">
        <f t="shared" si="28"/>
        <v>0</v>
      </c>
    </row>
    <row r="355" spans="1:8" x14ac:dyDescent="0.25">
      <c r="A355" s="1">
        <v>39307</v>
      </c>
      <c r="B355" t="s">
        <v>90</v>
      </c>
      <c r="C355">
        <v>17</v>
      </c>
      <c r="D355" s="3">
        <f t="shared" si="25"/>
        <v>2.09</v>
      </c>
      <c r="E355" s="3">
        <f t="shared" si="26"/>
        <v>35.53</v>
      </c>
      <c r="F355" s="5">
        <f t="shared" si="29"/>
        <v>42</v>
      </c>
      <c r="G355" s="7">
        <f t="shared" si="27"/>
        <v>0</v>
      </c>
      <c r="H355" s="3">
        <f t="shared" si="28"/>
        <v>0</v>
      </c>
    </row>
    <row r="356" spans="1:8" x14ac:dyDescent="0.25">
      <c r="A356" s="1">
        <v>39555</v>
      </c>
      <c r="B356" t="s">
        <v>90</v>
      </c>
      <c r="C356">
        <v>18</v>
      </c>
      <c r="D356" s="3">
        <f t="shared" si="25"/>
        <v>2.15</v>
      </c>
      <c r="E356" s="3">
        <f t="shared" si="26"/>
        <v>38.699999999999996</v>
      </c>
      <c r="F356" s="5">
        <f t="shared" si="29"/>
        <v>60</v>
      </c>
      <c r="G356" s="7">
        <f t="shared" si="27"/>
        <v>0</v>
      </c>
      <c r="H356" s="3">
        <f t="shared" si="28"/>
        <v>0</v>
      </c>
    </row>
    <row r="357" spans="1:8" x14ac:dyDescent="0.25">
      <c r="A357" s="1">
        <v>38865</v>
      </c>
      <c r="B357" t="s">
        <v>113</v>
      </c>
      <c r="C357">
        <v>8</v>
      </c>
      <c r="D357" s="3">
        <f t="shared" si="25"/>
        <v>2.0499999999999998</v>
      </c>
      <c r="E357" s="3">
        <f t="shared" si="26"/>
        <v>16.399999999999999</v>
      </c>
      <c r="F357" s="5">
        <f t="shared" si="29"/>
        <v>8</v>
      </c>
      <c r="G357" s="7">
        <f t="shared" si="27"/>
        <v>0</v>
      </c>
      <c r="H357" s="3">
        <f t="shared" si="28"/>
        <v>0</v>
      </c>
    </row>
    <row r="358" spans="1:8" x14ac:dyDescent="0.25">
      <c r="A358" s="1">
        <v>38954</v>
      </c>
      <c r="B358" t="s">
        <v>113</v>
      </c>
      <c r="C358">
        <v>20</v>
      </c>
      <c r="D358" s="3">
        <f t="shared" si="25"/>
        <v>2.0499999999999998</v>
      </c>
      <c r="E358" s="3">
        <f t="shared" si="26"/>
        <v>41</v>
      </c>
      <c r="F358" s="5">
        <f t="shared" si="29"/>
        <v>28</v>
      </c>
      <c r="G358" s="7">
        <f t="shared" si="27"/>
        <v>0</v>
      </c>
      <c r="H358" s="3">
        <f t="shared" si="28"/>
        <v>0</v>
      </c>
    </row>
    <row r="359" spans="1:8" x14ac:dyDescent="0.25">
      <c r="A359" s="1">
        <v>40399</v>
      </c>
      <c r="B359" t="s">
        <v>113</v>
      </c>
      <c r="C359">
        <v>18</v>
      </c>
      <c r="D359" s="3">
        <f t="shared" si="25"/>
        <v>2.1</v>
      </c>
      <c r="E359" s="3">
        <f t="shared" si="26"/>
        <v>37.800000000000004</v>
      </c>
      <c r="F359" s="5">
        <f t="shared" si="29"/>
        <v>46</v>
      </c>
      <c r="G359" s="7">
        <f t="shared" si="27"/>
        <v>0</v>
      </c>
      <c r="H359" s="3">
        <f t="shared" si="28"/>
        <v>0</v>
      </c>
    </row>
    <row r="360" spans="1:8" x14ac:dyDescent="0.25">
      <c r="A360" s="1">
        <v>41806</v>
      </c>
      <c r="B360" t="s">
        <v>113</v>
      </c>
      <c r="C360">
        <v>1</v>
      </c>
      <c r="D360" s="3">
        <f t="shared" si="25"/>
        <v>2.23</v>
      </c>
      <c r="E360" s="3">
        <f t="shared" si="26"/>
        <v>2.23</v>
      </c>
      <c r="F360" s="5">
        <f t="shared" si="29"/>
        <v>47</v>
      </c>
      <c r="G360" s="7">
        <f t="shared" si="27"/>
        <v>0</v>
      </c>
      <c r="H360" s="3">
        <f t="shared" si="28"/>
        <v>0</v>
      </c>
    </row>
    <row r="361" spans="1:8" x14ac:dyDescent="0.25">
      <c r="A361" s="1">
        <v>41978</v>
      </c>
      <c r="B361" t="s">
        <v>113</v>
      </c>
      <c r="C361">
        <v>16</v>
      </c>
      <c r="D361" s="3">
        <f t="shared" si="25"/>
        <v>2.23</v>
      </c>
      <c r="E361" s="3">
        <f t="shared" si="26"/>
        <v>35.68</v>
      </c>
      <c r="F361" s="5">
        <f t="shared" si="29"/>
        <v>63</v>
      </c>
      <c r="G361" s="7">
        <f t="shared" si="27"/>
        <v>0</v>
      </c>
      <c r="H361" s="3">
        <f t="shared" si="28"/>
        <v>0</v>
      </c>
    </row>
    <row r="362" spans="1:8" x14ac:dyDescent="0.25">
      <c r="A362" s="1">
        <v>39459</v>
      </c>
      <c r="B362" t="s">
        <v>152</v>
      </c>
      <c r="C362">
        <v>4</v>
      </c>
      <c r="D362" s="3">
        <f t="shared" si="25"/>
        <v>2.15</v>
      </c>
      <c r="E362" s="3">
        <f t="shared" si="26"/>
        <v>8.6</v>
      </c>
      <c r="F362" s="5">
        <f t="shared" si="29"/>
        <v>4</v>
      </c>
      <c r="G362" s="7">
        <f t="shared" si="27"/>
        <v>0</v>
      </c>
      <c r="H362" s="3">
        <f t="shared" si="28"/>
        <v>0</v>
      </c>
    </row>
    <row r="363" spans="1:8" x14ac:dyDescent="0.25">
      <c r="A363" s="1">
        <v>39937</v>
      </c>
      <c r="B363" t="s">
        <v>152</v>
      </c>
      <c r="C363">
        <v>8</v>
      </c>
      <c r="D363" s="3">
        <f t="shared" si="25"/>
        <v>2.13</v>
      </c>
      <c r="E363" s="3">
        <f t="shared" si="26"/>
        <v>17.04</v>
      </c>
      <c r="F363" s="5">
        <f t="shared" si="29"/>
        <v>12</v>
      </c>
      <c r="G363" s="7">
        <f t="shared" si="27"/>
        <v>0</v>
      </c>
      <c r="H363" s="3">
        <f t="shared" si="28"/>
        <v>0</v>
      </c>
    </row>
    <row r="364" spans="1:8" x14ac:dyDescent="0.25">
      <c r="A364" s="1">
        <v>40198</v>
      </c>
      <c r="B364" t="s">
        <v>152</v>
      </c>
      <c r="C364">
        <v>9</v>
      </c>
      <c r="D364" s="3">
        <f t="shared" si="25"/>
        <v>2.1</v>
      </c>
      <c r="E364" s="3">
        <f t="shared" si="26"/>
        <v>18.900000000000002</v>
      </c>
      <c r="F364" s="5">
        <f t="shared" si="29"/>
        <v>21</v>
      </c>
      <c r="G364" s="7">
        <f t="shared" si="27"/>
        <v>0</v>
      </c>
      <c r="H364" s="3">
        <f t="shared" si="28"/>
        <v>0</v>
      </c>
    </row>
    <row r="365" spans="1:8" x14ac:dyDescent="0.25">
      <c r="A365" s="1">
        <v>40802</v>
      </c>
      <c r="B365" t="s">
        <v>152</v>
      </c>
      <c r="C365">
        <v>11</v>
      </c>
      <c r="D365" s="3">
        <f t="shared" si="25"/>
        <v>2.2000000000000002</v>
      </c>
      <c r="E365" s="3">
        <f t="shared" si="26"/>
        <v>24.200000000000003</v>
      </c>
      <c r="F365" s="5">
        <f t="shared" si="29"/>
        <v>32</v>
      </c>
      <c r="G365" s="7">
        <f t="shared" si="27"/>
        <v>0</v>
      </c>
      <c r="H365" s="3">
        <f t="shared" si="28"/>
        <v>0</v>
      </c>
    </row>
    <row r="366" spans="1:8" x14ac:dyDescent="0.25">
      <c r="A366" s="1">
        <v>40903</v>
      </c>
      <c r="B366" t="s">
        <v>152</v>
      </c>
      <c r="C366">
        <v>4</v>
      </c>
      <c r="D366" s="3">
        <f t="shared" si="25"/>
        <v>2.2000000000000002</v>
      </c>
      <c r="E366" s="3">
        <f t="shared" si="26"/>
        <v>8.8000000000000007</v>
      </c>
      <c r="F366" s="5">
        <f t="shared" si="29"/>
        <v>36</v>
      </c>
      <c r="G366" s="7">
        <f t="shared" si="27"/>
        <v>0</v>
      </c>
      <c r="H366" s="3">
        <f t="shared" si="28"/>
        <v>0</v>
      </c>
    </row>
    <row r="367" spans="1:8" x14ac:dyDescent="0.25">
      <c r="A367" s="1">
        <v>38828</v>
      </c>
      <c r="B367" t="s">
        <v>105</v>
      </c>
      <c r="C367">
        <v>19</v>
      </c>
      <c r="D367" s="3">
        <f t="shared" si="25"/>
        <v>2.0499999999999998</v>
      </c>
      <c r="E367" s="3">
        <f t="shared" si="26"/>
        <v>38.949999999999996</v>
      </c>
      <c r="F367" s="5">
        <f t="shared" si="29"/>
        <v>19</v>
      </c>
      <c r="G367" s="7">
        <f t="shared" si="27"/>
        <v>0</v>
      </c>
      <c r="H367" s="3">
        <f t="shared" si="28"/>
        <v>0</v>
      </c>
    </row>
    <row r="368" spans="1:8" x14ac:dyDescent="0.25">
      <c r="A368" s="1">
        <v>38954</v>
      </c>
      <c r="B368" t="s">
        <v>105</v>
      </c>
      <c r="C368">
        <v>10</v>
      </c>
      <c r="D368" s="3">
        <f t="shared" si="25"/>
        <v>2.0499999999999998</v>
      </c>
      <c r="E368" s="3">
        <f t="shared" si="26"/>
        <v>20.5</v>
      </c>
      <c r="F368" s="5">
        <f t="shared" si="29"/>
        <v>29</v>
      </c>
      <c r="G368" s="7">
        <f t="shared" si="27"/>
        <v>0</v>
      </c>
      <c r="H368" s="3">
        <f t="shared" si="28"/>
        <v>0</v>
      </c>
    </row>
    <row r="369" spans="1:8" x14ac:dyDescent="0.25">
      <c r="A369" s="1">
        <v>39078</v>
      </c>
      <c r="B369" t="s">
        <v>105</v>
      </c>
      <c r="C369">
        <v>15</v>
      </c>
      <c r="D369" s="3">
        <f t="shared" si="25"/>
        <v>2.0499999999999998</v>
      </c>
      <c r="E369" s="3">
        <f t="shared" si="26"/>
        <v>30.749999999999996</v>
      </c>
      <c r="F369" s="5">
        <f t="shared" si="29"/>
        <v>44</v>
      </c>
      <c r="G369" s="7">
        <f t="shared" si="27"/>
        <v>0</v>
      </c>
      <c r="H369" s="3">
        <f t="shared" si="28"/>
        <v>0</v>
      </c>
    </row>
    <row r="370" spans="1:8" x14ac:dyDescent="0.25">
      <c r="A370" s="1">
        <v>39664</v>
      </c>
      <c r="B370" t="s">
        <v>105</v>
      </c>
      <c r="C370">
        <v>15</v>
      </c>
      <c r="D370" s="3">
        <f t="shared" si="25"/>
        <v>2.15</v>
      </c>
      <c r="E370" s="3">
        <f t="shared" si="26"/>
        <v>32.25</v>
      </c>
      <c r="F370" s="5">
        <f t="shared" si="29"/>
        <v>59</v>
      </c>
      <c r="G370" s="7">
        <f t="shared" si="27"/>
        <v>0</v>
      </c>
      <c r="H370" s="3">
        <f t="shared" si="28"/>
        <v>0</v>
      </c>
    </row>
    <row r="371" spans="1:8" x14ac:dyDescent="0.25">
      <c r="A371" s="1">
        <v>41690</v>
      </c>
      <c r="B371" t="s">
        <v>105</v>
      </c>
      <c r="C371">
        <v>20</v>
      </c>
      <c r="D371" s="3">
        <f t="shared" si="25"/>
        <v>2.23</v>
      </c>
      <c r="E371" s="3">
        <f t="shared" si="26"/>
        <v>44.6</v>
      </c>
      <c r="F371" s="5">
        <f t="shared" si="29"/>
        <v>79</v>
      </c>
      <c r="G371" s="7">
        <f t="shared" si="27"/>
        <v>0</v>
      </c>
      <c r="H371" s="3">
        <f t="shared" si="28"/>
        <v>0</v>
      </c>
    </row>
    <row r="372" spans="1:8" x14ac:dyDescent="0.25">
      <c r="A372" s="1">
        <v>40405</v>
      </c>
      <c r="B372" t="s">
        <v>214</v>
      </c>
      <c r="C372">
        <v>16</v>
      </c>
      <c r="D372" s="3">
        <f t="shared" si="25"/>
        <v>2.1</v>
      </c>
      <c r="E372" s="3">
        <f t="shared" si="26"/>
        <v>33.6</v>
      </c>
      <c r="F372" s="5">
        <f t="shared" si="29"/>
        <v>16</v>
      </c>
      <c r="G372" s="7">
        <f t="shared" si="27"/>
        <v>0</v>
      </c>
      <c r="H372" s="3">
        <f t="shared" si="28"/>
        <v>0</v>
      </c>
    </row>
    <row r="373" spans="1:8" x14ac:dyDescent="0.25">
      <c r="A373" s="1">
        <v>39873</v>
      </c>
      <c r="B373" t="s">
        <v>183</v>
      </c>
      <c r="C373">
        <v>20</v>
      </c>
      <c r="D373" s="3">
        <f t="shared" si="25"/>
        <v>2.13</v>
      </c>
      <c r="E373" s="3">
        <f t="shared" si="26"/>
        <v>42.599999999999994</v>
      </c>
      <c r="F373" s="5">
        <f t="shared" si="29"/>
        <v>20</v>
      </c>
      <c r="G373" s="7">
        <f t="shared" si="27"/>
        <v>0</v>
      </c>
      <c r="H373" s="3">
        <f t="shared" si="28"/>
        <v>0</v>
      </c>
    </row>
    <row r="374" spans="1:8" x14ac:dyDescent="0.25">
      <c r="A374" s="1">
        <v>40000</v>
      </c>
      <c r="B374" t="s">
        <v>183</v>
      </c>
      <c r="C374">
        <v>12</v>
      </c>
      <c r="D374" s="3">
        <f t="shared" si="25"/>
        <v>2.13</v>
      </c>
      <c r="E374" s="3">
        <f t="shared" si="26"/>
        <v>25.56</v>
      </c>
      <c r="F374" s="5">
        <f t="shared" si="29"/>
        <v>32</v>
      </c>
      <c r="G374" s="7">
        <f t="shared" si="27"/>
        <v>0</v>
      </c>
      <c r="H374" s="3">
        <f t="shared" si="28"/>
        <v>0</v>
      </c>
    </row>
    <row r="375" spans="1:8" x14ac:dyDescent="0.25">
      <c r="A375" s="1">
        <v>38456</v>
      </c>
      <c r="B375" t="s">
        <v>36</v>
      </c>
      <c r="C375">
        <v>12</v>
      </c>
      <c r="D375" s="3">
        <f t="shared" si="25"/>
        <v>2</v>
      </c>
      <c r="E375" s="3">
        <f t="shared" si="26"/>
        <v>24</v>
      </c>
      <c r="F375" s="5">
        <f t="shared" si="29"/>
        <v>12</v>
      </c>
      <c r="G375" s="7">
        <f t="shared" si="27"/>
        <v>0</v>
      </c>
      <c r="H375" s="3">
        <f t="shared" si="28"/>
        <v>0</v>
      </c>
    </row>
    <row r="376" spans="1:8" x14ac:dyDescent="0.25">
      <c r="A376" s="1">
        <v>38768</v>
      </c>
      <c r="B376" t="s">
        <v>36</v>
      </c>
      <c r="C376">
        <v>14</v>
      </c>
      <c r="D376" s="3">
        <f t="shared" si="25"/>
        <v>2.0499999999999998</v>
      </c>
      <c r="E376" s="3">
        <f t="shared" si="26"/>
        <v>28.699999999999996</v>
      </c>
      <c r="F376" s="5">
        <f t="shared" si="29"/>
        <v>26</v>
      </c>
      <c r="G376" s="7">
        <f t="shared" si="27"/>
        <v>0</v>
      </c>
      <c r="H376" s="3">
        <f t="shared" si="28"/>
        <v>0</v>
      </c>
    </row>
    <row r="377" spans="1:8" x14ac:dyDescent="0.25">
      <c r="A377" s="1">
        <v>39722</v>
      </c>
      <c r="B377" t="s">
        <v>36</v>
      </c>
      <c r="C377">
        <v>8</v>
      </c>
      <c r="D377" s="3">
        <f t="shared" si="25"/>
        <v>2.15</v>
      </c>
      <c r="E377" s="3">
        <f t="shared" si="26"/>
        <v>17.2</v>
      </c>
      <c r="F377" s="5">
        <f t="shared" si="29"/>
        <v>34</v>
      </c>
      <c r="G377" s="7">
        <f t="shared" si="27"/>
        <v>0</v>
      </c>
      <c r="H377" s="3">
        <f t="shared" si="28"/>
        <v>0</v>
      </c>
    </row>
    <row r="378" spans="1:8" x14ac:dyDescent="0.25">
      <c r="A378" s="1">
        <v>40446</v>
      </c>
      <c r="B378" t="s">
        <v>36</v>
      </c>
      <c r="C378">
        <v>7</v>
      </c>
      <c r="D378" s="3">
        <f t="shared" si="25"/>
        <v>2.1</v>
      </c>
      <c r="E378" s="3">
        <f t="shared" si="26"/>
        <v>14.700000000000001</v>
      </c>
      <c r="F378" s="5">
        <f t="shared" si="29"/>
        <v>41</v>
      </c>
      <c r="G378" s="7">
        <f t="shared" si="27"/>
        <v>0</v>
      </c>
      <c r="H378" s="3">
        <f t="shared" si="28"/>
        <v>0</v>
      </c>
    </row>
    <row r="379" spans="1:8" x14ac:dyDescent="0.25">
      <c r="A379" s="1">
        <v>41026</v>
      </c>
      <c r="B379" t="s">
        <v>36</v>
      </c>
      <c r="C379">
        <v>7</v>
      </c>
      <c r="D379" s="3">
        <f t="shared" si="25"/>
        <v>2.25</v>
      </c>
      <c r="E379" s="3">
        <f t="shared" si="26"/>
        <v>15.75</v>
      </c>
      <c r="F379" s="5">
        <f t="shared" si="29"/>
        <v>48</v>
      </c>
      <c r="G379" s="7">
        <f t="shared" si="27"/>
        <v>0</v>
      </c>
      <c r="H379" s="3">
        <f t="shared" si="28"/>
        <v>0</v>
      </c>
    </row>
    <row r="380" spans="1:8" x14ac:dyDescent="0.25">
      <c r="A380" s="1">
        <v>39490</v>
      </c>
      <c r="B380" t="s">
        <v>155</v>
      </c>
      <c r="C380">
        <v>11</v>
      </c>
      <c r="D380" s="3">
        <f t="shared" si="25"/>
        <v>2.15</v>
      </c>
      <c r="E380" s="3">
        <f t="shared" si="26"/>
        <v>23.65</v>
      </c>
      <c r="F380" s="5">
        <f t="shared" si="29"/>
        <v>11</v>
      </c>
      <c r="G380" s="7">
        <f t="shared" si="27"/>
        <v>0</v>
      </c>
      <c r="H380" s="3">
        <f t="shared" si="28"/>
        <v>0</v>
      </c>
    </row>
    <row r="381" spans="1:8" x14ac:dyDescent="0.25">
      <c r="A381" s="1">
        <v>40007</v>
      </c>
      <c r="B381" t="s">
        <v>155</v>
      </c>
      <c r="C381">
        <v>4</v>
      </c>
      <c r="D381" s="3">
        <f t="shared" si="25"/>
        <v>2.13</v>
      </c>
      <c r="E381" s="3">
        <f t="shared" si="26"/>
        <v>8.52</v>
      </c>
      <c r="F381" s="5">
        <f t="shared" si="29"/>
        <v>15</v>
      </c>
      <c r="G381" s="7">
        <f t="shared" si="27"/>
        <v>0</v>
      </c>
      <c r="H381" s="3">
        <f t="shared" si="28"/>
        <v>0</v>
      </c>
    </row>
    <row r="382" spans="1:8" x14ac:dyDescent="0.25">
      <c r="A382" s="1">
        <v>40153</v>
      </c>
      <c r="B382" t="s">
        <v>155</v>
      </c>
      <c r="C382">
        <v>19</v>
      </c>
      <c r="D382" s="3">
        <f t="shared" si="25"/>
        <v>2.13</v>
      </c>
      <c r="E382" s="3">
        <f t="shared" si="26"/>
        <v>40.47</v>
      </c>
      <c r="F382" s="5">
        <f t="shared" si="29"/>
        <v>34</v>
      </c>
      <c r="G382" s="7">
        <f t="shared" si="27"/>
        <v>0</v>
      </c>
      <c r="H382" s="3">
        <f t="shared" si="28"/>
        <v>0</v>
      </c>
    </row>
    <row r="383" spans="1:8" x14ac:dyDescent="0.25">
      <c r="A383" s="1">
        <v>40755</v>
      </c>
      <c r="B383" t="s">
        <v>155</v>
      </c>
      <c r="C383">
        <v>16</v>
      </c>
      <c r="D383" s="3">
        <f t="shared" si="25"/>
        <v>2.2000000000000002</v>
      </c>
      <c r="E383" s="3">
        <f t="shared" si="26"/>
        <v>35.200000000000003</v>
      </c>
      <c r="F383" s="5">
        <f t="shared" si="29"/>
        <v>50</v>
      </c>
      <c r="G383" s="7">
        <f t="shared" si="27"/>
        <v>0</v>
      </c>
      <c r="H383" s="3">
        <f t="shared" si="28"/>
        <v>0</v>
      </c>
    </row>
    <row r="384" spans="1:8" x14ac:dyDescent="0.25">
      <c r="A384" s="1">
        <v>40800</v>
      </c>
      <c r="B384" t="s">
        <v>155</v>
      </c>
      <c r="C384">
        <v>10</v>
      </c>
      <c r="D384" s="3">
        <f t="shared" si="25"/>
        <v>2.2000000000000002</v>
      </c>
      <c r="E384" s="3">
        <f t="shared" si="26"/>
        <v>22</v>
      </c>
      <c r="F384" s="5">
        <f t="shared" si="29"/>
        <v>60</v>
      </c>
      <c r="G384" s="7">
        <f t="shared" si="27"/>
        <v>0</v>
      </c>
      <c r="H384" s="3">
        <f t="shared" si="28"/>
        <v>0</v>
      </c>
    </row>
    <row r="385" spans="1:8" x14ac:dyDescent="0.25">
      <c r="A385" s="1">
        <v>38908</v>
      </c>
      <c r="B385" t="s">
        <v>118</v>
      </c>
      <c r="C385">
        <v>20</v>
      </c>
      <c r="D385" s="3">
        <f t="shared" si="25"/>
        <v>2.0499999999999998</v>
      </c>
      <c r="E385" s="3">
        <f t="shared" si="26"/>
        <v>41</v>
      </c>
      <c r="F385" s="5">
        <f t="shared" si="29"/>
        <v>20</v>
      </c>
      <c r="G385" s="7">
        <f t="shared" si="27"/>
        <v>0</v>
      </c>
      <c r="H385" s="3">
        <f t="shared" si="28"/>
        <v>0</v>
      </c>
    </row>
    <row r="386" spans="1:8" x14ac:dyDescent="0.25">
      <c r="A386" s="1">
        <v>40290</v>
      </c>
      <c r="B386" t="s">
        <v>118</v>
      </c>
      <c r="C386">
        <v>19</v>
      </c>
      <c r="D386" s="3">
        <f t="shared" ref="D386:D449" si="30">VLOOKUP(YEAR(A386),$N$6:$O$15,2,0)</f>
        <v>2.1</v>
      </c>
      <c r="E386" s="3">
        <f t="shared" ref="E386:E449" si="31">C386*D386</f>
        <v>39.9</v>
      </c>
      <c r="F386" s="5">
        <f t="shared" si="29"/>
        <v>39</v>
      </c>
      <c r="G386" s="7">
        <f t="shared" si="27"/>
        <v>0</v>
      </c>
      <c r="H386" s="3">
        <f t="shared" si="28"/>
        <v>0</v>
      </c>
    </row>
    <row r="387" spans="1:8" x14ac:dyDescent="0.25">
      <c r="A387" s="1">
        <v>40647</v>
      </c>
      <c r="B387" t="s">
        <v>118</v>
      </c>
      <c r="C387">
        <v>14</v>
      </c>
      <c r="D387" s="3">
        <f t="shared" si="30"/>
        <v>2.2000000000000002</v>
      </c>
      <c r="E387" s="3">
        <f t="shared" si="31"/>
        <v>30.800000000000004</v>
      </c>
      <c r="F387" s="5">
        <f t="shared" si="29"/>
        <v>53</v>
      </c>
      <c r="G387" s="7">
        <f t="shared" ref="G387:G450" si="32">IF(F387&gt;=$K$6,0.2,IF(F387&gt;=$K$5,$L$6,IF(F387&gt;=$K$4,$L$5,IF(F387&lt;$K$4,$L$4))))</f>
        <v>0</v>
      </c>
      <c r="H387" s="3">
        <f t="shared" ref="H387:H450" si="33">C387*G387</f>
        <v>0</v>
      </c>
    </row>
    <row r="388" spans="1:8" x14ac:dyDescent="0.25">
      <c r="A388" s="1">
        <v>40881</v>
      </c>
      <c r="B388" t="s">
        <v>118</v>
      </c>
      <c r="C388">
        <v>5</v>
      </c>
      <c r="D388" s="3">
        <f t="shared" si="30"/>
        <v>2.2000000000000002</v>
      </c>
      <c r="E388" s="3">
        <f t="shared" si="31"/>
        <v>11</v>
      </c>
      <c r="F388" s="5">
        <f t="shared" ref="F388:F451" si="34">IF(B388=B387,F387+C388,C388)</f>
        <v>58</v>
      </c>
      <c r="G388" s="7">
        <f t="shared" si="32"/>
        <v>0</v>
      </c>
      <c r="H388" s="3">
        <f t="shared" si="33"/>
        <v>0</v>
      </c>
    </row>
    <row r="389" spans="1:8" x14ac:dyDescent="0.25">
      <c r="A389" s="1">
        <v>41631</v>
      </c>
      <c r="B389" t="s">
        <v>118</v>
      </c>
      <c r="C389">
        <v>11</v>
      </c>
      <c r="D389" s="3">
        <f t="shared" si="30"/>
        <v>2.2200000000000002</v>
      </c>
      <c r="E389" s="3">
        <f t="shared" si="31"/>
        <v>24.42</v>
      </c>
      <c r="F389" s="5">
        <f t="shared" si="34"/>
        <v>69</v>
      </c>
      <c r="G389" s="7">
        <f t="shared" si="32"/>
        <v>0</v>
      </c>
      <c r="H389" s="3">
        <f t="shared" si="33"/>
        <v>0</v>
      </c>
    </row>
    <row r="390" spans="1:8" x14ac:dyDescent="0.25">
      <c r="A390" s="1">
        <v>40286</v>
      </c>
      <c r="B390" t="s">
        <v>210</v>
      </c>
      <c r="C390">
        <v>2</v>
      </c>
      <c r="D390" s="3">
        <f t="shared" si="30"/>
        <v>2.1</v>
      </c>
      <c r="E390" s="3">
        <f t="shared" si="31"/>
        <v>4.2</v>
      </c>
      <c r="F390" s="5">
        <f t="shared" si="34"/>
        <v>2</v>
      </c>
      <c r="G390" s="7">
        <f t="shared" si="32"/>
        <v>0</v>
      </c>
      <c r="H390" s="3">
        <f t="shared" si="33"/>
        <v>0</v>
      </c>
    </row>
    <row r="391" spans="1:8" x14ac:dyDescent="0.25">
      <c r="A391" s="1">
        <v>41536</v>
      </c>
      <c r="B391" t="s">
        <v>210</v>
      </c>
      <c r="C391">
        <v>17</v>
      </c>
      <c r="D391" s="3">
        <f t="shared" si="30"/>
        <v>2.2200000000000002</v>
      </c>
      <c r="E391" s="3">
        <f t="shared" si="31"/>
        <v>37.74</v>
      </c>
      <c r="F391" s="5">
        <f t="shared" si="34"/>
        <v>19</v>
      </c>
      <c r="G391" s="7">
        <f t="shared" si="32"/>
        <v>0</v>
      </c>
      <c r="H391" s="3">
        <f t="shared" si="33"/>
        <v>0</v>
      </c>
    </row>
    <row r="392" spans="1:8" x14ac:dyDescent="0.25">
      <c r="A392" s="1">
        <v>41581</v>
      </c>
      <c r="B392" t="s">
        <v>210</v>
      </c>
      <c r="C392">
        <v>14</v>
      </c>
      <c r="D392" s="3">
        <f t="shared" si="30"/>
        <v>2.2200000000000002</v>
      </c>
      <c r="E392" s="3">
        <f t="shared" si="31"/>
        <v>31.080000000000002</v>
      </c>
      <c r="F392" s="5">
        <f t="shared" si="34"/>
        <v>33</v>
      </c>
      <c r="G392" s="7">
        <f t="shared" si="32"/>
        <v>0</v>
      </c>
      <c r="H392" s="3">
        <f t="shared" si="33"/>
        <v>0</v>
      </c>
    </row>
    <row r="393" spans="1:8" x14ac:dyDescent="0.25">
      <c r="A393" s="1">
        <v>39470</v>
      </c>
      <c r="B393" t="s">
        <v>153</v>
      </c>
      <c r="C393">
        <v>5</v>
      </c>
      <c r="D393" s="3">
        <f t="shared" si="30"/>
        <v>2.15</v>
      </c>
      <c r="E393" s="3">
        <f t="shared" si="31"/>
        <v>10.75</v>
      </c>
      <c r="F393" s="5">
        <f t="shared" si="34"/>
        <v>5</v>
      </c>
      <c r="G393" s="7">
        <f t="shared" si="32"/>
        <v>0</v>
      </c>
      <c r="H393" s="3">
        <f t="shared" si="33"/>
        <v>0</v>
      </c>
    </row>
    <row r="394" spans="1:8" x14ac:dyDescent="0.25">
      <c r="A394" s="1">
        <v>40155</v>
      </c>
      <c r="B394" t="s">
        <v>153</v>
      </c>
      <c r="C394">
        <v>16</v>
      </c>
      <c r="D394" s="3">
        <f t="shared" si="30"/>
        <v>2.13</v>
      </c>
      <c r="E394" s="3">
        <f t="shared" si="31"/>
        <v>34.08</v>
      </c>
      <c r="F394" s="5">
        <f t="shared" si="34"/>
        <v>21</v>
      </c>
      <c r="G394" s="7">
        <f t="shared" si="32"/>
        <v>0</v>
      </c>
      <c r="H394" s="3">
        <f t="shared" si="33"/>
        <v>0</v>
      </c>
    </row>
    <row r="395" spans="1:8" x14ac:dyDescent="0.25">
      <c r="A395" s="1">
        <v>40626</v>
      </c>
      <c r="B395" t="s">
        <v>153</v>
      </c>
      <c r="C395">
        <v>8</v>
      </c>
      <c r="D395" s="3">
        <f t="shared" si="30"/>
        <v>2.2000000000000002</v>
      </c>
      <c r="E395" s="3">
        <f t="shared" si="31"/>
        <v>17.600000000000001</v>
      </c>
      <c r="F395" s="5">
        <f t="shared" si="34"/>
        <v>29</v>
      </c>
      <c r="G395" s="7">
        <f t="shared" si="32"/>
        <v>0</v>
      </c>
      <c r="H395" s="3">
        <f t="shared" si="33"/>
        <v>0</v>
      </c>
    </row>
    <row r="396" spans="1:8" x14ac:dyDescent="0.25">
      <c r="A396" s="1">
        <v>41380</v>
      </c>
      <c r="B396" t="s">
        <v>153</v>
      </c>
      <c r="C396">
        <v>15</v>
      </c>
      <c r="D396" s="3">
        <f t="shared" si="30"/>
        <v>2.2200000000000002</v>
      </c>
      <c r="E396" s="3">
        <f t="shared" si="31"/>
        <v>33.300000000000004</v>
      </c>
      <c r="F396" s="5">
        <f t="shared" si="34"/>
        <v>44</v>
      </c>
      <c r="G396" s="7">
        <f t="shared" si="32"/>
        <v>0</v>
      </c>
      <c r="H396" s="3">
        <f t="shared" si="33"/>
        <v>0</v>
      </c>
    </row>
    <row r="397" spans="1:8" x14ac:dyDescent="0.25">
      <c r="A397" s="1">
        <v>40160</v>
      </c>
      <c r="B397" t="s">
        <v>202</v>
      </c>
      <c r="C397">
        <v>11</v>
      </c>
      <c r="D397" s="3">
        <f t="shared" si="30"/>
        <v>2.13</v>
      </c>
      <c r="E397" s="3">
        <f t="shared" si="31"/>
        <v>23.43</v>
      </c>
      <c r="F397" s="5">
        <f t="shared" si="34"/>
        <v>11</v>
      </c>
      <c r="G397" s="7">
        <f t="shared" si="32"/>
        <v>0</v>
      </c>
      <c r="H397" s="3">
        <f t="shared" si="33"/>
        <v>0</v>
      </c>
    </row>
    <row r="398" spans="1:8" x14ac:dyDescent="0.25">
      <c r="A398" s="1">
        <v>39524</v>
      </c>
      <c r="B398" t="s">
        <v>163</v>
      </c>
      <c r="C398">
        <v>10</v>
      </c>
      <c r="D398" s="3">
        <f t="shared" si="30"/>
        <v>2.15</v>
      </c>
      <c r="E398" s="3">
        <f t="shared" si="31"/>
        <v>21.5</v>
      </c>
      <c r="F398" s="5">
        <f t="shared" si="34"/>
        <v>10</v>
      </c>
      <c r="G398" s="7">
        <f t="shared" si="32"/>
        <v>0</v>
      </c>
      <c r="H398" s="3">
        <f t="shared" si="33"/>
        <v>0</v>
      </c>
    </row>
    <row r="399" spans="1:8" x14ac:dyDescent="0.25">
      <c r="A399" s="1">
        <v>40676</v>
      </c>
      <c r="B399" t="s">
        <v>163</v>
      </c>
      <c r="C399">
        <v>3</v>
      </c>
      <c r="D399" s="3">
        <f t="shared" si="30"/>
        <v>2.2000000000000002</v>
      </c>
      <c r="E399" s="3">
        <f t="shared" si="31"/>
        <v>6.6000000000000005</v>
      </c>
      <c r="F399" s="5">
        <f t="shared" si="34"/>
        <v>13</v>
      </c>
      <c r="G399" s="7">
        <f t="shared" si="32"/>
        <v>0</v>
      </c>
      <c r="H399" s="3">
        <f t="shared" si="33"/>
        <v>0</v>
      </c>
    </row>
    <row r="400" spans="1:8" x14ac:dyDescent="0.25">
      <c r="A400" s="1">
        <v>40802</v>
      </c>
      <c r="B400" t="s">
        <v>163</v>
      </c>
      <c r="C400">
        <v>12</v>
      </c>
      <c r="D400" s="3">
        <f t="shared" si="30"/>
        <v>2.2000000000000002</v>
      </c>
      <c r="E400" s="3">
        <f t="shared" si="31"/>
        <v>26.400000000000002</v>
      </c>
      <c r="F400" s="5">
        <f t="shared" si="34"/>
        <v>25</v>
      </c>
      <c r="G400" s="7">
        <f t="shared" si="32"/>
        <v>0</v>
      </c>
      <c r="H400" s="3">
        <f t="shared" si="33"/>
        <v>0</v>
      </c>
    </row>
    <row r="401" spans="1:8" x14ac:dyDescent="0.25">
      <c r="A401" s="1">
        <v>39284</v>
      </c>
      <c r="B401" t="s">
        <v>146</v>
      </c>
      <c r="C401">
        <v>14</v>
      </c>
      <c r="D401" s="3">
        <f t="shared" si="30"/>
        <v>2.09</v>
      </c>
      <c r="E401" s="3">
        <f t="shared" si="31"/>
        <v>29.259999999999998</v>
      </c>
      <c r="F401" s="5">
        <f t="shared" si="34"/>
        <v>14</v>
      </c>
      <c r="G401" s="7">
        <f t="shared" si="32"/>
        <v>0</v>
      </c>
      <c r="H401" s="3">
        <f t="shared" si="33"/>
        <v>0</v>
      </c>
    </row>
    <row r="402" spans="1:8" x14ac:dyDescent="0.25">
      <c r="A402" s="1">
        <v>39871</v>
      </c>
      <c r="B402" t="s">
        <v>146</v>
      </c>
      <c r="C402">
        <v>13</v>
      </c>
      <c r="D402" s="3">
        <f t="shared" si="30"/>
        <v>2.13</v>
      </c>
      <c r="E402" s="3">
        <f t="shared" si="31"/>
        <v>27.689999999999998</v>
      </c>
      <c r="F402" s="5">
        <f t="shared" si="34"/>
        <v>27</v>
      </c>
      <c r="G402" s="7">
        <f t="shared" si="32"/>
        <v>0</v>
      </c>
      <c r="H402" s="3">
        <f t="shared" si="33"/>
        <v>0</v>
      </c>
    </row>
    <row r="403" spans="1:8" x14ac:dyDescent="0.25">
      <c r="A403" s="1">
        <v>40513</v>
      </c>
      <c r="B403" t="s">
        <v>146</v>
      </c>
      <c r="C403">
        <v>5</v>
      </c>
      <c r="D403" s="3">
        <f t="shared" si="30"/>
        <v>2.1</v>
      </c>
      <c r="E403" s="3">
        <f t="shared" si="31"/>
        <v>10.5</v>
      </c>
      <c r="F403" s="5">
        <f t="shared" si="34"/>
        <v>32</v>
      </c>
      <c r="G403" s="7">
        <f t="shared" si="32"/>
        <v>0</v>
      </c>
      <c r="H403" s="3">
        <f t="shared" si="33"/>
        <v>0</v>
      </c>
    </row>
    <row r="404" spans="1:8" x14ac:dyDescent="0.25">
      <c r="A404" s="1">
        <v>41904</v>
      </c>
      <c r="B404" t="s">
        <v>146</v>
      </c>
      <c r="C404">
        <v>18</v>
      </c>
      <c r="D404" s="3">
        <f t="shared" si="30"/>
        <v>2.23</v>
      </c>
      <c r="E404" s="3">
        <f t="shared" si="31"/>
        <v>40.14</v>
      </c>
      <c r="F404" s="5">
        <f t="shared" si="34"/>
        <v>50</v>
      </c>
      <c r="G404" s="7">
        <f t="shared" si="32"/>
        <v>0</v>
      </c>
      <c r="H404" s="3">
        <f t="shared" si="33"/>
        <v>0</v>
      </c>
    </row>
    <row r="405" spans="1:8" x14ac:dyDescent="0.25">
      <c r="A405" s="1">
        <v>38458</v>
      </c>
      <c r="B405" t="s">
        <v>38</v>
      </c>
      <c r="C405">
        <v>3</v>
      </c>
      <c r="D405" s="3">
        <f t="shared" si="30"/>
        <v>2</v>
      </c>
      <c r="E405" s="3">
        <f t="shared" si="31"/>
        <v>6</v>
      </c>
      <c r="F405" s="5">
        <f t="shared" si="34"/>
        <v>3</v>
      </c>
      <c r="G405" s="7">
        <f t="shared" si="32"/>
        <v>0</v>
      </c>
      <c r="H405" s="3">
        <f t="shared" si="33"/>
        <v>0</v>
      </c>
    </row>
    <row r="406" spans="1:8" x14ac:dyDescent="0.25">
      <c r="A406" s="1">
        <v>39449</v>
      </c>
      <c r="B406" t="s">
        <v>38</v>
      </c>
      <c r="C406">
        <v>1</v>
      </c>
      <c r="D406" s="3">
        <f t="shared" si="30"/>
        <v>2.15</v>
      </c>
      <c r="E406" s="3">
        <f t="shared" si="31"/>
        <v>2.15</v>
      </c>
      <c r="F406" s="5">
        <f t="shared" si="34"/>
        <v>4</v>
      </c>
      <c r="G406" s="7">
        <f t="shared" si="32"/>
        <v>0</v>
      </c>
      <c r="H406" s="3">
        <f t="shared" si="33"/>
        <v>0</v>
      </c>
    </row>
    <row r="407" spans="1:8" x14ac:dyDescent="0.25">
      <c r="A407" s="1">
        <v>40087</v>
      </c>
      <c r="B407" t="s">
        <v>38</v>
      </c>
      <c r="C407">
        <v>18</v>
      </c>
      <c r="D407" s="3">
        <f t="shared" si="30"/>
        <v>2.13</v>
      </c>
      <c r="E407" s="3">
        <f t="shared" si="31"/>
        <v>38.339999999999996</v>
      </c>
      <c r="F407" s="5">
        <f t="shared" si="34"/>
        <v>22</v>
      </c>
      <c r="G407" s="7">
        <f t="shared" si="32"/>
        <v>0</v>
      </c>
      <c r="H407" s="3">
        <f t="shared" si="33"/>
        <v>0</v>
      </c>
    </row>
    <row r="408" spans="1:8" x14ac:dyDescent="0.25">
      <c r="A408" s="1">
        <v>41219</v>
      </c>
      <c r="B408" t="s">
        <v>38</v>
      </c>
      <c r="C408">
        <v>14</v>
      </c>
      <c r="D408" s="3">
        <f t="shared" si="30"/>
        <v>2.25</v>
      </c>
      <c r="E408" s="3">
        <f t="shared" si="31"/>
        <v>31.5</v>
      </c>
      <c r="F408" s="5">
        <f t="shared" si="34"/>
        <v>36</v>
      </c>
      <c r="G408" s="7">
        <f t="shared" si="32"/>
        <v>0</v>
      </c>
      <c r="H408" s="3">
        <f t="shared" si="33"/>
        <v>0</v>
      </c>
    </row>
    <row r="409" spans="1:8" x14ac:dyDescent="0.25">
      <c r="A409" s="1">
        <v>41637</v>
      </c>
      <c r="B409" t="s">
        <v>38</v>
      </c>
      <c r="C409">
        <v>12</v>
      </c>
      <c r="D409" s="3">
        <f t="shared" si="30"/>
        <v>2.2200000000000002</v>
      </c>
      <c r="E409" s="3">
        <f t="shared" si="31"/>
        <v>26.64</v>
      </c>
      <c r="F409" s="5">
        <f t="shared" si="34"/>
        <v>48</v>
      </c>
      <c r="G409" s="7">
        <f t="shared" si="32"/>
        <v>0</v>
      </c>
      <c r="H409" s="3">
        <f t="shared" si="33"/>
        <v>0</v>
      </c>
    </row>
    <row r="410" spans="1:8" x14ac:dyDescent="0.25">
      <c r="A410" s="1">
        <v>38907</v>
      </c>
      <c r="B410" t="s">
        <v>116</v>
      </c>
      <c r="C410">
        <v>15</v>
      </c>
      <c r="D410" s="3">
        <f t="shared" si="30"/>
        <v>2.0499999999999998</v>
      </c>
      <c r="E410" s="3">
        <f t="shared" si="31"/>
        <v>30.749999999999996</v>
      </c>
      <c r="F410" s="5">
        <f t="shared" si="34"/>
        <v>15</v>
      </c>
      <c r="G410" s="7">
        <f t="shared" si="32"/>
        <v>0</v>
      </c>
      <c r="H410" s="3">
        <f t="shared" si="33"/>
        <v>0</v>
      </c>
    </row>
    <row r="411" spans="1:8" x14ac:dyDescent="0.25">
      <c r="A411" s="1">
        <v>39725</v>
      </c>
      <c r="B411" t="s">
        <v>116</v>
      </c>
      <c r="C411">
        <v>5</v>
      </c>
      <c r="D411" s="3">
        <f t="shared" si="30"/>
        <v>2.15</v>
      </c>
      <c r="E411" s="3">
        <f t="shared" si="31"/>
        <v>10.75</v>
      </c>
      <c r="F411" s="5">
        <f t="shared" si="34"/>
        <v>20</v>
      </c>
      <c r="G411" s="7">
        <f t="shared" si="32"/>
        <v>0</v>
      </c>
      <c r="H411" s="3">
        <f t="shared" si="33"/>
        <v>0</v>
      </c>
    </row>
    <row r="412" spans="1:8" x14ac:dyDescent="0.25">
      <c r="A412" s="1">
        <v>40723</v>
      </c>
      <c r="B412" t="s">
        <v>116</v>
      </c>
      <c r="C412">
        <v>7</v>
      </c>
      <c r="D412" s="3">
        <f t="shared" si="30"/>
        <v>2.2000000000000002</v>
      </c>
      <c r="E412" s="3">
        <f t="shared" si="31"/>
        <v>15.400000000000002</v>
      </c>
      <c r="F412" s="5">
        <f t="shared" si="34"/>
        <v>27</v>
      </c>
      <c r="G412" s="7">
        <f t="shared" si="32"/>
        <v>0</v>
      </c>
      <c r="H412" s="3">
        <f t="shared" si="33"/>
        <v>0</v>
      </c>
    </row>
    <row r="413" spans="1:8" x14ac:dyDescent="0.25">
      <c r="A413" s="1">
        <v>41851</v>
      </c>
      <c r="B413" t="s">
        <v>116</v>
      </c>
      <c r="C413">
        <v>9</v>
      </c>
      <c r="D413" s="3">
        <f t="shared" si="30"/>
        <v>2.23</v>
      </c>
      <c r="E413" s="3">
        <f t="shared" si="31"/>
        <v>20.07</v>
      </c>
      <c r="F413" s="5">
        <f t="shared" si="34"/>
        <v>36</v>
      </c>
      <c r="G413" s="7">
        <f t="shared" si="32"/>
        <v>0</v>
      </c>
      <c r="H413" s="3">
        <f t="shared" si="33"/>
        <v>0</v>
      </c>
    </row>
    <row r="414" spans="1:8" x14ac:dyDescent="0.25">
      <c r="A414" s="1">
        <v>40900</v>
      </c>
      <c r="B414" t="s">
        <v>225</v>
      </c>
      <c r="C414">
        <v>3</v>
      </c>
      <c r="D414" s="3">
        <f t="shared" si="30"/>
        <v>2.2000000000000002</v>
      </c>
      <c r="E414" s="3">
        <f t="shared" si="31"/>
        <v>6.6000000000000005</v>
      </c>
      <c r="F414" s="5">
        <f t="shared" si="34"/>
        <v>3</v>
      </c>
      <c r="G414" s="7">
        <f t="shared" si="32"/>
        <v>0</v>
      </c>
      <c r="H414" s="3">
        <f t="shared" si="33"/>
        <v>0</v>
      </c>
    </row>
    <row r="415" spans="1:8" x14ac:dyDescent="0.25">
      <c r="A415" s="1">
        <v>38370</v>
      </c>
      <c r="B415" t="s">
        <v>7</v>
      </c>
      <c r="C415">
        <v>350</v>
      </c>
      <c r="D415" s="3">
        <f t="shared" si="30"/>
        <v>2</v>
      </c>
      <c r="E415" s="3">
        <f t="shared" si="31"/>
        <v>700</v>
      </c>
      <c r="F415" s="5">
        <f t="shared" si="34"/>
        <v>350</v>
      </c>
      <c r="G415" s="7">
        <f t="shared" si="32"/>
        <v>0.05</v>
      </c>
      <c r="H415" s="3">
        <f t="shared" si="33"/>
        <v>17.5</v>
      </c>
    </row>
    <row r="416" spans="1:8" x14ac:dyDescent="0.25">
      <c r="A416" s="1">
        <v>38371</v>
      </c>
      <c r="B416" t="s">
        <v>7</v>
      </c>
      <c r="C416">
        <v>231</v>
      </c>
      <c r="D416" s="3">
        <f t="shared" si="30"/>
        <v>2</v>
      </c>
      <c r="E416" s="3">
        <f t="shared" si="31"/>
        <v>462</v>
      </c>
      <c r="F416" s="5">
        <f t="shared" si="34"/>
        <v>581</v>
      </c>
      <c r="G416" s="7">
        <f t="shared" si="32"/>
        <v>0.05</v>
      </c>
      <c r="H416" s="3">
        <f t="shared" si="33"/>
        <v>11.55</v>
      </c>
    </row>
    <row r="417" spans="1:8" x14ac:dyDescent="0.25">
      <c r="A417" s="1">
        <v>38385</v>
      </c>
      <c r="B417" t="s">
        <v>7</v>
      </c>
      <c r="C417">
        <v>465</v>
      </c>
      <c r="D417" s="3">
        <f t="shared" si="30"/>
        <v>2</v>
      </c>
      <c r="E417" s="3">
        <f t="shared" si="31"/>
        <v>930</v>
      </c>
      <c r="F417" s="5">
        <f t="shared" si="34"/>
        <v>1046</v>
      </c>
      <c r="G417" s="7">
        <f t="shared" si="32"/>
        <v>0.1</v>
      </c>
      <c r="H417" s="3">
        <f t="shared" si="33"/>
        <v>46.5</v>
      </c>
    </row>
    <row r="418" spans="1:8" x14ac:dyDescent="0.25">
      <c r="A418" s="1">
        <v>38442</v>
      </c>
      <c r="B418" t="s">
        <v>7</v>
      </c>
      <c r="C418">
        <v>416</v>
      </c>
      <c r="D418" s="3">
        <f t="shared" si="30"/>
        <v>2</v>
      </c>
      <c r="E418" s="3">
        <f t="shared" si="31"/>
        <v>832</v>
      </c>
      <c r="F418" s="5">
        <f t="shared" si="34"/>
        <v>1462</v>
      </c>
      <c r="G418" s="7">
        <f t="shared" si="32"/>
        <v>0.1</v>
      </c>
      <c r="H418" s="3">
        <f t="shared" si="33"/>
        <v>41.6</v>
      </c>
    </row>
    <row r="419" spans="1:8" x14ac:dyDescent="0.25">
      <c r="A419" s="1">
        <v>38445</v>
      </c>
      <c r="B419" t="s">
        <v>7</v>
      </c>
      <c r="C419">
        <v>263</v>
      </c>
      <c r="D419" s="3">
        <f t="shared" si="30"/>
        <v>2</v>
      </c>
      <c r="E419" s="3">
        <f t="shared" si="31"/>
        <v>526</v>
      </c>
      <c r="F419" s="5">
        <f t="shared" si="34"/>
        <v>1725</v>
      </c>
      <c r="G419" s="7">
        <f t="shared" si="32"/>
        <v>0.1</v>
      </c>
      <c r="H419" s="3">
        <f t="shared" si="33"/>
        <v>26.3</v>
      </c>
    </row>
    <row r="420" spans="1:8" x14ac:dyDescent="0.25">
      <c r="A420" s="1">
        <v>38454</v>
      </c>
      <c r="B420" t="s">
        <v>7</v>
      </c>
      <c r="C420">
        <v>175</v>
      </c>
      <c r="D420" s="3">
        <f t="shared" si="30"/>
        <v>2</v>
      </c>
      <c r="E420" s="3">
        <f t="shared" si="31"/>
        <v>350</v>
      </c>
      <c r="F420" s="5">
        <f t="shared" si="34"/>
        <v>1900</v>
      </c>
      <c r="G420" s="7">
        <f t="shared" si="32"/>
        <v>0.1</v>
      </c>
      <c r="H420" s="3">
        <f t="shared" si="33"/>
        <v>17.5</v>
      </c>
    </row>
    <row r="421" spans="1:8" x14ac:dyDescent="0.25">
      <c r="A421" s="1">
        <v>38577</v>
      </c>
      <c r="B421" t="s">
        <v>7</v>
      </c>
      <c r="C421">
        <v>396</v>
      </c>
      <c r="D421" s="3">
        <f t="shared" si="30"/>
        <v>2</v>
      </c>
      <c r="E421" s="3">
        <f t="shared" si="31"/>
        <v>792</v>
      </c>
      <c r="F421" s="5">
        <f t="shared" si="34"/>
        <v>2296</v>
      </c>
      <c r="G421" s="7">
        <f t="shared" si="32"/>
        <v>0.1</v>
      </c>
      <c r="H421" s="3">
        <f t="shared" si="33"/>
        <v>39.6</v>
      </c>
    </row>
    <row r="422" spans="1:8" x14ac:dyDescent="0.25">
      <c r="A422" s="1">
        <v>38606</v>
      </c>
      <c r="B422" t="s">
        <v>7</v>
      </c>
      <c r="C422">
        <v>147</v>
      </c>
      <c r="D422" s="3">
        <f t="shared" si="30"/>
        <v>2</v>
      </c>
      <c r="E422" s="3">
        <f t="shared" si="31"/>
        <v>294</v>
      </c>
      <c r="F422" s="5">
        <f t="shared" si="34"/>
        <v>2443</v>
      </c>
      <c r="G422" s="7">
        <f t="shared" si="32"/>
        <v>0.1</v>
      </c>
      <c r="H422" s="3">
        <f t="shared" si="33"/>
        <v>14.700000000000001</v>
      </c>
    </row>
    <row r="423" spans="1:8" x14ac:dyDescent="0.25">
      <c r="A423" s="1">
        <v>38663</v>
      </c>
      <c r="B423" t="s">
        <v>7</v>
      </c>
      <c r="C423">
        <v>434</v>
      </c>
      <c r="D423" s="3">
        <f t="shared" si="30"/>
        <v>2</v>
      </c>
      <c r="E423" s="3">
        <f t="shared" si="31"/>
        <v>868</v>
      </c>
      <c r="F423" s="5">
        <f t="shared" si="34"/>
        <v>2877</v>
      </c>
      <c r="G423" s="7">
        <f t="shared" si="32"/>
        <v>0.1</v>
      </c>
      <c r="H423" s="3">
        <f t="shared" si="33"/>
        <v>43.400000000000006</v>
      </c>
    </row>
    <row r="424" spans="1:8" x14ac:dyDescent="0.25">
      <c r="A424" s="1">
        <v>38761</v>
      </c>
      <c r="B424" t="s">
        <v>7</v>
      </c>
      <c r="C424">
        <v>230</v>
      </c>
      <c r="D424" s="3">
        <f t="shared" si="30"/>
        <v>2.0499999999999998</v>
      </c>
      <c r="E424" s="3">
        <f t="shared" si="31"/>
        <v>471.49999999999994</v>
      </c>
      <c r="F424" s="5">
        <f t="shared" si="34"/>
        <v>3107</v>
      </c>
      <c r="G424" s="7">
        <f t="shared" si="32"/>
        <v>0.1</v>
      </c>
      <c r="H424" s="3">
        <f t="shared" si="33"/>
        <v>23</v>
      </c>
    </row>
    <row r="425" spans="1:8" x14ac:dyDescent="0.25">
      <c r="A425" s="1">
        <v>38801</v>
      </c>
      <c r="B425" t="s">
        <v>7</v>
      </c>
      <c r="C425">
        <v>224</v>
      </c>
      <c r="D425" s="3">
        <f t="shared" si="30"/>
        <v>2.0499999999999998</v>
      </c>
      <c r="E425" s="3">
        <f t="shared" si="31"/>
        <v>459.19999999999993</v>
      </c>
      <c r="F425" s="5">
        <f t="shared" si="34"/>
        <v>3331</v>
      </c>
      <c r="G425" s="7">
        <f t="shared" si="32"/>
        <v>0.1</v>
      </c>
      <c r="H425" s="3">
        <f t="shared" si="33"/>
        <v>22.400000000000002</v>
      </c>
    </row>
    <row r="426" spans="1:8" x14ac:dyDescent="0.25">
      <c r="A426" s="1">
        <v>38911</v>
      </c>
      <c r="B426" t="s">
        <v>7</v>
      </c>
      <c r="C426">
        <v>139</v>
      </c>
      <c r="D426" s="3">
        <f t="shared" si="30"/>
        <v>2.0499999999999998</v>
      </c>
      <c r="E426" s="3">
        <f t="shared" si="31"/>
        <v>284.95</v>
      </c>
      <c r="F426" s="5">
        <f t="shared" si="34"/>
        <v>3470</v>
      </c>
      <c r="G426" s="7">
        <f t="shared" si="32"/>
        <v>0.1</v>
      </c>
      <c r="H426" s="3">
        <f t="shared" si="33"/>
        <v>13.9</v>
      </c>
    </row>
    <row r="427" spans="1:8" x14ac:dyDescent="0.25">
      <c r="A427" s="1">
        <v>38940</v>
      </c>
      <c r="B427" t="s">
        <v>7</v>
      </c>
      <c r="C427">
        <v>290</v>
      </c>
      <c r="D427" s="3">
        <f t="shared" si="30"/>
        <v>2.0499999999999998</v>
      </c>
      <c r="E427" s="3">
        <f t="shared" si="31"/>
        <v>594.5</v>
      </c>
      <c r="F427" s="5">
        <f t="shared" si="34"/>
        <v>3760</v>
      </c>
      <c r="G427" s="7">
        <f t="shared" si="32"/>
        <v>0.1</v>
      </c>
      <c r="H427" s="3">
        <f t="shared" si="33"/>
        <v>29</v>
      </c>
    </row>
    <row r="428" spans="1:8" x14ac:dyDescent="0.25">
      <c r="A428" s="1">
        <v>38955</v>
      </c>
      <c r="B428" t="s">
        <v>7</v>
      </c>
      <c r="C428">
        <v>407</v>
      </c>
      <c r="D428" s="3">
        <f t="shared" si="30"/>
        <v>2.0499999999999998</v>
      </c>
      <c r="E428" s="3">
        <f t="shared" si="31"/>
        <v>834.34999999999991</v>
      </c>
      <c r="F428" s="5">
        <f t="shared" si="34"/>
        <v>4167</v>
      </c>
      <c r="G428" s="7">
        <f t="shared" si="32"/>
        <v>0.1</v>
      </c>
      <c r="H428" s="3">
        <f t="shared" si="33"/>
        <v>40.700000000000003</v>
      </c>
    </row>
    <row r="429" spans="1:8" x14ac:dyDescent="0.25">
      <c r="A429" s="1">
        <v>38965</v>
      </c>
      <c r="B429" t="s">
        <v>7</v>
      </c>
      <c r="C429">
        <v>255</v>
      </c>
      <c r="D429" s="3">
        <f t="shared" si="30"/>
        <v>2.0499999999999998</v>
      </c>
      <c r="E429" s="3">
        <f t="shared" si="31"/>
        <v>522.75</v>
      </c>
      <c r="F429" s="5">
        <f t="shared" si="34"/>
        <v>4422</v>
      </c>
      <c r="G429" s="7">
        <f t="shared" si="32"/>
        <v>0.1</v>
      </c>
      <c r="H429" s="3">
        <f t="shared" si="33"/>
        <v>25.5</v>
      </c>
    </row>
    <row r="430" spans="1:8" x14ac:dyDescent="0.25">
      <c r="A430" s="1">
        <v>38972</v>
      </c>
      <c r="B430" t="s">
        <v>7</v>
      </c>
      <c r="C430">
        <v>364</v>
      </c>
      <c r="D430" s="3">
        <f t="shared" si="30"/>
        <v>2.0499999999999998</v>
      </c>
      <c r="E430" s="3">
        <f t="shared" si="31"/>
        <v>746.19999999999993</v>
      </c>
      <c r="F430" s="5">
        <f t="shared" si="34"/>
        <v>4786</v>
      </c>
      <c r="G430" s="7">
        <f t="shared" si="32"/>
        <v>0.1</v>
      </c>
      <c r="H430" s="3">
        <f t="shared" si="33"/>
        <v>36.4</v>
      </c>
    </row>
    <row r="431" spans="1:8" x14ac:dyDescent="0.25">
      <c r="A431" s="1">
        <v>38987</v>
      </c>
      <c r="B431" t="s">
        <v>7</v>
      </c>
      <c r="C431">
        <v>380</v>
      </c>
      <c r="D431" s="3">
        <f t="shared" si="30"/>
        <v>2.0499999999999998</v>
      </c>
      <c r="E431" s="3">
        <f t="shared" si="31"/>
        <v>778.99999999999989</v>
      </c>
      <c r="F431" s="5">
        <f t="shared" si="34"/>
        <v>5166</v>
      </c>
      <c r="G431" s="7">
        <f t="shared" si="32"/>
        <v>0.1</v>
      </c>
      <c r="H431" s="3">
        <f t="shared" si="33"/>
        <v>38</v>
      </c>
    </row>
    <row r="432" spans="1:8" x14ac:dyDescent="0.25">
      <c r="A432" s="1">
        <v>39040</v>
      </c>
      <c r="B432" t="s">
        <v>7</v>
      </c>
      <c r="C432">
        <v>426</v>
      </c>
      <c r="D432" s="3">
        <f t="shared" si="30"/>
        <v>2.0499999999999998</v>
      </c>
      <c r="E432" s="3">
        <f t="shared" si="31"/>
        <v>873.3</v>
      </c>
      <c r="F432" s="5">
        <f t="shared" si="34"/>
        <v>5592</v>
      </c>
      <c r="G432" s="7">
        <f t="shared" si="32"/>
        <v>0.1</v>
      </c>
      <c r="H432" s="3">
        <f t="shared" si="33"/>
        <v>42.6</v>
      </c>
    </row>
    <row r="433" spans="1:8" x14ac:dyDescent="0.25">
      <c r="A433" s="1">
        <v>39063</v>
      </c>
      <c r="B433" t="s">
        <v>7</v>
      </c>
      <c r="C433">
        <v>422</v>
      </c>
      <c r="D433" s="3">
        <f t="shared" si="30"/>
        <v>2.0499999999999998</v>
      </c>
      <c r="E433" s="3">
        <f t="shared" si="31"/>
        <v>865.09999999999991</v>
      </c>
      <c r="F433" s="5">
        <f t="shared" si="34"/>
        <v>6014</v>
      </c>
      <c r="G433" s="7">
        <f t="shared" si="32"/>
        <v>0.1</v>
      </c>
      <c r="H433" s="3">
        <f t="shared" si="33"/>
        <v>42.2</v>
      </c>
    </row>
    <row r="434" spans="1:8" x14ac:dyDescent="0.25">
      <c r="A434" s="1">
        <v>39086</v>
      </c>
      <c r="B434" t="s">
        <v>7</v>
      </c>
      <c r="C434">
        <v>142</v>
      </c>
      <c r="D434" s="3">
        <f t="shared" si="30"/>
        <v>2.09</v>
      </c>
      <c r="E434" s="3">
        <f t="shared" si="31"/>
        <v>296.77999999999997</v>
      </c>
      <c r="F434" s="5">
        <f t="shared" si="34"/>
        <v>6156</v>
      </c>
      <c r="G434" s="7">
        <f t="shared" si="32"/>
        <v>0.1</v>
      </c>
      <c r="H434" s="3">
        <f t="shared" si="33"/>
        <v>14.200000000000001</v>
      </c>
    </row>
    <row r="435" spans="1:8" x14ac:dyDescent="0.25">
      <c r="A435" s="1">
        <v>39186</v>
      </c>
      <c r="B435" t="s">
        <v>7</v>
      </c>
      <c r="C435">
        <v>412</v>
      </c>
      <c r="D435" s="3">
        <f t="shared" si="30"/>
        <v>2.09</v>
      </c>
      <c r="E435" s="3">
        <f t="shared" si="31"/>
        <v>861.07999999999993</v>
      </c>
      <c r="F435" s="5">
        <f t="shared" si="34"/>
        <v>6568</v>
      </c>
      <c r="G435" s="7">
        <f t="shared" si="32"/>
        <v>0.1</v>
      </c>
      <c r="H435" s="3">
        <f t="shared" si="33"/>
        <v>41.2</v>
      </c>
    </row>
    <row r="436" spans="1:8" x14ac:dyDescent="0.25">
      <c r="A436" s="1">
        <v>39188</v>
      </c>
      <c r="B436" t="s">
        <v>7</v>
      </c>
      <c r="C436">
        <v>495</v>
      </c>
      <c r="D436" s="3">
        <f t="shared" si="30"/>
        <v>2.09</v>
      </c>
      <c r="E436" s="3">
        <f t="shared" si="31"/>
        <v>1034.55</v>
      </c>
      <c r="F436" s="5">
        <f t="shared" si="34"/>
        <v>7063</v>
      </c>
      <c r="G436" s="7">
        <f t="shared" si="32"/>
        <v>0.1</v>
      </c>
      <c r="H436" s="3">
        <f t="shared" si="33"/>
        <v>49.5</v>
      </c>
    </row>
    <row r="437" spans="1:8" x14ac:dyDescent="0.25">
      <c r="A437" s="1">
        <v>39203</v>
      </c>
      <c r="B437" t="s">
        <v>7</v>
      </c>
      <c r="C437">
        <v>322</v>
      </c>
      <c r="D437" s="3">
        <f t="shared" si="30"/>
        <v>2.09</v>
      </c>
      <c r="E437" s="3">
        <f t="shared" si="31"/>
        <v>672.9799999999999</v>
      </c>
      <c r="F437" s="5">
        <f t="shared" si="34"/>
        <v>7385</v>
      </c>
      <c r="G437" s="7">
        <f t="shared" si="32"/>
        <v>0.1</v>
      </c>
      <c r="H437" s="3">
        <f t="shared" si="33"/>
        <v>32.200000000000003</v>
      </c>
    </row>
    <row r="438" spans="1:8" x14ac:dyDescent="0.25">
      <c r="A438" s="1">
        <v>39212</v>
      </c>
      <c r="B438" t="s">
        <v>7</v>
      </c>
      <c r="C438">
        <v>297</v>
      </c>
      <c r="D438" s="3">
        <f t="shared" si="30"/>
        <v>2.09</v>
      </c>
      <c r="E438" s="3">
        <f t="shared" si="31"/>
        <v>620.7299999999999</v>
      </c>
      <c r="F438" s="5">
        <f t="shared" si="34"/>
        <v>7682</v>
      </c>
      <c r="G438" s="7">
        <f t="shared" si="32"/>
        <v>0.1</v>
      </c>
      <c r="H438" s="3">
        <f t="shared" si="33"/>
        <v>29.700000000000003</v>
      </c>
    </row>
    <row r="439" spans="1:8" x14ac:dyDescent="0.25">
      <c r="A439" s="1">
        <v>39305</v>
      </c>
      <c r="B439" t="s">
        <v>7</v>
      </c>
      <c r="C439">
        <v>220</v>
      </c>
      <c r="D439" s="3">
        <f t="shared" si="30"/>
        <v>2.09</v>
      </c>
      <c r="E439" s="3">
        <f t="shared" si="31"/>
        <v>459.79999999999995</v>
      </c>
      <c r="F439" s="5">
        <f t="shared" si="34"/>
        <v>7902</v>
      </c>
      <c r="G439" s="7">
        <f t="shared" si="32"/>
        <v>0.1</v>
      </c>
      <c r="H439" s="3">
        <f t="shared" si="33"/>
        <v>22</v>
      </c>
    </row>
    <row r="440" spans="1:8" x14ac:dyDescent="0.25">
      <c r="A440" s="1">
        <v>39340</v>
      </c>
      <c r="B440" t="s">
        <v>7</v>
      </c>
      <c r="C440">
        <v>260</v>
      </c>
      <c r="D440" s="3">
        <f t="shared" si="30"/>
        <v>2.09</v>
      </c>
      <c r="E440" s="3">
        <f t="shared" si="31"/>
        <v>543.4</v>
      </c>
      <c r="F440" s="5">
        <f t="shared" si="34"/>
        <v>8162</v>
      </c>
      <c r="G440" s="7">
        <f t="shared" si="32"/>
        <v>0.1</v>
      </c>
      <c r="H440" s="3">
        <f t="shared" si="33"/>
        <v>26</v>
      </c>
    </row>
    <row r="441" spans="1:8" x14ac:dyDescent="0.25">
      <c r="A441" s="1">
        <v>39393</v>
      </c>
      <c r="B441" t="s">
        <v>7</v>
      </c>
      <c r="C441">
        <v>143</v>
      </c>
      <c r="D441" s="3">
        <f t="shared" si="30"/>
        <v>2.09</v>
      </c>
      <c r="E441" s="3">
        <f t="shared" si="31"/>
        <v>298.87</v>
      </c>
      <c r="F441" s="5">
        <f t="shared" si="34"/>
        <v>8305</v>
      </c>
      <c r="G441" s="7">
        <f t="shared" si="32"/>
        <v>0.1</v>
      </c>
      <c r="H441" s="3">
        <f t="shared" si="33"/>
        <v>14.3</v>
      </c>
    </row>
    <row r="442" spans="1:8" x14ac:dyDescent="0.25">
      <c r="A442" s="1">
        <v>39414</v>
      </c>
      <c r="B442" t="s">
        <v>7</v>
      </c>
      <c r="C442">
        <v>216</v>
      </c>
      <c r="D442" s="3">
        <f t="shared" si="30"/>
        <v>2.09</v>
      </c>
      <c r="E442" s="3">
        <f t="shared" si="31"/>
        <v>451.43999999999994</v>
      </c>
      <c r="F442" s="5">
        <f t="shared" si="34"/>
        <v>8521</v>
      </c>
      <c r="G442" s="7">
        <f t="shared" si="32"/>
        <v>0.1</v>
      </c>
      <c r="H442" s="3">
        <f t="shared" si="33"/>
        <v>21.6</v>
      </c>
    </row>
    <row r="443" spans="1:8" x14ac:dyDescent="0.25">
      <c r="A443" s="1">
        <v>39416</v>
      </c>
      <c r="B443" t="s">
        <v>7</v>
      </c>
      <c r="C443">
        <v>140</v>
      </c>
      <c r="D443" s="3">
        <f t="shared" si="30"/>
        <v>2.09</v>
      </c>
      <c r="E443" s="3">
        <f t="shared" si="31"/>
        <v>292.59999999999997</v>
      </c>
      <c r="F443" s="5">
        <f t="shared" si="34"/>
        <v>8661</v>
      </c>
      <c r="G443" s="7">
        <f t="shared" si="32"/>
        <v>0.1</v>
      </c>
      <c r="H443" s="3">
        <f t="shared" si="33"/>
        <v>14</v>
      </c>
    </row>
    <row r="444" spans="1:8" x14ac:dyDescent="0.25">
      <c r="A444" s="1">
        <v>39506</v>
      </c>
      <c r="B444" t="s">
        <v>7</v>
      </c>
      <c r="C444">
        <v>281</v>
      </c>
      <c r="D444" s="3">
        <f t="shared" si="30"/>
        <v>2.15</v>
      </c>
      <c r="E444" s="3">
        <f t="shared" si="31"/>
        <v>604.15</v>
      </c>
      <c r="F444" s="5">
        <f t="shared" si="34"/>
        <v>8942</v>
      </c>
      <c r="G444" s="7">
        <f t="shared" si="32"/>
        <v>0.1</v>
      </c>
      <c r="H444" s="3">
        <f t="shared" si="33"/>
        <v>28.1</v>
      </c>
    </row>
    <row r="445" spans="1:8" x14ac:dyDescent="0.25">
      <c r="A445" s="1">
        <v>39511</v>
      </c>
      <c r="B445" t="s">
        <v>7</v>
      </c>
      <c r="C445">
        <v>409</v>
      </c>
      <c r="D445" s="3">
        <f t="shared" si="30"/>
        <v>2.15</v>
      </c>
      <c r="E445" s="3">
        <f t="shared" si="31"/>
        <v>879.34999999999991</v>
      </c>
      <c r="F445" s="5">
        <f t="shared" si="34"/>
        <v>9351</v>
      </c>
      <c r="G445" s="7">
        <f t="shared" si="32"/>
        <v>0.1</v>
      </c>
      <c r="H445" s="3">
        <f t="shared" si="33"/>
        <v>40.900000000000006</v>
      </c>
    </row>
    <row r="446" spans="1:8" x14ac:dyDescent="0.25">
      <c r="A446" s="1">
        <v>39539</v>
      </c>
      <c r="B446" t="s">
        <v>7</v>
      </c>
      <c r="C446">
        <v>354</v>
      </c>
      <c r="D446" s="3">
        <f t="shared" si="30"/>
        <v>2.15</v>
      </c>
      <c r="E446" s="3">
        <f t="shared" si="31"/>
        <v>761.1</v>
      </c>
      <c r="F446" s="5">
        <f t="shared" si="34"/>
        <v>9705</v>
      </c>
      <c r="G446" s="7">
        <f t="shared" si="32"/>
        <v>0.1</v>
      </c>
      <c r="H446" s="3">
        <f t="shared" si="33"/>
        <v>35.4</v>
      </c>
    </row>
    <row r="447" spans="1:8" x14ac:dyDescent="0.25">
      <c r="A447" s="1">
        <v>39584</v>
      </c>
      <c r="B447" t="s">
        <v>7</v>
      </c>
      <c r="C447">
        <v>252</v>
      </c>
      <c r="D447" s="3">
        <f t="shared" si="30"/>
        <v>2.15</v>
      </c>
      <c r="E447" s="3">
        <f t="shared" si="31"/>
        <v>541.79999999999995</v>
      </c>
      <c r="F447" s="5">
        <f t="shared" si="34"/>
        <v>9957</v>
      </c>
      <c r="G447" s="7">
        <f t="shared" si="32"/>
        <v>0.1</v>
      </c>
      <c r="H447" s="3">
        <f t="shared" si="33"/>
        <v>25.200000000000003</v>
      </c>
    </row>
    <row r="448" spans="1:8" x14ac:dyDescent="0.25">
      <c r="A448" s="1">
        <v>39598</v>
      </c>
      <c r="B448" t="s">
        <v>7</v>
      </c>
      <c r="C448">
        <v>443</v>
      </c>
      <c r="D448" s="3">
        <f t="shared" si="30"/>
        <v>2.15</v>
      </c>
      <c r="E448" s="3">
        <f t="shared" si="31"/>
        <v>952.44999999999993</v>
      </c>
      <c r="F448" s="5">
        <f t="shared" si="34"/>
        <v>10400</v>
      </c>
      <c r="G448" s="7">
        <f t="shared" si="32"/>
        <v>0.2</v>
      </c>
      <c r="H448" s="3">
        <f t="shared" si="33"/>
        <v>88.600000000000009</v>
      </c>
    </row>
    <row r="449" spans="1:8" x14ac:dyDescent="0.25">
      <c r="A449" s="1">
        <v>39681</v>
      </c>
      <c r="B449" t="s">
        <v>7</v>
      </c>
      <c r="C449">
        <v>297</v>
      </c>
      <c r="D449" s="3">
        <f t="shared" si="30"/>
        <v>2.15</v>
      </c>
      <c r="E449" s="3">
        <f t="shared" si="31"/>
        <v>638.54999999999995</v>
      </c>
      <c r="F449" s="5">
        <f t="shared" si="34"/>
        <v>10697</v>
      </c>
      <c r="G449" s="7">
        <f t="shared" si="32"/>
        <v>0.2</v>
      </c>
      <c r="H449" s="3">
        <f t="shared" si="33"/>
        <v>59.400000000000006</v>
      </c>
    </row>
    <row r="450" spans="1:8" x14ac:dyDescent="0.25">
      <c r="A450" s="1">
        <v>39690</v>
      </c>
      <c r="B450" t="s">
        <v>7</v>
      </c>
      <c r="C450">
        <v>418</v>
      </c>
      <c r="D450" s="3">
        <f t="shared" ref="D450:D513" si="35">VLOOKUP(YEAR(A450),$N$6:$O$15,2,0)</f>
        <v>2.15</v>
      </c>
      <c r="E450" s="3">
        <f t="shared" ref="E450:E513" si="36">C450*D450</f>
        <v>898.69999999999993</v>
      </c>
      <c r="F450" s="5">
        <f t="shared" si="34"/>
        <v>11115</v>
      </c>
      <c r="G450" s="7">
        <f t="shared" si="32"/>
        <v>0.2</v>
      </c>
      <c r="H450" s="3">
        <f t="shared" si="33"/>
        <v>83.600000000000009</v>
      </c>
    </row>
    <row r="451" spans="1:8" x14ac:dyDescent="0.25">
      <c r="A451" s="1">
        <v>39790</v>
      </c>
      <c r="B451" t="s">
        <v>7</v>
      </c>
      <c r="C451">
        <v>496</v>
      </c>
      <c r="D451" s="3">
        <f t="shared" si="35"/>
        <v>2.15</v>
      </c>
      <c r="E451" s="3">
        <f t="shared" si="36"/>
        <v>1066.3999999999999</v>
      </c>
      <c r="F451" s="5">
        <f t="shared" si="34"/>
        <v>11611</v>
      </c>
      <c r="G451" s="7">
        <f t="shared" ref="G451:G514" si="37">IF(F451&gt;=$K$6,0.2,IF(F451&gt;=$K$5,$L$6,IF(F451&gt;=$K$4,$L$5,IF(F451&lt;$K$4,$L$4))))</f>
        <v>0.2</v>
      </c>
      <c r="H451" s="3">
        <f t="shared" ref="H451:H514" si="38">C451*G451</f>
        <v>99.2</v>
      </c>
    </row>
    <row r="452" spans="1:8" x14ac:dyDescent="0.25">
      <c r="A452" s="1">
        <v>39803</v>
      </c>
      <c r="B452" t="s">
        <v>7</v>
      </c>
      <c r="C452">
        <v>121</v>
      </c>
      <c r="D452" s="3">
        <f t="shared" si="35"/>
        <v>2.15</v>
      </c>
      <c r="E452" s="3">
        <f t="shared" si="36"/>
        <v>260.14999999999998</v>
      </c>
      <c r="F452" s="5">
        <f t="shared" ref="F452:F515" si="39">IF(B452=B451,F451+C452,C452)</f>
        <v>11732</v>
      </c>
      <c r="G452" s="7">
        <f t="shared" si="37"/>
        <v>0.2</v>
      </c>
      <c r="H452" s="3">
        <f t="shared" si="38"/>
        <v>24.200000000000003</v>
      </c>
    </row>
    <row r="453" spans="1:8" x14ac:dyDescent="0.25">
      <c r="A453" s="1">
        <v>39804</v>
      </c>
      <c r="B453" t="s">
        <v>7</v>
      </c>
      <c r="C453">
        <v>338</v>
      </c>
      <c r="D453" s="3">
        <f t="shared" si="35"/>
        <v>2.15</v>
      </c>
      <c r="E453" s="3">
        <f t="shared" si="36"/>
        <v>726.69999999999993</v>
      </c>
      <c r="F453" s="5">
        <f t="shared" si="39"/>
        <v>12070</v>
      </c>
      <c r="G453" s="7">
        <f t="shared" si="37"/>
        <v>0.2</v>
      </c>
      <c r="H453" s="3">
        <f t="shared" si="38"/>
        <v>67.600000000000009</v>
      </c>
    </row>
    <row r="454" spans="1:8" x14ac:dyDescent="0.25">
      <c r="A454" s="1">
        <v>39849</v>
      </c>
      <c r="B454" t="s">
        <v>7</v>
      </c>
      <c r="C454">
        <v>469</v>
      </c>
      <c r="D454" s="3">
        <f t="shared" si="35"/>
        <v>2.13</v>
      </c>
      <c r="E454" s="3">
        <f t="shared" si="36"/>
        <v>998.96999999999991</v>
      </c>
      <c r="F454" s="5">
        <f t="shared" si="39"/>
        <v>12539</v>
      </c>
      <c r="G454" s="7">
        <f t="shared" si="37"/>
        <v>0.2</v>
      </c>
      <c r="H454" s="3">
        <f t="shared" si="38"/>
        <v>93.800000000000011</v>
      </c>
    </row>
    <row r="455" spans="1:8" x14ac:dyDescent="0.25">
      <c r="A455" s="1">
        <v>39854</v>
      </c>
      <c r="B455" t="s">
        <v>7</v>
      </c>
      <c r="C455">
        <v>390</v>
      </c>
      <c r="D455" s="3">
        <f t="shared" si="35"/>
        <v>2.13</v>
      </c>
      <c r="E455" s="3">
        <f t="shared" si="36"/>
        <v>830.69999999999993</v>
      </c>
      <c r="F455" s="5">
        <f t="shared" si="39"/>
        <v>12929</v>
      </c>
      <c r="G455" s="7">
        <f t="shared" si="37"/>
        <v>0.2</v>
      </c>
      <c r="H455" s="3">
        <f t="shared" si="38"/>
        <v>78</v>
      </c>
    </row>
    <row r="456" spans="1:8" x14ac:dyDescent="0.25">
      <c r="A456" s="1">
        <v>39877</v>
      </c>
      <c r="B456" t="s">
        <v>7</v>
      </c>
      <c r="C456">
        <v>110</v>
      </c>
      <c r="D456" s="3">
        <f t="shared" si="35"/>
        <v>2.13</v>
      </c>
      <c r="E456" s="3">
        <f t="shared" si="36"/>
        <v>234.29999999999998</v>
      </c>
      <c r="F456" s="5">
        <f t="shared" si="39"/>
        <v>13039</v>
      </c>
      <c r="G456" s="7">
        <f t="shared" si="37"/>
        <v>0.2</v>
      </c>
      <c r="H456" s="3">
        <f t="shared" si="38"/>
        <v>22</v>
      </c>
    </row>
    <row r="457" spans="1:8" x14ac:dyDescent="0.25">
      <c r="A457" s="1">
        <v>39951</v>
      </c>
      <c r="B457" t="s">
        <v>7</v>
      </c>
      <c r="C457">
        <v>319</v>
      </c>
      <c r="D457" s="3">
        <f t="shared" si="35"/>
        <v>2.13</v>
      </c>
      <c r="E457" s="3">
        <f t="shared" si="36"/>
        <v>679.46999999999991</v>
      </c>
      <c r="F457" s="5">
        <f t="shared" si="39"/>
        <v>13358</v>
      </c>
      <c r="G457" s="7">
        <f t="shared" si="37"/>
        <v>0.2</v>
      </c>
      <c r="H457" s="3">
        <f t="shared" si="38"/>
        <v>63.800000000000004</v>
      </c>
    </row>
    <row r="458" spans="1:8" x14ac:dyDescent="0.25">
      <c r="A458" s="1">
        <v>40122</v>
      </c>
      <c r="B458" t="s">
        <v>7</v>
      </c>
      <c r="C458">
        <v>298</v>
      </c>
      <c r="D458" s="3">
        <f t="shared" si="35"/>
        <v>2.13</v>
      </c>
      <c r="E458" s="3">
        <f t="shared" si="36"/>
        <v>634.74</v>
      </c>
      <c r="F458" s="5">
        <f t="shared" si="39"/>
        <v>13656</v>
      </c>
      <c r="G458" s="7">
        <f t="shared" si="37"/>
        <v>0.2</v>
      </c>
      <c r="H458" s="3">
        <f t="shared" si="38"/>
        <v>59.6</v>
      </c>
    </row>
    <row r="459" spans="1:8" x14ac:dyDescent="0.25">
      <c r="A459" s="1">
        <v>40129</v>
      </c>
      <c r="B459" t="s">
        <v>7</v>
      </c>
      <c r="C459">
        <v>332</v>
      </c>
      <c r="D459" s="3">
        <f t="shared" si="35"/>
        <v>2.13</v>
      </c>
      <c r="E459" s="3">
        <f t="shared" si="36"/>
        <v>707.16</v>
      </c>
      <c r="F459" s="5">
        <f t="shared" si="39"/>
        <v>13988</v>
      </c>
      <c r="G459" s="7">
        <f t="shared" si="37"/>
        <v>0.2</v>
      </c>
      <c r="H459" s="3">
        <f t="shared" si="38"/>
        <v>66.400000000000006</v>
      </c>
    </row>
    <row r="460" spans="1:8" x14ac:dyDescent="0.25">
      <c r="A460" s="1">
        <v>40158</v>
      </c>
      <c r="B460" t="s">
        <v>7</v>
      </c>
      <c r="C460">
        <v>399</v>
      </c>
      <c r="D460" s="3">
        <f t="shared" si="35"/>
        <v>2.13</v>
      </c>
      <c r="E460" s="3">
        <f t="shared" si="36"/>
        <v>849.87</v>
      </c>
      <c r="F460" s="5">
        <f t="shared" si="39"/>
        <v>14387</v>
      </c>
      <c r="G460" s="7">
        <f t="shared" si="37"/>
        <v>0.2</v>
      </c>
      <c r="H460" s="3">
        <f t="shared" si="38"/>
        <v>79.800000000000011</v>
      </c>
    </row>
    <row r="461" spans="1:8" x14ac:dyDescent="0.25">
      <c r="A461" s="1">
        <v>40173</v>
      </c>
      <c r="B461" t="s">
        <v>7</v>
      </c>
      <c r="C461">
        <v>444</v>
      </c>
      <c r="D461" s="3">
        <f t="shared" si="35"/>
        <v>2.13</v>
      </c>
      <c r="E461" s="3">
        <f t="shared" si="36"/>
        <v>945.71999999999991</v>
      </c>
      <c r="F461" s="5">
        <f t="shared" si="39"/>
        <v>14831</v>
      </c>
      <c r="G461" s="7">
        <f t="shared" si="37"/>
        <v>0.2</v>
      </c>
      <c r="H461" s="3">
        <f t="shared" si="38"/>
        <v>88.800000000000011</v>
      </c>
    </row>
    <row r="462" spans="1:8" x14ac:dyDescent="0.25">
      <c r="A462" s="1">
        <v>40174</v>
      </c>
      <c r="B462" t="s">
        <v>7</v>
      </c>
      <c r="C462">
        <v>274</v>
      </c>
      <c r="D462" s="3">
        <f t="shared" si="35"/>
        <v>2.13</v>
      </c>
      <c r="E462" s="3">
        <f t="shared" si="36"/>
        <v>583.62</v>
      </c>
      <c r="F462" s="5">
        <f t="shared" si="39"/>
        <v>15105</v>
      </c>
      <c r="G462" s="7">
        <f t="shared" si="37"/>
        <v>0.2</v>
      </c>
      <c r="H462" s="3">
        <f t="shared" si="38"/>
        <v>54.800000000000004</v>
      </c>
    </row>
    <row r="463" spans="1:8" x14ac:dyDescent="0.25">
      <c r="A463" s="1">
        <v>40181</v>
      </c>
      <c r="B463" t="s">
        <v>7</v>
      </c>
      <c r="C463">
        <v>393</v>
      </c>
      <c r="D463" s="3">
        <f t="shared" si="35"/>
        <v>2.1</v>
      </c>
      <c r="E463" s="3">
        <f t="shared" si="36"/>
        <v>825.30000000000007</v>
      </c>
      <c r="F463" s="5">
        <f t="shared" si="39"/>
        <v>15498</v>
      </c>
      <c r="G463" s="7">
        <f t="shared" si="37"/>
        <v>0.2</v>
      </c>
      <c r="H463" s="3">
        <f t="shared" si="38"/>
        <v>78.600000000000009</v>
      </c>
    </row>
    <row r="464" spans="1:8" x14ac:dyDescent="0.25">
      <c r="A464" s="1">
        <v>40234</v>
      </c>
      <c r="B464" t="s">
        <v>7</v>
      </c>
      <c r="C464">
        <v>395</v>
      </c>
      <c r="D464" s="3">
        <f t="shared" si="35"/>
        <v>2.1</v>
      </c>
      <c r="E464" s="3">
        <f t="shared" si="36"/>
        <v>829.5</v>
      </c>
      <c r="F464" s="5">
        <f t="shared" si="39"/>
        <v>15893</v>
      </c>
      <c r="G464" s="7">
        <f t="shared" si="37"/>
        <v>0.2</v>
      </c>
      <c r="H464" s="3">
        <f t="shared" si="38"/>
        <v>79</v>
      </c>
    </row>
    <row r="465" spans="1:8" x14ac:dyDescent="0.25">
      <c r="A465" s="1">
        <v>40263</v>
      </c>
      <c r="B465" t="s">
        <v>7</v>
      </c>
      <c r="C465">
        <v>155</v>
      </c>
      <c r="D465" s="3">
        <f t="shared" si="35"/>
        <v>2.1</v>
      </c>
      <c r="E465" s="3">
        <f t="shared" si="36"/>
        <v>325.5</v>
      </c>
      <c r="F465" s="5">
        <f t="shared" si="39"/>
        <v>16048</v>
      </c>
      <c r="G465" s="7">
        <f t="shared" si="37"/>
        <v>0.2</v>
      </c>
      <c r="H465" s="3">
        <f t="shared" si="38"/>
        <v>31</v>
      </c>
    </row>
    <row r="466" spans="1:8" x14ac:dyDescent="0.25">
      <c r="A466" s="1">
        <v>40277</v>
      </c>
      <c r="B466" t="s">
        <v>7</v>
      </c>
      <c r="C466">
        <v>116</v>
      </c>
      <c r="D466" s="3">
        <f t="shared" si="35"/>
        <v>2.1</v>
      </c>
      <c r="E466" s="3">
        <f t="shared" si="36"/>
        <v>243.60000000000002</v>
      </c>
      <c r="F466" s="5">
        <f t="shared" si="39"/>
        <v>16164</v>
      </c>
      <c r="G466" s="7">
        <f t="shared" si="37"/>
        <v>0.2</v>
      </c>
      <c r="H466" s="3">
        <f t="shared" si="38"/>
        <v>23.200000000000003</v>
      </c>
    </row>
    <row r="467" spans="1:8" x14ac:dyDescent="0.25">
      <c r="A467" s="1">
        <v>40300</v>
      </c>
      <c r="B467" t="s">
        <v>7</v>
      </c>
      <c r="C467">
        <v>162</v>
      </c>
      <c r="D467" s="3">
        <f t="shared" si="35"/>
        <v>2.1</v>
      </c>
      <c r="E467" s="3">
        <f t="shared" si="36"/>
        <v>340.2</v>
      </c>
      <c r="F467" s="5">
        <f t="shared" si="39"/>
        <v>16326</v>
      </c>
      <c r="G467" s="7">
        <f t="shared" si="37"/>
        <v>0.2</v>
      </c>
      <c r="H467" s="3">
        <f t="shared" si="38"/>
        <v>32.4</v>
      </c>
    </row>
    <row r="468" spans="1:8" x14ac:dyDescent="0.25">
      <c r="A468" s="1">
        <v>40302</v>
      </c>
      <c r="B468" t="s">
        <v>7</v>
      </c>
      <c r="C468">
        <v>150</v>
      </c>
      <c r="D468" s="3">
        <f t="shared" si="35"/>
        <v>2.1</v>
      </c>
      <c r="E468" s="3">
        <f t="shared" si="36"/>
        <v>315</v>
      </c>
      <c r="F468" s="5">
        <f t="shared" si="39"/>
        <v>16476</v>
      </c>
      <c r="G468" s="7">
        <f t="shared" si="37"/>
        <v>0.2</v>
      </c>
      <c r="H468" s="3">
        <f t="shared" si="38"/>
        <v>30</v>
      </c>
    </row>
    <row r="469" spans="1:8" x14ac:dyDescent="0.25">
      <c r="A469" s="1">
        <v>40315</v>
      </c>
      <c r="B469" t="s">
        <v>7</v>
      </c>
      <c r="C469">
        <v>214</v>
      </c>
      <c r="D469" s="3">
        <f t="shared" si="35"/>
        <v>2.1</v>
      </c>
      <c r="E469" s="3">
        <f t="shared" si="36"/>
        <v>449.40000000000003</v>
      </c>
      <c r="F469" s="5">
        <f t="shared" si="39"/>
        <v>16690</v>
      </c>
      <c r="G469" s="7">
        <f t="shared" si="37"/>
        <v>0.2</v>
      </c>
      <c r="H469" s="3">
        <f t="shared" si="38"/>
        <v>42.800000000000004</v>
      </c>
    </row>
    <row r="470" spans="1:8" x14ac:dyDescent="0.25">
      <c r="A470" s="1">
        <v>40331</v>
      </c>
      <c r="B470" t="s">
        <v>7</v>
      </c>
      <c r="C470">
        <v>331</v>
      </c>
      <c r="D470" s="3">
        <f t="shared" si="35"/>
        <v>2.1</v>
      </c>
      <c r="E470" s="3">
        <f t="shared" si="36"/>
        <v>695.1</v>
      </c>
      <c r="F470" s="5">
        <f t="shared" si="39"/>
        <v>17021</v>
      </c>
      <c r="G470" s="7">
        <f t="shared" si="37"/>
        <v>0.2</v>
      </c>
      <c r="H470" s="3">
        <f t="shared" si="38"/>
        <v>66.2</v>
      </c>
    </row>
    <row r="471" spans="1:8" x14ac:dyDescent="0.25">
      <c r="A471" s="1">
        <v>40467</v>
      </c>
      <c r="B471" t="s">
        <v>7</v>
      </c>
      <c r="C471">
        <v>406</v>
      </c>
      <c r="D471" s="3">
        <f t="shared" si="35"/>
        <v>2.1</v>
      </c>
      <c r="E471" s="3">
        <f t="shared" si="36"/>
        <v>852.6</v>
      </c>
      <c r="F471" s="5">
        <f t="shared" si="39"/>
        <v>17427</v>
      </c>
      <c r="G471" s="7">
        <f t="shared" si="37"/>
        <v>0.2</v>
      </c>
      <c r="H471" s="3">
        <f t="shared" si="38"/>
        <v>81.2</v>
      </c>
    </row>
    <row r="472" spans="1:8" x14ac:dyDescent="0.25">
      <c r="A472" s="1">
        <v>40505</v>
      </c>
      <c r="B472" t="s">
        <v>7</v>
      </c>
      <c r="C472">
        <v>276</v>
      </c>
      <c r="D472" s="3">
        <f t="shared" si="35"/>
        <v>2.1</v>
      </c>
      <c r="E472" s="3">
        <f t="shared" si="36"/>
        <v>579.6</v>
      </c>
      <c r="F472" s="5">
        <f t="shared" si="39"/>
        <v>17703</v>
      </c>
      <c r="G472" s="7">
        <f t="shared" si="37"/>
        <v>0.2</v>
      </c>
      <c r="H472" s="3">
        <f t="shared" si="38"/>
        <v>55.2</v>
      </c>
    </row>
    <row r="473" spans="1:8" x14ac:dyDescent="0.25">
      <c r="A473" s="1">
        <v>40513</v>
      </c>
      <c r="B473" t="s">
        <v>7</v>
      </c>
      <c r="C473">
        <v>330</v>
      </c>
      <c r="D473" s="3">
        <f t="shared" si="35"/>
        <v>2.1</v>
      </c>
      <c r="E473" s="3">
        <f t="shared" si="36"/>
        <v>693</v>
      </c>
      <c r="F473" s="5">
        <f t="shared" si="39"/>
        <v>18033</v>
      </c>
      <c r="G473" s="7">
        <f t="shared" si="37"/>
        <v>0.2</v>
      </c>
      <c r="H473" s="3">
        <f t="shared" si="38"/>
        <v>66</v>
      </c>
    </row>
    <row r="474" spans="1:8" x14ac:dyDescent="0.25">
      <c r="A474" s="1">
        <v>40617</v>
      </c>
      <c r="B474" t="s">
        <v>7</v>
      </c>
      <c r="C474">
        <v>199</v>
      </c>
      <c r="D474" s="3">
        <f t="shared" si="35"/>
        <v>2.2000000000000002</v>
      </c>
      <c r="E474" s="3">
        <f t="shared" si="36"/>
        <v>437.8</v>
      </c>
      <c r="F474" s="5">
        <f t="shared" si="39"/>
        <v>18232</v>
      </c>
      <c r="G474" s="7">
        <f t="shared" si="37"/>
        <v>0.2</v>
      </c>
      <c r="H474" s="3">
        <f t="shared" si="38"/>
        <v>39.800000000000004</v>
      </c>
    </row>
    <row r="475" spans="1:8" x14ac:dyDescent="0.25">
      <c r="A475" s="1">
        <v>40668</v>
      </c>
      <c r="B475" t="s">
        <v>7</v>
      </c>
      <c r="C475">
        <v>400</v>
      </c>
      <c r="D475" s="3">
        <f t="shared" si="35"/>
        <v>2.2000000000000002</v>
      </c>
      <c r="E475" s="3">
        <f t="shared" si="36"/>
        <v>880.00000000000011</v>
      </c>
      <c r="F475" s="5">
        <f t="shared" si="39"/>
        <v>18632</v>
      </c>
      <c r="G475" s="7">
        <f t="shared" si="37"/>
        <v>0.2</v>
      </c>
      <c r="H475" s="3">
        <f t="shared" si="38"/>
        <v>80</v>
      </c>
    </row>
    <row r="476" spans="1:8" x14ac:dyDescent="0.25">
      <c r="A476" s="1">
        <v>40747</v>
      </c>
      <c r="B476" t="s">
        <v>7</v>
      </c>
      <c r="C476">
        <v>155</v>
      </c>
      <c r="D476" s="3">
        <f t="shared" si="35"/>
        <v>2.2000000000000002</v>
      </c>
      <c r="E476" s="3">
        <f t="shared" si="36"/>
        <v>341</v>
      </c>
      <c r="F476" s="5">
        <f t="shared" si="39"/>
        <v>18787</v>
      </c>
      <c r="G476" s="7">
        <f t="shared" si="37"/>
        <v>0.2</v>
      </c>
      <c r="H476" s="3">
        <f t="shared" si="38"/>
        <v>31</v>
      </c>
    </row>
    <row r="477" spans="1:8" x14ac:dyDescent="0.25">
      <c r="A477" s="1">
        <v>40939</v>
      </c>
      <c r="B477" t="s">
        <v>7</v>
      </c>
      <c r="C477">
        <v>462</v>
      </c>
      <c r="D477" s="3">
        <f t="shared" si="35"/>
        <v>2.25</v>
      </c>
      <c r="E477" s="3">
        <f t="shared" si="36"/>
        <v>1039.5</v>
      </c>
      <c r="F477" s="5">
        <f t="shared" si="39"/>
        <v>19249</v>
      </c>
      <c r="G477" s="7">
        <f t="shared" si="37"/>
        <v>0.2</v>
      </c>
      <c r="H477" s="3">
        <f t="shared" si="38"/>
        <v>92.4</v>
      </c>
    </row>
    <row r="478" spans="1:8" x14ac:dyDescent="0.25">
      <c r="A478" s="1">
        <v>40977</v>
      </c>
      <c r="B478" t="s">
        <v>7</v>
      </c>
      <c r="C478">
        <v>310</v>
      </c>
      <c r="D478" s="3">
        <f t="shared" si="35"/>
        <v>2.25</v>
      </c>
      <c r="E478" s="3">
        <f t="shared" si="36"/>
        <v>697.5</v>
      </c>
      <c r="F478" s="5">
        <f t="shared" si="39"/>
        <v>19559</v>
      </c>
      <c r="G478" s="7">
        <f t="shared" si="37"/>
        <v>0.2</v>
      </c>
      <c r="H478" s="3">
        <f t="shared" si="38"/>
        <v>62</v>
      </c>
    </row>
    <row r="479" spans="1:8" x14ac:dyDescent="0.25">
      <c r="A479" s="1">
        <v>41011</v>
      </c>
      <c r="B479" t="s">
        <v>7</v>
      </c>
      <c r="C479">
        <v>309</v>
      </c>
      <c r="D479" s="3">
        <f t="shared" si="35"/>
        <v>2.25</v>
      </c>
      <c r="E479" s="3">
        <f t="shared" si="36"/>
        <v>695.25</v>
      </c>
      <c r="F479" s="5">
        <f t="shared" si="39"/>
        <v>19868</v>
      </c>
      <c r="G479" s="7">
        <f t="shared" si="37"/>
        <v>0.2</v>
      </c>
      <c r="H479" s="3">
        <f t="shared" si="38"/>
        <v>61.800000000000004</v>
      </c>
    </row>
    <row r="480" spans="1:8" x14ac:dyDescent="0.25">
      <c r="A480" s="1">
        <v>41037</v>
      </c>
      <c r="B480" t="s">
        <v>7</v>
      </c>
      <c r="C480">
        <v>280</v>
      </c>
      <c r="D480" s="3">
        <f t="shared" si="35"/>
        <v>2.25</v>
      </c>
      <c r="E480" s="3">
        <f t="shared" si="36"/>
        <v>630</v>
      </c>
      <c r="F480" s="5">
        <f t="shared" si="39"/>
        <v>20148</v>
      </c>
      <c r="G480" s="7">
        <f t="shared" si="37"/>
        <v>0.2</v>
      </c>
      <c r="H480" s="3">
        <f t="shared" si="38"/>
        <v>56</v>
      </c>
    </row>
    <row r="481" spans="1:8" x14ac:dyDescent="0.25">
      <c r="A481" s="1">
        <v>41064</v>
      </c>
      <c r="B481" t="s">
        <v>7</v>
      </c>
      <c r="C481">
        <v>482</v>
      </c>
      <c r="D481" s="3">
        <f t="shared" si="35"/>
        <v>2.25</v>
      </c>
      <c r="E481" s="3">
        <f t="shared" si="36"/>
        <v>1084.5</v>
      </c>
      <c r="F481" s="5">
        <f t="shared" si="39"/>
        <v>20630</v>
      </c>
      <c r="G481" s="7">
        <f t="shared" si="37"/>
        <v>0.2</v>
      </c>
      <c r="H481" s="3">
        <f t="shared" si="38"/>
        <v>96.4</v>
      </c>
    </row>
    <row r="482" spans="1:8" x14ac:dyDescent="0.25">
      <c r="A482" s="1">
        <v>41118</v>
      </c>
      <c r="B482" t="s">
        <v>7</v>
      </c>
      <c r="C482">
        <v>400</v>
      </c>
      <c r="D482" s="3">
        <f t="shared" si="35"/>
        <v>2.25</v>
      </c>
      <c r="E482" s="3">
        <f t="shared" si="36"/>
        <v>900</v>
      </c>
      <c r="F482" s="5">
        <f t="shared" si="39"/>
        <v>21030</v>
      </c>
      <c r="G482" s="7">
        <f t="shared" si="37"/>
        <v>0.2</v>
      </c>
      <c r="H482" s="3">
        <f t="shared" si="38"/>
        <v>80</v>
      </c>
    </row>
    <row r="483" spans="1:8" x14ac:dyDescent="0.25">
      <c r="A483" s="1">
        <v>41147</v>
      </c>
      <c r="B483" t="s">
        <v>7</v>
      </c>
      <c r="C483">
        <v>218</v>
      </c>
      <c r="D483" s="3">
        <f t="shared" si="35"/>
        <v>2.25</v>
      </c>
      <c r="E483" s="3">
        <f t="shared" si="36"/>
        <v>490.5</v>
      </c>
      <c r="F483" s="5">
        <f t="shared" si="39"/>
        <v>21248</v>
      </c>
      <c r="G483" s="7">
        <f t="shared" si="37"/>
        <v>0.2</v>
      </c>
      <c r="H483" s="3">
        <f t="shared" si="38"/>
        <v>43.6</v>
      </c>
    </row>
    <row r="484" spans="1:8" x14ac:dyDescent="0.25">
      <c r="A484" s="1">
        <v>41179</v>
      </c>
      <c r="B484" t="s">
        <v>7</v>
      </c>
      <c r="C484">
        <v>226</v>
      </c>
      <c r="D484" s="3">
        <f t="shared" si="35"/>
        <v>2.25</v>
      </c>
      <c r="E484" s="3">
        <f t="shared" si="36"/>
        <v>508.5</v>
      </c>
      <c r="F484" s="5">
        <f t="shared" si="39"/>
        <v>21474</v>
      </c>
      <c r="G484" s="7">
        <f t="shared" si="37"/>
        <v>0.2</v>
      </c>
      <c r="H484" s="3">
        <f t="shared" si="38"/>
        <v>45.2</v>
      </c>
    </row>
    <row r="485" spans="1:8" x14ac:dyDescent="0.25">
      <c r="A485" s="1">
        <v>41214</v>
      </c>
      <c r="B485" t="s">
        <v>7</v>
      </c>
      <c r="C485">
        <v>108</v>
      </c>
      <c r="D485" s="3">
        <f t="shared" si="35"/>
        <v>2.25</v>
      </c>
      <c r="E485" s="3">
        <f t="shared" si="36"/>
        <v>243</v>
      </c>
      <c r="F485" s="5">
        <f t="shared" si="39"/>
        <v>21582</v>
      </c>
      <c r="G485" s="7">
        <f t="shared" si="37"/>
        <v>0.2</v>
      </c>
      <c r="H485" s="3">
        <f t="shared" si="38"/>
        <v>21.6</v>
      </c>
    </row>
    <row r="486" spans="1:8" x14ac:dyDescent="0.25">
      <c r="A486" s="1">
        <v>41316</v>
      </c>
      <c r="B486" t="s">
        <v>7</v>
      </c>
      <c r="C486">
        <v>338</v>
      </c>
      <c r="D486" s="3">
        <f t="shared" si="35"/>
        <v>2.2200000000000002</v>
      </c>
      <c r="E486" s="3">
        <f t="shared" si="36"/>
        <v>750.36</v>
      </c>
      <c r="F486" s="5">
        <f t="shared" si="39"/>
        <v>21920</v>
      </c>
      <c r="G486" s="7">
        <f t="shared" si="37"/>
        <v>0.2</v>
      </c>
      <c r="H486" s="3">
        <f t="shared" si="38"/>
        <v>67.600000000000009</v>
      </c>
    </row>
    <row r="487" spans="1:8" x14ac:dyDescent="0.25">
      <c r="A487" s="1">
        <v>41328</v>
      </c>
      <c r="B487" t="s">
        <v>7</v>
      </c>
      <c r="C487">
        <v>174</v>
      </c>
      <c r="D487" s="3">
        <f t="shared" si="35"/>
        <v>2.2200000000000002</v>
      </c>
      <c r="E487" s="3">
        <f t="shared" si="36"/>
        <v>386.28000000000003</v>
      </c>
      <c r="F487" s="5">
        <f t="shared" si="39"/>
        <v>22094</v>
      </c>
      <c r="G487" s="7">
        <f t="shared" si="37"/>
        <v>0.2</v>
      </c>
      <c r="H487" s="3">
        <f t="shared" si="38"/>
        <v>34.800000000000004</v>
      </c>
    </row>
    <row r="488" spans="1:8" x14ac:dyDescent="0.25">
      <c r="A488" s="1">
        <v>41373</v>
      </c>
      <c r="B488" t="s">
        <v>7</v>
      </c>
      <c r="C488">
        <v>296</v>
      </c>
      <c r="D488" s="3">
        <f t="shared" si="35"/>
        <v>2.2200000000000002</v>
      </c>
      <c r="E488" s="3">
        <f t="shared" si="36"/>
        <v>657.12</v>
      </c>
      <c r="F488" s="5">
        <f t="shared" si="39"/>
        <v>22390</v>
      </c>
      <c r="G488" s="7">
        <f t="shared" si="37"/>
        <v>0.2</v>
      </c>
      <c r="H488" s="3">
        <f t="shared" si="38"/>
        <v>59.2</v>
      </c>
    </row>
    <row r="489" spans="1:8" x14ac:dyDescent="0.25">
      <c r="A489" s="1">
        <v>41381</v>
      </c>
      <c r="B489" t="s">
        <v>7</v>
      </c>
      <c r="C489">
        <v>240</v>
      </c>
      <c r="D489" s="3">
        <f t="shared" si="35"/>
        <v>2.2200000000000002</v>
      </c>
      <c r="E489" s="3">
        <f t="shared" si="36"/>
        <v>532.80000000000007</v>
      </c>
      <c r="F489" s="5">
        <f t="shared" si="39"/>
        <v>22630</v>
      </c>
      <c r="G489" s="7">
        <f t="shared" si="37"/>
        <v>0.2</v>
      </c>
      <c r="H489" s="3">
        <f t="shared" si="38"/>
        <v>48</v>
      </c>
    </row>
    <row r="490" spans="1:8" x14ac:dyDescent="0.25">
      <c r="A490" s="1">
        <v>41396</v>
      </c>
      <c r="B490" t="s">
        <v>7</v>
      </c>
      <c r="C490">
        <v>267</v>
      </c>
      <c r="D490" s="3">
        <f t="shared" si="35"/>
        <v>2.2200000000000002</v>
      </c>
      <c r="E490" s="3">
        <f t="shared" si="36"/>
        <v>592.74</v>
      </c>
      <c r="F490" s="5">
        <f t="shared" si="39"/>
        <v>22897</v>
      </c>
      <c r="G490" s="7">
        <f t="shared" si="37"/>
        <v>0.2</v>
      </c>
      <c r="H490" s="3">
        <f t="shared" si="38"/>
        <v>53.400000000000006</v>
      </c>
    </row>
    <row r="491" spans="1:8" x14ac:dyDescent="0.25">
      <c r="A491" s="1">
        <v>41429</v>
      </c>
      <c r="B491" t="s">
        <v>7</v>
      </c>
      <c r="C491">
        <v>455</v>
      </c>
      <c r="D491" s="3">
        <f t="shared" si="35"/>
        <v>2.2200000000000002</v>
      </c>
      <c r="E491" s="3">
        <f t="shared" si="36"/>
        <v>1010.1000000000001</v>
      </c>
      <c r="F491" s="5">
        <f t="shared" si="39"/>
        <v>23352</v>
      </c>
      <c r="G491" s="7">
        <f t="shared" si="37"/>
        <v>0.2</v>
      </c>
      <c r="H491" s="3">
        <f t="shared" si="38"/>
        <v>91</v>
      </c>
    </row>
    <row r="492" spans="1:8" x14ac:dyDescent="0.25">
      <c r="A492" s="1">
        <v>41479</v>
      </c>
      <c r="B492" t="s">
        <v>7</v>
      </c>
      <c r="C492">
        <v>485</v>
      </c>
      <c r="D492" s="3">
        <f t="shared" si="35"/>
        <v>2.2200000000000002</v>
      </c>
      <c r="E492" s="3">
        <f t="shared" si="36"/>
        <v>1076.7</v>
      </c>
      <c r="F492" s="5">
        <f t="shared" si="39"/>
        <v>23837</v>
      </c>
      <c r="G492" s="7">
        <f t="shared" si="37"/>
        <v>0.2</v>
      </c>
      <c r="H492" s="3">
        <f t="shared" si="38"/>
        <v>97</v>
      </c>
    </row>
    <row r="493" spans="1:8" x14ac:dyDescent="0.25">
      <c r="A493" s="1">
        <v>41495</v>
      </c>
      <c r="B493" t="s">
        <v>7</v>
      </c>
      <c r="C493">
        <v>385</v>
      </c>
      <c r="D493" s="3">
        <f t="shared" si="35"/>
        <v>2.2200000000000002</v>
      </c>
      <c r="E493" s="3">
        <f t="shared" si="36"/>
        <v>854.7</v>
      </c>
      <c r="F493" s="5">
        <f t="shared" si="39"/>
        <v>24222</v>
      </c>
      <c r="G493" s="7">
        <f t="shared" si="37"/>
        <v>0.2</v>
      </c>
      <c r="H493" s="3">
        <f t="shared" si="38"/>
        <v>77</v>
      </c>
    </row>
    <row r="494" spans="1:8" x14ac:dyDescent="0.25">
      <c r="A494" s="1">
        <v>41569</v>
      </c>
      <c r="B494" t="s">
        <v>7</v>
      </c>
      <c r="C494">
        <v>142</v>
      </c>
      <c r="D494" s="3">
        <f t="shared" si="35"/>
        <v>2.2200000000000002</v>
      </c>
      <c r="E494" s="3">
        <f t="shared" si="36"/>
        <v>315.24</v>
      </c>
      <c r="F494" s="5">
        <f t="shared" si="39"/>
        <v>24364</v>
      </c>
      <c r="G494" s="7">
        <f t="shared" si="37"/>
        <v>0.2</v>
      </c>
      <c r="H494" s="3">
        <f t="shared" si="38"/>
        <v>28.400000000000002</v>
      </c>
    </row>
    <row r="495" spans="1:8" x14ac:dyDescent="0.25">
      <c r="A495" s="1">
        <v>41570</v>
      </c>
      <c r="B495" t="s">
        <v>7</v>
      </c>
      <c r="C495">
        <v>136</v>
      </c>
      <c r="D495" s="3">
        <f t="shared" si="35"/>
        <v>2.2200000000000002</v>
      </c>
      <c r="E495" s="3">
        <f t="shared" si="36"/>
        <v>301.92</v>
      </c>
      <c r="F495" s="5">
        <f t="shared" si="39"/>
        <v>24500</v>
      </c>
      <c r="G495" s="7">
        <f t="shared" si="37"/>
        <v>0.2</v>
      </c>
      <c r="H495" s="3">
        <f t="shared" si="38"/>
        <v>27.200000000000003</v>
      </c>
    </row>
    <row r="496" spans="1:8" x14ac:dyDescent="0.25">
      <c r="A496" s="1">
        <v>41607</v>
      </c>
      <c r="B496" t="s">
        <v>7</v>
      </c>
      <c r="C496">
        <v>131</v>
      </c>
      <c r="D496" s="3">
        <f t="shared" si="35"/>
        <v>2.2200000000000002</v>
      </c>
      <c r="E496" s="3">
        <f t="shared" si="36"/>
        <v>290.82000000000005</v>
      </c>
      <c r="F496" s="5">
        <f t="shared" si="39"/>
        <v>24631</v>
      </c>
      <c r="G496" s="7">
        <f t="shared" si="37"/>
        <v>0.2</v>
      </c>
      <c r="H496" s="3">
        <f t="shared" si="38"/>
        <v>26.200000000000003</v>
      </c>
    </row>
    <row r="497" spans="1:8" x14ac:dyDescent="0.25">
      <c r="A497" s="1">
        <v>41609</v>
      </c>
      <c r="B497" t="s">
        <v>7</v>
      </c>
      <c r="C497">
        <v>157</v>
      </c>
      <c r="D497" s="3">
        <f t="shared" si="35"/>
        <v>2.2200000000000002</v>
      </c>
      <c r="E497" s="3">
        <f t="shared" si="36"/>
        <v>348.54</v>
      </c>
      <c r="F497" s="5">
        <f t="shared" si="39"/>
        <v>24788</v>
      </c>
      <c r="G497" s="7">
        <f t="shared" si="37"/>
        <v>0.2</v>
      </c>
      <c r="H497" s="3">
        <f t="shared" si="38"/>
        <v>31.400000000000002</v>
      </c>
    </row>
    <row r="498" spans="1:8" x14ac:dyDescent="0.25">
      <c r="A498" s="1">
        <v>41766</v>
      </c>
      <c r="B498" t="s">
        <v>7</v>
      </c>
      <c r="C498">
        <v>496</v>
      </c>
      <c r="D498" s="3">
        <f t="shared" si="35"/>
        <v>2.23</v>
      </c>
      <c r="E498" s="3">
        <f t="shared" si="36"/>
        <v>1106.08</v>
      </c>
      <c r="F498" s="5">
        <f t="shared" si="39"/>
        <v>25284</v>
      </c>
      <c r="G498" s="7">
        <f t="shared" si="37"/>
        <v>0.2</v>
      </c>
      <c r="H498" s="3">
        <f t="shared" si="38"/>
        <v>99.2</v>
      </c>
    </row>
    <row r="499" spans="1:8" x14ac:dyDescent="0.25">
      <c r="A499" s="1">
        <v>41826</v>
      </c>
      <c r="B499" t="s">
        <v>7</v>
      </c>
      <c r="C499">
        <v>441</v>
      </c>
      <c r="D499" s="3">
        <f t="shared" si="35"/>
        <v>2.23</v>
      </c>
      <c r="E499" s="3">
        <f t="shared" si="36"/>
        <v>983.43</v>
      </c>
      <c r="F499" s="5">
        <f t="shared" si="39"/>
        <v>25725</v>
      </c>
      <c r="G499" s="7">
        <f t="shared" si="37"/>
        <v>0.2</v>
      </c>
      <c r="H499" s="3">
        <f t="shared" si="38"/>
        <v>88.2</v>
      </c>
    </row>
    <row r="500" spans="1:8" x14ac:dyDescent="0.25">
      <c r="A500" s="1">
        <v>41874</v>
      </c>
      <c r="B500" t="s">
        <v>7</v>
      </c>
      <c r="C500">
        <v>386</v>
      </c>
      <c r="D500" s="3">
        <f t="shared" si="35"/>
        <v>2.23</v>
      </c>
      <c r="E500" s="3">
        <f t="shared" si="36"/>
        <v>860.78</v>
      </c>
      <c r="F500" s="5">
        <f t="shared" si="39"/>
        <v>26111</v>
      </c>
      <c r="G500" s="7">
        <f t="shared" si="37"/>
        <v>0.2</v>
      </c>
      <c r="H500" s="3">
        <f t="shared" si="38"/>
        <v>77.2</v>
      </c>
    </row>
    <row r="501" spans="1:8" x14ac:dyDescent="0.25">
      <c r="A501" s="1">
        <v>41925</v>
      </c>
      <c r="B501" t="s">
        <v>7</v>
      </c>
      <c r="C501">
        <v>304</v>
      </c>
      <c r="D501" s="3">
        <f t="shared" si="35"/>
        <v>2.23</v>
      </c>
      <c r="E501" s="3">
        <f t="shared" si="36"/>
        <v>677.92</v>
      </c>
      <c r="F501" s="5">
        <f t="shared" si="39"/>
        <v>26415</v>
      </c>
      <c r="G501" s="7">
        <f t="shared" si="37"/>
        <v>0.2</v>
      </c>
      <c r="H501" s="3">
        <f t="shared" si="38"/>
        <v>60.800000000000004</v>
      </c>
    </row>
    <row r="502" spans="1:8" x14ac:dyDescent="0.25">
      <c r="A502" s="1">
        <v>41955</v>
      </c>
      <c r="B502" t="s">
        <v>7</v>
      </c>
      <c r="C502">
        <v>381</v>
      </c>
      <c r="D502" s="3">
        <f t="shared" si="35"/>
        <v>2.23</v>
      </c>
      <c r="E502" s="3">
        <f t="shared" si="36"/>
        <v>849.63</v>
      </c>
      <c r="F502" s="5">
        <f t="shared" si="39"/>
        <v>26796</v>
      </c>
      <c r="G502" s="7">
        <f t="shared" si="37"/>
        <v>0.2</v>
      </c>
      <c r="H502" s="3">
        <f t="shared" si="38"/>
        <v>76.2</v>
      </c>
    </row>
    <row r="503" spans="1:8" x14ac:dyDescent="0.25">
      <c r="A503" s="1">
        <v>41961</v>
      </c>
      <c r="B503" t="s">
        <v>7</v>
      </c>
      <c r="C503">
        <v>117</v>
      </c>
      <c r="D503" s="3">
        <f t="shared" si="35"/>
        <v>2.23</v>
      </c>
      <c r="E503" s="3">
        <f t="shared" si="36"/>
        <v>260.91000000000003</v>
      </c>
      <c r="F503" s="5">
        <f t="shared" si="39"/>
        <v>26913</v>
      </c>
      <c r="G503" s="7">
        <f t="shared" si="37"/>
        <v>0.2</v>
      </c>
      <c r="H503" s="3">
        <f t="shared" si="38"/>
        <v>23.400000000000002</v>
      </c>
    </row>
    <row r="504" spans="1:8" x14ac:dyDescent="0.25">
      <c r="A504" s="1">
        <v>41977</v>
      </c>
      <c r="B504" t="s">
        <v>7</v>
      </c>
      <c r="C504">
        <v>129</v>
      </c>
      <c r="D504" s="3">
        <f t="shared" si="35"/>
        <v>2.23</v>
      </c>
      <c r="E504" s="3">
        <f t="shared" si="36"/>
        <v>287.67</v>
      </c>
      <c r="F504" s="5">
        <f t="shared" si="39"/>
        <v>27042</v>
      </c>
      <c r="G504" s="7">
        <f t="shared" si="37"/>
        <v>0.2</v>
      </c>
      <c r="H504" s="3">
        <f t="shared" si="38"/>
        <v>25.8</v>
      </c>
    </row>
    <row r="505" spans="1:8" x14ac:dyDescent="0.25">
      <c r="A505" s="1">
        <v>41998</v>
      </c>
      <c r="B505" t="s">
        <v>7</v>
      </c>
      <c r="C505">
        <v>463</v>
      </c>
      <c r="D505" s="3">
        <f t="shared" si="35"/>
        <v>2.23</v>
      </c>
      <c r="E505" s="3">
        <f t="shared" si="36"/>
        <v>1032.49</v>
      </c>
      <c r="F505" s="5">
        <f t="shared" si="39"/>
        <v>27505</v>
      </c>
      <c r="G505" s="7">
        <f t="shared" si="37"/>
        <v>0.2</v>
      </c>
      <c r="H505" s="3">
        <f t="shared" si="38"/>
        <v>92.600000000000009</v>
      </c>
    </row>
    <row r="506" spans="1:8" x14ac:dyDescent="0.25">
      <c r="A506" s="1">
        <v>40588</v>
      </c>
      <c r="B506" t="s">
        <v>217</v>
      </c>
      <c r="C506">
        <v>9</v>
      </c>
      <c r="D506" s="3">
        <f t="shared" si="35"/>
        <v>2.2000000000000002</v>
      </c>
      <c r="E506" s="3">
        <f t="shared" si="36"/>
        <v>19.8</v>
      </c>
      <c r="F506" s="5">
        <f t="shared" si="39"/>
        <v>9</v>
      </c>
      <c r="G506" s="7">
        <f t="shared" si="37"/>
        <v>0</v>
      </c>
      <c r="H506" s="3">
        <f t="shared" si="38"/>
        <v>0</v>
      </c>
    </row>
    <row r="507" spans="1:8" x14ac:dyDescent="0.25">
      <c r="A507" s="1">
        <v>41561</v>
      </c>
      <c r="B507" t="s">
        <v>236</v>
      </c>
      <c r="C507">
        <v>20</v>
      </c>
      <c r="D507" s="3">
        <f t="shared" si="35"/>
        <v>2.2200000000000002</v>
      </c>
      <c r="E507" s="3">
        <f t="shared" si="36"/>
        <v>44.400000000000006</v>
      </c>
      <c r="F507" s="5">
        <f t="shared" si="39"/>
        <v>20</v>
      </c>
      <c r="G507" s="7">
        <f t="shared" si="37"/>
        <v>0</v>
      </c>
      <c r="H507" s="3">
        <f t="shared" si="38"/>
        <v>0</v>
      </c>
    </row>
    <row r="508" spans="1:8" x14ac:dyDescent="0.25">
      <c r="A508" s="1">
        <v>39679</v>
      </c>
      <c r="B508" t="s">
        <v>173</v>
      </c>
      <c r="C508">
        <v>122</v>
      </c>
      <c r="D508" s="3">
        <f t="shared" si="35"/>
        <v>2.15</v>
      </c>
      <c r="E508" s="3">
        <f t="shared" si="36"/>
        <v>262.3</v>
      </c>
      <c r="F508" s="5">
        <f t="shared" si="39"/>
        <v>122</v>
      </c>
      <c r="G508" s="7">
        <f t="shared" si="37"/>
        <v>0.05</v>
      </c>
      <c r="H508" s="3">
        <f t="shared" si="38"/>
        <v>6.1000000000000005</v>
      </c>
    </row>
    <row r="509" spans="1:8" x14ac:dyDescent="0.25">
      <c r="A509" s="1">
        <v>39962</v>
      </c>
      <c r="B509" t="s">
        <v>173</v>
      </c>
      <c r="C509">
        <v>179</v>
      </c>
      <c r="D509" s="3">
        <f t="shared" si="35"/>
        <v>2.13</v>
      </c>
      <c r="E509" s="3">
        <f t="shared" si="36"/>
        <v>381.27</v>
      </c>
      <c r="F509" s="5">
        <f t="shared" si="39"/>
        <v>301</v>
      </c>
      <c r="G509" s="7">
        <f t="shared" si="37"/>
        <v>0.05</v>
      </c>
      <c r="H509" s="3">
        <f t="shared" si="38"/>
        <v>8.9500000000000011</v>
      </c>
    </row>
    <row r="510" spans="1:8" x14ac:dyDescent="0.25">
      <c r="A510" s="1">
        <v>40945</v>
      </c>
      <c r="B510" t="s">
        <v>173</v>
      </c>
      <c r="C510">
        <v>104</v>
      </c>
      <c r="D510" s="3">
        <f t="shared" si="35"/>
        <v>2.25</v>
      </c>
      <c r="E510" s="3">
        <f t="shared" si="36"/>
        <v>234</v>
      </c>
      <c r="F510" s="5">
        <f t="shared" si="39"/>
        <v>405</v>
      </c>
      <c r="G510" s="7">
        <f t="shared" si="37"/>
        <v>0.05</v>
      </c>
      <c r="H510" s="3">
        <f t="shared" si="38"/>
        <v>5.2</v>
      </c>
    </row>
    <row r="511" spans="1:8" x14ac:dyDescent="0.25">
      <c r="A511" s="1">
        <v>41042</v>
      </c>
      <c r="B511" t="s">
        <v>173</v>
      </c>
      <c r="C511">
        <v>86</v>
      </c>
      <c r="D511" s="3">
        <f t="shared" si="35"/>
        <v>2.25</v>
      </c>
      <c r="E511" s="3">
        <f t="shared" si="36"/>
        <v>193.5</v>
      </c>
      <c r="F511" s="5">
        <f t="shared" si="39"/>
        <v>491</v>
      </c>
      <c r="G511" s="7">
        <f t="shared" si="37"/>
        <v>0.05</v>
      </c>
      <c r="H511" s="3">
        <f t="shared" si="38"/>
        <v>4.3</v>
      </c>
    </row>
    <row r="512" spans="1:8" x14ac:dyDescent="0.25">
      <c r="A512" s="1">
        <v>41256</v>
      </c>
      <c r="B512" t="s">
        <v>173</v>
      </c>
      <c r="C512">
        <v>150</v>
      </c>
      <c r="D512" s="3">
        <f t="shared" si="35"/>
        <v>2.25</v>
      </c>
      <c r="E512" s="3">
        <f t="shared" si="36"/>
        <v>337.5</v>
      </c>
      <c r="F512" s="5">
        <f t="shared" si="39"/>
        <v>641</v>
      </c>
      <c r="G512" s="7">
        <f t="shared" si="37"/>
        <v>0.05</v>
      </c>
      <c r="H512" s="3">
        <f t="shared" si="38"/>
        <v>7.5</v>
      </c>
    </row>
    <row r="513" spans="1:8" x14ac:dyDescent="0.25">
      <c r="A513" s="1">
        <v>38401</v>
      </c>
      <c r="B513" t="s">
        <v>18</v>
      </c>
      <c r="C513">
        <v>99</v>
      </c>
      <c r="D513" s="3">
        <f t="shared" si="35"/>
        <v>2</v>
      </c>
      <c r="E513" s="3">
        <f t="shared" si="36"/>
        <v>198</v>
      </c>
      <c r="F513" s="5">
        <f t="shared" si="39"/>
        <v>99</v>
      </c>
      <c r="G513" s="7">
        <f t="shared" si="37"/>
        <v>0</v>
      </c>
      <c r="H513" s="3">
        <f t="shared" si="38"/>
        <v>0</v>
      </c>
    </row>
    <row r="514" spans="1:8" x14ac:dyDescent="0.25">
      <c r="A514" s="1">
        <v>38412</v>
      </c>
      <c r="B514" t="s">
        <v>18</v>
      </c>
      <c r="C514">
        <v>20</v>
      </c>
      <c r="D514" s="3">
        <f t="shared" ref="D514:D577" si="40">VLOOKUP(YEAR(A514),$N$6:$O$15,2,0)</f>
        <v>2</v>
      </c>
      <c r="E514" s="3">
        <f t="shared" ref="E514:E577" si="41">C514*D514</f>
        <v>40</v>
      </c>
      <c r="F514" s="5">
        <f t="shared" si="39"/>
        <v>119</v>
      </c>
      <c r="G514" s="7">
        <f t="shared" si="37"/>
        <v>0.05</v>
      </c>
      <c r="H514" s="3">
        <f t="shared" si="38"/>
        <v>1</v>
      </c>
    </row>
    <row r="515" spans="1:8" x14ac:dyDescent="0.25">
      <c r="A515" s="1">
        <v>38431</v>
      </c>
      <c r="B515" t="s">
        <v>18</v>
      </c>
      <c r="C515">
        <v>54</v>
      </c>
      <c r="D515" s="3">
        <f t="shared" si="40"/>
        <v>2</v>
      </c>
      <c r="E515" s="3">
        <f t="shared" si="41"/>
        <v>108</v>
      </c>
      <c r="F515" s="5">
        <f t="shared" si="39"/>
        <v>173</v>
      </c>
      <c r="G515" s="7">
        <f t="shared" ref="G515:G578" si="42">IF(F515&gt;=$K$6,0.2,IF(F515&gt;=$K$5,$L$6,IF(F515&gt;=$K$4,$L$5,IF(F515&lt;$K$4,$L$4))))</f>
        <v>0.05</v>
      </c>
      <c r="H515" s="3">
        <f t="shared" ref="H515:H578" si="43">C515*G515</f>
        <v>2.7</v>
      </c>
    </row>
    <row r="516" spans="1:8" x14ac:dyDescent="0.25">
      <c r="A516" s="1">
        <v>38512</v>
      </c>
      <c r="B516" t="s">
        <v>18</v>
      </c>
      <c r="C516">
        <v>177</v>
      </c>
      <c r="D516" s="3">
        <f t="shared" si="40"/>
        <v>2</v>
      </c>
      <c r="E516" s="3">
        <f t="shared" si="41"/>
        <v>354</v>
      </c>
      <c r="F516" s="5">
        <f t="shared" ref="F516:F579" si="44">IF(B516=B515,F515+C516,C516)</f>
        <v>350</v>
      </c>
      <c r="G516" s="7">
        <f t="shared" si="42"/>
        <v>0.05</v>
      </c>
      <c r="H516" s="3">
        <f t="shared" si="43"/>
        <v>8.85</v>
      </c>
    </row>
    <row r="517" spans="1:8" x14ac:dyDescent="0.25">
      <c r="A517" s="1">
        <v>38620</v>
      </c>
      <c r="B517" t="s">
        <v>18</v>
      </c>
      <c r="C517">
        <v>81</v>
      </c>
      <c r="D517" s="3">
        <f t="shared" si="40"/>
        <v>2</v>
      </c>
      <c r="E517" s="3">
        <f t="shared" si="41"/>
        <v>162</v>
      </c>
      <c r="F517" s="5">
        <f t="shared" si="44"/>
        <v>431</v>
      </c>
      <c r="G517" s="7">
        <f t="shared" si="42"/>
        <v>0.05</v>
      </c>
      <c r="H517" s="3">
        <f t="shared" si="43"/>
        <v>4.05</v>
      </c>
    </row>
    <row r="518" spans="1:8" x14ac:dyDescent="0.25">
      <c r="A518" s="1">
        <v>38655</v>
      </c>
      <c r="B518" t="s">
        <v>18</v>
      </c>
      <c r="C518">
        <v>103</v>
      </c>
      <c r="D518" s="3">
        <f t="shared" si="40"/>
        <v>2</v>
      </c>
      <c r="E518" s="3">
        <f t="shared" si="41"/>
        <v>206</v>
      </c>
      <c r="F518" s="5">
        <f t="shared" si="44"/>
        <v>534</v>
      </c>
      <c r="G518" s="7">
        <f t="shared" si="42"/>
        <v>0.05</v>
      </c>
      <c r="H518" s="3">
        <f t="shared" si="43"/>
        <v>5.15</v>
      </c>
    </row>
    <row r="519" spans="1:8" x14ac:dyDescent="0.25">
      <c r="A519" s="1">
        <v>38680</v>
      </c>
      <c r="B519" t="s">
        <v>18</v>
      </c>
      <c r="C519">
        <v>60</v>
      </c>
      <c r="D519" s="3">
        <f t="shared" si="40"/>
        <v>2</v>
      </c>
      <c r="E519" s="3">
        <f t="shared" si="41"/>
        <v>120</v>
      </c>
      <c r="F519" s="5">
        <f t="shared" si="44"/>
        <v>594</v>
      </c>
      <c r="G519" s="7">
        <f t="shared" si="42"/>
        <v>0.05</v>
      </c>
      <c r="H519" s="3">
        <f t="shared" si="43"/>
        <v>3</v>
      </c>
    </row>
    <row r="520" spans="1:8" x14ac:dyDescent="0.25">
      <c r="A520" s="1">
        <v>38767</v>
      </c>
      <c r="B520" t="s">
        <v>18</v>
      </c>
      <c r="C520">
        <v>163</v>
      </c>
      <c r="D520" s="3">
        <f t="shared" si="40"/>
        <v>2.0499999999999998</v>
      </c>
      <c r="E520" s="3">
        <f t="shared" si="41"/>
        <v>334.15</v>
      </c>
      <c r="F520" s="5">
        <f t="shared" si="44"/>
        <v>757</v>
      </c>
      <c r="G520" s="7">
        <f t="shared" si="42"/>
        <v>0.05</v>
      </c>
      <c r="H520" s="3">
        <f t="shared" si="43"/>
        <v>8.15</v>
      </c>
    </row>
    <row r="521" spans="1:8" x14ac:dyDescent="0.25">
      <c r="A521" s="1">
        <v>38822</v>
      </c>
      <c r="B521" t="s">
        <v>18</v>
      </c>
      <c r="C521">
        <v>192</v>
      </c>
      <c r="D521" s="3">
        <f t="shared" si="40"/>
        <v>2.0499999999999998</v>
      </c>
      <c r="E521" s="3">
        <f t="shared" si="41"/>
        <v>393.59999999999997</v>
      </c>
      <c r="F521" s="5">
        <f t="shared" si="44"/>
        <v>949</v>
      </c>
      <c r="G521" s="7">
        <f t="shared" si="42"/>
        <v>0.05</v>
      </c>
      <c r="H521" s="3">
        <f t="shared" si="43"/>
        <v>9.6000000000000014</v>
      </c>
    </row>
    <row r="522" spans="1:8" x14ac:dyDescent="0.25">
      <c r="A522" s="1">
        <v>38826</v>
      </c>
      <c r="B522" t="s">
        <v>18</v>
      </c>
      <c r="C522">
        <v>123</v>
      </c>
      <c r="D522" s="3">
        <f t="shared" si="40"/>
        <v>2.0499999999999998</v>
      </c>
      <c r="E522" s="3">
        <f t="shared" si="41"/>
        <v>252.14999999999998</v>
      </c>
      <c r="F522" s="5">
        <f t="shared" si="44"/>
        <v>1072</v>
      </c>
      <c r="G522" s="7">
        <f t="shared" si="42"/>
        <v>0.1</v>
      </c>
      <c r="H522" s="3">
        <f t="shared" si="43"/>
        <v>12.3</v>
      </c>
    </row>
    <row r="523" spans="1:8" x14ac:dyDescent="0.25">
      <c r="A523" s="1">
        <v>38971</v>
      </c>
      <c r="B523" t="s">
        <v>18</v>
      </c>
      <c r="C523">
        <v>78</v>
      </c>
      <c r="D523" s="3">
        <f t="shared" si="40"/>
        <v>2.0499999999999998</v>
      </c>
      <c r="E523" s="3">
        <f t="shared" si="41"/>
        <v>159.89999999999998</v>
      </c>
      <c r="F523" s="5">
        <f t="shared" si="44"/>
        <v>1150</v>
      </c>
      <c r="G523" s="7">
        <f t="shared" si="42"/>
        <v>0.1</v>
      </c>
      <c r="H523" s="3">
        <f t="shared" si="43"/>
        <v>7.8000000000000007</v>
      </c>
    </row>
    <row r="524" spans="1:8" x14ac:dyDescent="0.25">
      <c r="A524" s="1">
        <v>39085</v>
      </c>
      <c r="B524" t="s">
        <v>18</v>
      </c>
      <c r="C524">
        <v>86</v>
      </c>
      <c r="D524" s="3">
        <f t="shared" si="40"/>
        <v>2.09</v>
      </c>
      <c r="E524" s="3">
        <f t="shared" si="41"/>
        <v>179.73999999999998</v>
      </c>
      <c r="F524" s="5">
        <f t="shared" si="44"/>
        <v>1236</v>
      </c>
      <c r="G524" s="7">
        <f t="shared" si="42"/>
        <v>0.1</v>
      </c>
      <c r="H524" s="3">
        <f t="shared" si="43"/>
        <v>8.6</v>
      </c>
    </row>
    <row r="525" spans="1:8" x14ac:dyDescent="0.25">
      <c r="A525" s="1">
        <v>39167</v>
      </c>
      <c r="B525" t="s">
        <v>18</v>
      </c>
      <c r="C525">
        <v>157</v>
      </c>
      <c r="D525" s="3">
        <f t="shared" si="40"/>
        <v>2.09</v>
      </c>
      <c r="E525" s="3">
        <f t="shared" si="41"/>
        <v>328.13</v>
      </c>
      <c r="F525" s="5">
        <f t="shared" si="44"/>
        <v>1393</v>
      </c>
      <c r="G525" s="7">
        <f t="shared" si="42"/>
        <v>0.1</v>
      </c>
      <c r="H525" s="3">
        <f t="shared" si="43"/>
        <v>15.700000000000001</v>
      </c>
    </row>
    <row r="526" spans="1:8" x14ac:dyDescent="0.25">
      <c r="A526" s="1">
        <v>39215</v>
      </c>
      <c r="B526" t="s">
        <v>18</v>
      </c>
      <c r="C526">
        <v>114</v>
      </c>
      <c r="D526" s="3">
        <f t="shared" si="40"/>
        <v>2.09</v>
      </c>
      <c r="E526" s="3">
        <f t="shared" si="41"/>
        <v>238.26</v>
      </c>
      <c r="F526" s="5">
        <f t="shared" si="44"/>
        <v>1507</v>
      </c>
      <c r="G526" s="7">
        <f t="shared" si="42"/>
        <v>0.1</v>
      </c>
      <c r="H526" s="3">
        <f t="shared" si="43"/>
        <v>11.4</v>
      </c>
    </row>
    <row r="527" spans="1:8" x14ac:dyDescent="0.25">
      <c r="A527" s="1">
        <v>39230</v>
      </c>
      <c r="B527" t="s">
        <v>18</v>
      </c>
      <c r="C527">
        <v>159</v>
      </c>
      <c r="D527" s="3">
        <f t="shared" si="40"/>
        <v>2.09</v>
      </c>
      <c r="E527" s="3">
        <f t="shared" si="41"/>
        <v>332.31</v>
      </c>
      <c r="F527" s="5">
        <f t="shared" si="44"/>
        <v>1666</v>
      </c>
      <c r="G527" s="7">
        <f t="shared" si="42"/>
        <v>0.1</v>
      </c>
      <c r="H527" s="3">
        <f t="shared" si="43"/>
        <v>15.9</v>
      </c>
    </row>
    <row r="528" spans="1:8" x14ac:dyDescent="0.25">
      <c r="A528" s="1">
        <v>39326</v>
      </c>
      <c r="B528" t="s">
        <v>18</v>
      </c>
      <c r="C528">
        <v>165</v>
      </c>
      <c r="D528" s="3">
        <f t="shared" si="40"/>
        <v>2.09</v>
      </c>
      <c r="E528" s="3">
        <f t="shared" si="41"/>
        <v>344.84999999999997</v>
      </c>
      <c r="F528" s="5">
        <f t="shared" si="44"/>
        <v>1831</v>
      </c>
      <c r="G528" s="7">
        <f t="shared" si="42"/>
        <v>0.1</v>
      </c>
      <c r="H528" s="3">
        <f t="shared" si="43"/>
        <v>16.5</v>
      </c>
    </row>
    <row r="529" spans="1:8" x14ac:dyDescent="0.25">
      <c r="A529" s="1">
        <v>39394</v>
      </c>
      <c r="B529" t="s">
        <v>18</v>
      </c>
      <c r="C529">
        <v>20</v>
      </c>
      <c r="D529" s="3">
        <f t="shared" si="40"/>
        <v>2.09</v>
      </c>
      <c r="E529" s="3">
        <f t="shared" si="41"/>
        <v>41.8</v>
      </c>
      <c r="F529" s="5">
        <f t="shared" si="44"/>
        <v>1851</v>
      </c>
      <c r="G529" s="7">
        <f t="shared" si="42"/>
        <v>0.1</v>
      </c>
      <c r="H529" s="3">
        <f t="shared" si="43"/>
        <v>2</v>
      </c>
    </row>
    <row r="530" spans="1:8" x14ac:dyDescent="0.25">
      <c r="A530" s="1">
        <v>39470</v>
      </c>
      <c r="B530" t="s">
        <v>18</v>
      </c>
      <c r="C530">
        <v>100</v>
      </c>
      <c r="D530" s="3">
        <f t="shared" si="40"/>
        <v>2.15</v>
      </c>
      <c r="E530" s="3">
        <f t="shared" si="41"/>
        <v>215</v>
      </c>
      <c r="F530" s="5">
        <f t="shared" si="44"/>
        <v>1951</v>
      </c>
      <c r="G530" s="7">
        <f t="shared" si="42"/>
        <v>0.1</v>
      </c>
      <c r="H530" s="3">
        <f t="shared" si="43"/>
        <v>10</v>
      </c>
    </row>
    <row r="531" spans="1:8" x14ac:dyDescent="0.25">
      <c r="A531" s="1">
        <v>39552</v>
      </c>
      <c r="B531" t="s">
        <v>18</v>
      </c>
      <c r="C531">
        <v>190</v>
      </c>
      <c r="D531" s="3">
        <f t="shared" si="40"/>
        <v>2.15</v>
      </c>
      <c r="E531" s="3">
        <f t="shared" si="41"/>
        <v>408.5</v>
      </c>
      <c r="F531" s="5">
        <f t="shared" si="44"/>
        <v>2141</v>
      </c>
      <c r="G531" s="7">
        <f t="shared" si="42"/>
        <v>0.1</v>
      </c>
      <c r="H531" s="3">
        <f t="shared" si="43"/>
        <v>19</v>
      </c>
    </row>
    <row r="532" spans="1:8" x14ac:dyDescent="0.25">
      <c r="A532" s="1">
        <v>39590</v>
      </c>
      <c r="B532" t="s">
        <v>18</v>
      </c>
      <c r="C532">
        <v>152</v>
      </c>
      <c r="D532" s="3">
        <f t="shared" si="40"/>
        <v>2.15</v>
      </c>
      <c r="E532" s="3">
        <f t="shared" si="41"/>
        <v>326.8</v>
      </c>
      <c r="F532" s="5">
        <f t="shared" si="44"/>
        <v>2293</v>
      </c>
      <c r="G532" s="7">
        <f t="shared" si="42"/>
        <v>0.1</v>
      </c>
      <c r="H532" s="3">
        <f t="shared" si="43"/>
        <v>15.200000000000001</v>
      </c>
    </row>
    <row r="533" spans="1:8" x14ac:dyDescent="0.25">
      <c r="A533" s="1">
        <v>39592</v>
      </c>
      <c r="B533" t="s">
        <v>18</v>
      </c>
      <c r="C533">
        <v>77</v>
      </c>
      <c r="D533" s="3">
        <f t="shared" si="40"/>
        <v>2.15</v>
      </c>
      <c r="E533" s="3">
        <f t="shared" si="41"/>
        <v>165.54999999999998</v>
      </c>
      <c r="F533" s="5">
        <f t="shared" si="44"/>
        <v>2370</v>
      </c>
      <c r="G533" s="7">
        <f t="shared" si="42"/>
        <v>0.1</v>
      </c>
      <c r="H533" s="3">
        <f t="shared" si="43"/>
        <v>7.7</v>
      </c>
    </row>
    <row r="534" spans="1:8" x14ac:dyDescent="0.25">
      <c r="A534" s="1">
        <v>39624</v>
      </c>
      <c r="B534" t="s">
        <v>18</v>
      </c>
      <c r="C534">
        <v>75</v>
      </c>
      <c r="D534" s="3">
        <f t="shared" si="40"/>
        <v>2.15</v>
      </c>
      <c r="E534" s="3">
        <f t="shared" si="41"/>
        <v>161.25</v>
      </c>
      <c r="F534" s="5">
        <f t="shared" si="44"/>
        <v>2445</v>
      </c>
      <c r="G534" s="7">
        <f t="shared" si="42"/>
        <v>0.1</v>
      </c>
      <c r="H534" s="3">
        <f t="shared" si="43"/>
        <v>7.5</v>
      </c>
    </row>
    <row r="535" spans="1:8" x14ac:dyDescent="0.25">
      <c r="A535" s="1">
        <v>39679</v>
      </c>
      <c r="B535" t="s">
        <v>18</v>
      </c>
      <c r="C535">
        <v>107</v>
      </c>
      <c r="D535" s="3">
        <f t="shared" si="40"/>
        <v>2.15</v>
      </c>
      <c r="E535" s="3">
        <f t="shared" si="41"/>
        <v>230.04999999999998</v>
      </c>
      <c r="F535" s="5">
        <f t="shared" si="44"/>
        <v>2552</v>
      </c>
      <c r="G535" s="7">
        <f t="shared" si="42"/>
        <v>0.1</v>
      </c>
      <c r="H535" s="3">
        <f t="shared" si="43"/>
        <v>10.700000000000001</v>
      </c>
    </row>
    <row r="536" spans="1:8" x14ac:dyDescent="0.25">
      <c r="A536" s="1">
        <v>39702</v>
      </c>
      <c r="B536" t="s">
        <v>18</v>
      </c>
      <c r="C536">
        <v>93</v>
      </c>
      <c r="D536" s="3">
        <f t="shared" si="40"/>
        <v>2.15</v>
      </c>
      <c r="E536" s="3">
        <f t="shared" si="41"/>
        <v>199.95</v>
      </c>
      <c r="F536" s="5">
        <f t="shared" si="44"/>
        <v>2645</v>
      </c>
      <c r="G536" s="7">
        <f t="shared" si="42"/>
        <v>0.1</v>
      </c>
      <c r="H536" s="3">
        <f t="shared" si="43"/>
        <v>9.3000000000000007</v>
      </c>
    </row>
    <row r="537" spans="1:8" x14ac:dyDescent="0.25">
      <c r="A537" s="1">
        <v>39705</v>
      </c>
      <c r="B537" t="s">
        <v>18</v>
      </c>
      <c r="C537">
        <v>90</v>
      </c>
      <c r="D537" s="3">
        <f t="shared" si="40"/>
        <v>2.15</v>
      </c>
      <c r="E537" s="3">
        <f t="shared" si="41"/>
        <v>193.5</v>
      </c>
      <c r="F537" s="5">
        <f t="shared" si="44"/>
        <v>2735</v>
      </c>
      <c r="G537" s="7">
        <f t="shared" si="42"/>
        <v>0.1</v>
      </c>
      <c r="H537" s="3">
        <f t="shared" si="43"/>
        <v>9</v>
      </c>
    </row>
    <row r="538" spans="1:8" x14ac:dyDescent="0.25">
      <c r="A538" s="1">
        <v>39757</v>
      </c>
      <c r="B538" t="s">
        <v>18</v>
      </c>
      <c r="C538">
        <v>75</v>
      </c>
      <c r="D538" s="3">
        <f t="shared" si="40"/>
        <v>2.15</v>
      </c>
      <c r="E538" s="3">
        <f t="shared" si="41"/>
        <v>161.25</v>
      </c>
      <c r="F538" s="5">
        <f t="shared" si="44"/>
        <v>2810</v>
      </c>
      <c r="G538" s="7">
        <f t="shared" si="42"/>
        <v>0.1</v>
      </c>
      <c r="H538" s="3">
        <f t="shared" si="43"/>
        <v>7.5</v>
      </c>
    </row>
    <row r="539" spans="1:8" x14ac:dyDescent="0.25">
      <c r="A539" s="1">
        <v>39824</v>
      </c>
      <c r="B539" t="s">
        <v>18</v>
      </c>
      <c r="C539">
        <v>40</v>
      </c>
      <c r="D539" s="3">
        <f t="shared" si="40"/>
        <v>2.13</v>
      </c>
      <c r="E539" s="3">
        <f t="shared" si="41"/>
        <v>85.199999999999989</v>
      </c>
      <c r="F539" s="5">
        <f t="shared" si="44"/>
        <v>2850</v>
      </c>
      <c r="G539" s="7">
        <f t="shared" si="42"/>
        <v>0.1</v>
      </c>
      <c r="H539" s="3">
        <f t="shared" si="43"/>
        <v>4</v>
      </c>
    </row>
    <row r="540" spans="1:8" x14ac:dyDescent="0.25">
      <c r="A540" s="1">
        <v>39897</v>
      </c>
      <c r="B540" t="s">
        <v>18</v>
      </c>
      <c r="C540">
        <v>58</v>
      </c>
      <c r="D540" s="3">
        <f t="shared" si="40"/>
        <v>2.13</v>
      </c>
      <c r="E540" s="3">
        <f t="shared" si="41"/>
        <v>123.53999999999999</v>
      </c>
      <c r="F540" s="5">
        <f t="shared" si="44"/>
        <v>2908</v>
      </c>
      <c r="G540" s="7">
        <f t="shared" si="42"/>
        <v>0.1</v>
      </c>
      <c r="H540" s="3">
        <f t="shared" si="43"/>
        <v>5.8000000000000007</v>
      </c>
    </row>
    <row r="541" spans="1:8" x14ac:dyDescent="0.25">
      <c r="A541" s="1">
        <v>40001</v>
      </c>
      <c r="B541" t="s">
        <v>18</v>
      </c>
      <c r="C541">
        <v>66</v>
      </c>
      <c r="D541" s="3">
        <f t="shared" si="40"/>
        <v>2.13</v>
      </c>
      <c r="E541" s="3">
        <f t="shared" si="41"/>
        <v>140.57999999999998</v>
      </c>
      <c r="F541" s="5">
        <f t="shared" si="44"/>
        <v>2974</v>
      </c>
      <c r="G541" s="7">
        <f t="shared" si="42"/>
        <v>0.1</v>
      </c>
      <c r="H541" s="3">
        <f t="shared" si="43"/>
        <v>6.6000000000000005</v>
      </c>
    </row>
    <row r="542" spans="1:8" x14ac:dyDescent="0.25">
      <c r="A542" s="1">
        <v>40031</v>
      </c>
      <c r="B542" t="s">
        <v>18</v>
      </c>
      <c r="C542">
        <v>154</v>
      </c>
      <c r="D542" s="3">
        <f t="shared" si="40"/>
        <v>2.13</v>
      </c>
      <c r="E542" s="3">
        <f t="shared" si="41"/>
        <v>328.02</v>
      </c>
      <c r="F542" s="5">
        <f t="shared" si="44"/>
        <v>3128</v>
      </c>
      <c r="G542" s="7">
        <f t="shared" si="42"/>
        <v>0.1</v>
      </c>
      <c r="H542" s="3">
        <f t="shared" si="43"/>
        <v>15.4</v>
      </c>
    </row>
    <row r="543" spans="1:8" x14ac:dyDescent="0.25">
      <c r="A543" s="1">
        <v>40034</v>
      </c>
      <c r="B543" t="s">
        <v>18</v>
      </c>
      <c r="C543">
        <v>48</v>
      </c>
      <c r="D543" s="3">
        <f t="shared" si="40"/>
        <v>2.13</v>
      </c>
      <c r="E543" s="3">
        <f t="shared" si="41"/>
        <v>102.24</v>
      </c>
      <c r="F543" s="5">
        <f t="shared" si="44"/>
        <v>3176</v>
      </c>
      <c r="G543" s="7">
        <f t="shared" si="42"/>
        <v>0.1</v>
      </c>
      <c r="H543" s="3">
        <f t="shared" si="43"/>
        <v>4.8000000000000007</v>
      </c>
    </row>
    <row r="544" spans="1:8" x14ac:dyDescent="0.25">
      <c r="A544" s="1">
        <v>40108</v>
      </c>
      <c r="B544" t="s">
        <v>18</v>
      </c>
      <c r="C544">
        <v>89</v>
      </c>
      <c r="D544" s="3">
        <f t="shared" si="40"/>
        <v>2.13</v>
      </c>
      <c r="E544" s="3">
        <f t="shared" si="41"/>
        <v>189.57</v>
      </c>
      <c r="F544" s="5">
        <f t="shared" si="44"/>
        <v>3265</v>
      </c>
      <c r="G544" s="7">
        <f t="shared" si="42"/>
        <v>0.1</v>
      </c>
      <c r="H544" s="3">
        <f t="shared" si="43"/>
        <v>8.9</v>
      </c>
    </row>
    <row r="545" spans="1:8" x14ac:dyDescent="0.25">
      <c r="A545" s="1">
        <v>40114</v>
      </c>
      <c r="B545" t="s">
        <v>18</v>
      </c>
      <c r="C545">
        <v>199</v>
      </c>
      <c r="D545" s="3">
        <f t="shared" si="40"/>
        <v>2.13</v>
      </c>
      <c r="E545" s="3">
        <f t="shared" si="41"/>
        <v>423.87</v>
      </c>
      <c r="F545" s="5">
        <f t="shared" si="44"/>
        <v>3464</v>
      </c>
      <c r="G545" s="7">
        <f t="shared" si="42"/>
        <v>0.1</v>
      </c>
      <c r="H545" s="3">
        <f t="shared" si="43"/>
        <v>19.900000000000002</v>
      </c>
    </row>
    <row r="546" spans="1:8" x14ac:dyDescent="0.25">
      <c r="A546" s="1">
        <v>40120</v>
      </c>
      <c r="B546" t="s">
        <v>18</v>
      </c>
      <c r="C546">
        <v>198</v>
      </c>
      <c r="D546" s="3">
        <f t="shared" si="40"/>
        <v>2.13</v>
      </c>
      <c r="E546" s="3">
        <f t="shared" si="41"/>
        <v>421.73999999999995</v>
      </c>
      <c r="F546" s="5">
        <f t="shared" si="44"/>
        <v>3662</v>
      </c>
      <c r="G546" s="7">
        <f t="shared" si="42"/>
        <v>0.1</v>
      </c>
      <c r="H546" s="3">
        <f t="shared" si="43"/>
        <v>19.8</v>
      </c>
    </row>
    <row r="547" spans="1:8" x14ac:dyDescent="0.25">
      <c r="A547" s="1">
        <v>40364</v>
      </c>
      <c r="B547" t="s">
        <v>18</v>
      </c>
      <c r="C547">
        <v>29</v>
      </c>
      <c r="D547" s="3">
        <f t="shared" si="40"/>
        <v>2.1</v>
      </c>
      <c r="E547" s="3">
        <f t="shared" si="41"/>
        <v>60.900000000000006</v>
      </c>
      <c r="F547" s="5">
        <f t="shared" si="44"/>
        <v>3691</v>
      </c>
      <c r="G547" s="7">
        <f t="shared" si="42"/>
        <v>0.1</v>
      </c>
      <c r="H547" s="3">
        <f t="shared" si="43"/>
        <v>2.9000000000000004</v>
      </c>
    </row>
    <row r="548" spans="1:8" x14ac:dyDescent="0.25">
      <c r="A548" s="1">
        <v>40676</v>
      </c>
      <c r="B548" t="s">
        <v>18</v>
      </c>
      <c r="C548">
        <v>197</v>
      </c>
      <c r="D548" s="3">
        <f t="shared" si="40"/>
        <v>2.2000000000000002</v>
      </c>
      <c r="E548" s="3">
        <f t="shared" si="41"/>
        <v>433.40000000000003</v>
      </c>
      <c r="F548" s="5">
        <f t="shared" si="44"/>
        <v>3888</v>
      </c>
      <c r="G548" s="7">
        <f t="shared" si="42"/>
        <v>0.1</v>
      </c>
      <c r="H548" s="3">
        <f t="shared" si="43"/>
        <v>19.700000000000003</v>
      </c>
    </row>
    <row r="549" spans="1:8" x14ac:dyDescent="0.25">
      <c r="A549" s="1">
        <v>40706</v>
      </c>
      <c r="B549" t="s">
        <v>18</v>
      </c>
      <c r="C549">
        <v>47</v>
      </c>
      <c r="D549" s="3">
        <f t="shared" si="40"/>
        <v>2.2000000000000002</v>
      </c>
      <c r="E549" s="3">
        <f t="shared" si="41"/>
        <v>103.4</v>
      </c>
      <c r="F549" s="5">
        <f t="shared" si="44"/>
        <v>3935</v>
      </c>
      <c r="G549" s="7">
        <f t="shared" si="42"/>
        <v>0.1</v>
      </c>
      <c r="H549" s="3">
        <f t="shared" si="43"/>
        <v>4.7</v>
      </c>
    </row>
    <row r="550" spans="1:8" x14ac:dyDescent="0.25">
      <c r="A550" s="1">
        <v>40781</v>
      </c>
      <c r="B550" t="s">
        <v>18</v>
      </c>
      <c r="C550">
        <v>123</v>
      </c>
      <c r="D550" s="3">
        <f t="shared" si="40"/>
        <v>2.2000000000000002</v>
      </c>
      <c r="E550" s="3">
        <f t="shared" si="41"/>
        <v>270.60000000000002</v>
      </c>
      <c r="F550" s="5">
        <f t="shared" si="44"/>
        <v>4058</v>
      </c>
      <c r="G550" s="7">
        <f t="shared" si="42"/>
        <v>0.1</v>
      </c>
      <c r="H550" s="3">
        <f t="shared" si="43"/>
        <v>12.3</v>
      </c>
    </row>
    <row r="551" spans="1:8" x14ac:dyDescent="0.25">
      <c r="A551" s="1">
        <v>40947</v>
      </c>
      <c r="B551" t="s">
        <v>18</v>
      </c>
      <c r="C551">
        <v>78</v>
      </c>
      <c r="D551" s="3">
        <f t="shared" si="40"/>
        <v>2.25</v>
      </c>
      <c r="E551" s="3">
        <f t="shared" si="41"/>
        <v>175.5</v>
      </c>
      <c r="F551" s="5">
        <f t="shared" si="44"/>
        <v>4136</v>
      </c>
      <c r="G551" s="7">
        <f t="shared" si="42"/>
        <v>0.1</v>
      </c>
      <c r="H551" s="3">
        <f t="shared" si="43"/>
        <v>7.8000000000000007</v>
      </c>
    </row>
    <row r="552" spans="1:8" x14ac:dyDescent="0.25">
      <c r="A552" s="1">
        <v>40971</v>
      </c>
      <c r="B552" t="s">
        <v>18</v>
      </c>
      <c r="C552">
        <v>53</v>
      </c>
      <c r="D552" s="3">
        <f t="shared" si="40"/>
        <v>2.25</v>
      </c>
      <c r="E552" s="3">
        <f t="shared" si="41"/>
        <v>119.25</v>
      </c>
      <c r="F552" s="5">
        <f t="shared" si="44"/>
        <v>4189</v>
      </c>
      <c r="G552" s="7">
        <f t="shared" si="42"/>
        <v>0.1</v>
      </c>
      <c r="H552" s="3">
        <f t="shared" si="43"/>
        <v>5.3000000000000007</v>
      </c>
    </row>
    <row r="553" spans="1:8" x14ac:dyDescent="0.25">
      <c r="A553" s="1">
        <v>41143</v>
      </c>
      <c r="B553" t="s">
        <v>18</v>
      </c>
      <c r="C553">
        <v>92</v>
      </c>
      <c r="D553" s="3">
        <f t="shared" si="40"/>
        <v>2.25</v>
      </c>
      <c r="E553" s="3">
        <f t="shared" si="41"/>
        <v>207</v>
      </c>
      <c r="F553" s="5">
        <f t="shared" si="44"/>
        <v>4281</v>
      </c>
      <c r="G553" s="7">
        <f t="shared" si="42"/>
        <v>0.1</v>
      </c>
      <c r="H553" s="3">
        <f t="shared" si="43"/>
        <v>9.2000000000000011</v>
      </c>
    </row>
    <row r="554" spans="1:8" x14ac:dyDescent="0.25">
      <c r="A554" s="1">
        <v>41214</v>
      </c>
      <c r="B554" t="s">
        <v>18</v>
      </c>
      <c r="C554">
        <v>65</v>
      </c>
      <c r="D554" s="3">
        <f t="shared" si="40"/>
        <v>2.25</v>
      </c>
      <c r="E554" s="3">
        <f t="shared" si="41"/>
        <v>146.25</v>
      </c>
      <c r="F554" s="5">
        <f t="shared" si="44"/>
        <v>4346</v>
      </c>
      <c r="G554" s="7">
        <f t="shared" si="42"/>
        <v>0.1</v>
      </c>
      <c r="H554" s="3">
        <f t="shared" si="43"/>
        <v>6.5</v>
      </c>
    </row>
    <row r="555" spans="1:8" x14ac:dyDescent="0.25">
      <c r="A555" s="1">
        <v>41284</v>
      </c>
      <c r="B555" t="s">
        <v>18</v>
      </c>
      <c r="C555">
        <v>176</v>
      </c>
      <c r="D555" s="3">
        <f t="shared" si="40"/>
        <v>2.2200000000000002</v>
      </c>
      <c r="E555" s="3">
        <f t="shared" si="41"/>
        <v>390.72</v>
      </c>
      <c r="F555" s="5">
        <f t="shared" si="44"/>
        <v>4522</v>
      </c>
      <c r="G555" s="7">
        <f t="shared" si="42"/>
        <v>0.1</v>
      </c>
      <c r="H555" s="3">
        <f t="shared" si="43"/>
        <v>17.600000000000001</v>
      </c>
    </row>
    <row r="556" spans="1:8" x14ac:dyDescent="0.25">
      <c r="A556" s="1">
        <v>41290</v>
      </c>
      <c r="B556" t="s">
        <v>18</v>
      </c>
      <c r="C556">
        <v>186</v>
      </c>
      <c r="D556" s="3">
        <f t="shared" si="40"/>
        <v>2.2200000000000002</v>
      </c>
      <c r="E556" s="3">
        <f t="shared" si="41"/>
        <v>412.92</v>
      </c>
      <c r="F556" s="5">
        <f t="shared" si="44"/>
        <v>4708</v>
      </c>
      <c r="G556" s="7">
        <f t="shared" si="42"/>
        <v>0.1</v>
      </c>
      <c r="H556" s="3">
        <f t="shared" si="43"/>
        <v>18.600000000000001</v>
      </c>
    </row>
    <row r="557" spans="1:8" x14ac:dyDescent="0.25">
      <c r="A557" s="1">
        <v>41368</v>
      </c>
      <c r="B557" t="s">
        <v>18</v>
      </c>
      <c r="C557">
        <v>94</v>
      </c>
      <c r="D557" s="3">
        <f t="shared" si="40"/>
        <v>2.2200000000000002</v>
      </c>
      <c r="E557" s="3">
        <f t="shared" si="41"/>
        <v>208.68</v>
      </c>
      <c r="F557" s="5">
        <f t="shared" si="44"/>
        <v>4802</v>
      </c>
      <c r="G557" s="7">
        <f t="shared" si="42"/>
        <v>0.1</v>
      </c>
      <c r="H557" s="3">
        <f t="shared" si="43"/>
        <v>9.4</v>
      </c>
    </row>
    <row r="558" spans="1:8" x14ac:dyDescent="0.25">
      <c r="A558" s="1">
        <v>41391</v>
      </c>
      <c r="B558" t="s">
        <v>18</v>
      </c>
      <c r="C558">
        <v>190</v>
      </c>
      <c r="D558" s="3">
        <f t="shared" si="40"/>
        <v>2.2200000000000002</v>
      </c>
      <c r="E558" s="3">
        <f t="shared" si="41"/>
        <v>421.8</v>
      </c>
      <c r="F558" s="5">
        <f t="shared" si="44"/>
        <v>4992</v>
      </c>
      <c r="G558" s="7">
        <f t="shared" si="42"/>
        <v>0.1</v>
      </c>
      <c r="H558" s="3">
        <f t="shared" si="43"/>
        <v>19</v>
      </c>
    </row>
    <row r="559" spans="1:8" x14ac:dyDescent="0.25">
      <c r="A559" s="1">
        <v>41815</v>
      </c>
      <c r="B559" t="s">
        <v>18</v>
      </c>
      <c r="C559">
        <v>59</v>
      </c>
      <c r="D559" s="3">
        <f t="shared" si="40"/>
        <v>2.23</v>
      </c>
      <c r="E559" s="3">
        <f t="shared" si="41"/>
        <v>131.57</v>
      </c>
      <c r="F559" s="5">
        <f t="shared" si="44"/>
        <v>5051</v>
      </c>
      <c r="G559" s="7">
        <f t="shared" si="42"/>
        <v>0.1</v>
      </c>
      <c r="H559" s="3">
        <f t="shared" si="43"/>
        <v>5.9</v>
      </c>
    </row>
    <row r="560" spans="1:8" x14ac:dyDescent="0.25">
      <c r="A560" s="1">
        <v>41866</v>
      </c>
      <c r="B560" t="s">
        <v>18</v>
      </c>
      <c r="C560">
        <v>73</v>
      </c>
      <c r="D560" s="3">
        <f t="shared" si="40"/>
        <v>2.23</v>
      </c>
      <c r="E560" s="3">
        <f t="shared" si="41"/>
        <v>162.79</v>
      </c>
      <c r="F560" s="5">
        <f t="shared" si="44"/>
        <v>5124</v>
      </c>
      <c r="G560" s="7">
        <f t="shared" si="42"/>
        <v>0.1</v>
      </c>
      <c r="H560" s="3">
        <f t="shared" si="43"/>
        <v>7.3000000000000007</v>
      </c>
    </row>
    <row r="561" spans="1:8" x14ac:dyDescent="0.25">
      <c r="A561" s="1">
        <v>41963</v>
      </c>
      <c r="B561" t="s">
        <v>18</v>
      </c>
      <c r="C561">
        <v>32</v>
      </c>
      <c r="D561" s="3">
        <f t="shared" si="40"/>
        <v>2.23</v>
      </c>
      <c r="E561" s="3">
        <f t="shared" si="41"/>
        <v>71.36</v>
      </c>
      <c r="F561" s="5">
        <f t="shared" si="44"/>
        <v>5156</v>
      </c>
      <c r="G561" s="7">
        <f t="shared" si="42"/>
        <v>0.1</v>
      </c>
      <c r="H561" s="3">
        <f t="shared" si="43"/>
        <v>3.2</v>
      </c>
    </row>
    <row r="562" spans="1:8" x14ac:dyDescent="0.25">
      <c r="A562" s="1">
        <v>39997</v>
      </c>
      <c r="B562" t="s">
        <v>194</v>
      </c>
      <c r="C562">
        <v>13</v>
      </c>
      <c r="D562" s="3">
        <f t="shared" si="40"/>
        <v>2.13</v>
      </c>
      <c r="E562" s="3">
        <f t="shared" si="41"/>
        <v>27.689999999999998</v>
      </c>
      <c r="F562" s="5">
        <f t="shared" si="44"/>
        <v>13</v>
      </c>
      <c r="G562" s="7">
        <f t="shared" si="42"/>
        <v>0</v>
      </c>
      <c r="H562" s="3">
        <f t="shared" si="43"/>
        <v>0</v>
      </c>
    </row>
    <row r="563" spans="1:8" x14ac:dyDescent="0.25">
      <c r="A563" s="1">
        <v>40733</v>
      </c>
      <c r="B563" t="s">
        <v>194</v>
      </c>
      <c r="C563">
        <v>6</v>
      </c>
      <c r="D563" s="3">
        <f t="shared" si="40"/>
        <v>2.2000000000000002</v>
      </c>
      <c r="E563" s="3">
        <f t="shared" si="41"/>
        <v>13.200000000000001</v>
      </c>
      <c r="F563" s="5">
        <f t="shared" si="44"/>
        <v>19</v>
      </c>
      <c r="G563" s="7">
        <f t="shared" si="42"/>
        <v>0</v>
      </c>
      <c r="H563" s="3">
        <f t="shared" si="43"/>
        <v>0</v>
      </c>
    </row>
    <row r="564" spans="1:8" x14ac:dyDescent="0.25">
      <c r="A564" s="1">
        <v>39500</v>
      </c>
      <c r="B564" t="s">
        <v>159</v>
      </c>
      <c r="C564">
        <v>5</v>
      </c>
      <c r="D564" s="3">
        <f t="shared" si="40"/>
        <v>2.15</v>
      </c>
      <c r="E564" s="3">
        <f t="shared" si="41"/>
        <v>10.75</v>
      </c>
      <c r="F564" s="5">
        <f t="shared" si="44"/>
        <v>5</v>
      </c>
      <c r="G564" s="7">
        <f t="shared" si="42"/>
        <v>0</v>
      </c>
      <c r="H564" s="3">
        <f t="shared" si="43"/>
        <v>0</v>
      </c>
    </row>
    <row r="565" spans="1:8" x14ac:dyDescent="0.25">
      <c r="A565" s="1">
        <v>39729</v>
      </c>
      <c r="B565" t="s">
        <v>159</v>
      </c>
      <c r="C565">
        <v>12</v>
      </c>
      <c r="D565" s="3">
        <f t="shared" si="40"/>
        <v>2.15</v>
      </c>
      <c r="E565" s="3">
        <f t="shared" si="41"/>
        <v>25.799999999999997</v>
      </c>
      <c r="F565" s="5">
        <f t="shared" si="44"/>
        <v>17</v>
      </c>
      <c r="G565" s="7">
        <f t="shared" si="42"/>
        <v>0</v>
      </c>
      <c r="H565" s="3">
        <f t="shared" si="43"/>
        <v>0</v>
      </c>
    </row>
    <row r="566" spans="1:8" x14ac:dyDescent="0.25">
      <c r="A566" s="1">
        <v>41321</v>
      </c>
      <c r="B566" t="s">
        <v>159</v>
      </c>
      <c r="C566">
        <v>1</v>
      </c>
      <c r="D566" s="3">
        <f t="shared" si="40"/>
        <v>2.2200000000000002</v>
      </c>
      <c r="E566" s="3">
        <f t="shared" si="41"/>
        <v>2.2200000000000002</v>
      </c>
      <c r="F566" s="5">
        <f t="shared" si="44"/>
        <v>18</v>
      </c>
      <c r="G566" s="7">
        <f t="shared" si="42"/>
        <v>0</v>
      </c>
      <c r="H566" s="3">
        <f t="shared" si="43"/>
        <v>0</v>
      </c>
    </row>
    <row r="567" spans="1:8" x14ac:dyDescent="0.25">
      <c r="A567" s="1">
        <v>41448</v>
      </c>
      <c r="B567" t="s">
        <v>159</v>
      </c>
      <c r="C567">
        <v>20</v>
      </c>
      <c r="D567" s="3">
        <f t="shared" si="40"/>
        <v>2.2200000000000002</v>
      </c>
      <c r="E567" s="3">
        <f t="shared" si="41"/>
        <v>44.400000000000006</v>
      </c>
      <c r="F567" s="5">
        <f t="shared" si="44"/>
        <v>38</v>
      </c>
      <c r="G567" s="7">
        <f t="shared" si="42"/>
        <v>0</v>
      </c>
      <c r="H567" s="3">
        <f t="shared" si="43"/>
        <v>0</v>
      </c>
    </row>
    <row r="568" spans="1:8" x14ac:dyDescent="0.25">
      <c r="A568" s="1">
        <v>41999</v>
      </c>
      <c r="B568" t="s">
        <v>159</v>
      </c>
      <c r="C568">
        <v>8</v>
      </c>
      <c r="D568" s="3">
        <f t="shared" si="40"/>
        <v>2.23</v>
      </c>
      <c r="E568" s="3">
        <f t="shared" si="41"/>
        <v>17.84</v>
      </c>
      <c r="F568" s="5">
        <f t="shared" si="44"/>
        <v>46</v>
      </c>
      <c r="G568" s="7">
        <f t="shared" si="42"/>
        <v>0</v>
      </c>
      <c r="H568" s="3">
        <f t="shared" si="43"/>
        <v>0</v>
      </c>
    </row>
    <row r="569" spans="1:8" x14ac:dyDescent="0.25">
      <c r="A569" s="1">
        <v>39843</v>
      </c>
      <c r="B569" t="s">
        <v>181</v>
      </c>
      <c r="C569">
        <v>11</v>
      </c>
      <c r="D569" s="3">
        <f t="shared" si="40"/>
        <v>2.13</v>
      </c>
      <c r="E569" s="3">
        <f t="shared" si="41"/>
        <v>23.43</v>
      </c>
      <c r="F569" s="5">
        <f t="shared" si="44"/>
        <v>11</v>
      </c>
      <c r="G569" s="7">
        <f t="shared" si="42"/>
        <v>0</v>
      </c>
      <c r="H569" s="3">
        <f t="shared" si="43"/>
        <v>0</v>
      </c>
    </row>
    <row r="570" spans="1:8" x14ac:dyDescent="0.25">
      <c r="A570" s="1">
        <v>40777</v>
      </c>
      <c r="B570" t="s">
        <v>181</v>
      </c>
      <c r="C570">
        <v>2</v>
      </c>
      <c r="D570" s="3">
        <f t="shared" si="40"/>
        <v>2.2000000000000002</v>
      </c>
      <c r="E570" s="3">
        <f t="shared" si="41"/>
        <v>4.4000000000000004</v>
      </c>
      <c r="F570" s="5">
        <f t="shared" si="44"/>
        <v>13</v>
      </c>
      <c r="G570" s="7">
        <f t="shared" si="42"/>
        <v>0</v>
      </c>
      <c r="H570" s="3">
        <f t="shared" si="43"/>
        <v>0</v>
      </c>
    </row>
    <row r="571" spans="1:8" x14ac:dyDescent="0.25">
      <c r="A571" s="1">
        <v>41132</v>
      </c>
      <c r="B571" t="s">
        <v>181</v>
      </c>
      <c r="C571">
        <v>16</v>
      </c>
      <c r="D571" s="3">
        <f t="shared" si="40"/>
        <v>2.25</v>
      </c>
      <c r="E571" s="3">
        <f t="shared" si="41"/>
        <v>36</v>
      </c>
      <c r="F571" s="5">
        <f t="shared" si="44"/>
        <v>29</v>
      </c>
      <c r="G571" s="7">
        <f t="shared" si="42"/>
        <v>0</v>
      </c>
      <c r="H571" s="3">
        <f t="shared" si="43"/>
        <v>0</v>
      </c>
    </row>
    <row r="572" spans="1:8" x14ac:dyDescent="0.25">
      <c r="A572" s="1">
        <v>39259</v>
      </c>
      <c r="B572" t="s">
        <v>144</v>
      </c>
      <c r="C572">
        <v>18</v>
      </c>
      <c r="D572" s="3">
        <f t="shared" si="40"/>
        <v>2.09</v>
      </c>
      <c r="E572" s="3">
        <f t="shared" si="41"/>
        <v>37.619999999999997</v>
      </c>
      <c r="F572" s="5">
        <f t="shared" si="44"/>
        <v>18</v>
      </c>
      <c r="G572" s="7">
        <f t="shared" si="42"/>
        <v>0</v>
      </c>
      <c r="H572" s="3">
        <f t="shared" si="43"/>
        <v>0</v>
      </c>
    </row>
    <row r="573" spans="1:8" x14ac:dyDescent="0.25">
      <c r="A573" s="1">
        <v>40957</v>
      </c>
      <c r="B573" t="s">
        <v>144</v>
      </c>
      <c r="C573">
        <v>18</v>
      </c>
      <c r="D573" s="3">
        <f t="shared" si="40"/>
        <v>2.25</v>
      </c>
      <c r="E573" s="3">
        <f t="shared" si="41"/>
        <v>40.5</v>
      </c>
      <c r="F573" s="5">
        <f t="shared" si="44"/>
        <v>36</v>
      </c>
      <c r="G573" s="7">
        <f t="shared" si="42"/>
        <v>0</v>
      </c>
      <c r="H573" s="3">
        <f t="shared" si="43"/>
        <v>0</v>
      </c>
    </row>
    <row r="574" spans="1:8" x14ac:dyDescent="0.25">
      <c r="A574" s="1">
        <v>41489</v>
      </c>
      <c r="B574" t="s">
        <v>144</v>
      </c>
      <c r="C574">
        <v>13</v>
      </c>
      <c r="D574" s="3">
        <f t="shared" si="40"/>
        <v>2.2200000000000002</v>
      </c>
      <c r="E574" s="3">
        <f t="shared" si="41"/>
        <v>28.860000000000003</v>
      </c>
      <c r="F574" s="5">
        <f t="shared" si="44"/>
        <v>49</v>
      </c>
      <c r="G574" s="7">
        <f t="shared" si="42"/>
        <v>0</v>
      </c>
      <c r="H574" s="3">
        <f t="shared" si="43"/>
        <v>0</v>
      </c>
    </row>
    <row r="575" spans="1:8" x14ac:dyDescent="0.25">
      <c r="A575" s="1">
        <v>38674</v>
      </c>
      <c r="B575" t="s">
        <v>87</v>
      </c>
      <c r="C575">
        <v>16</v>
      </c>
      <c r="D575" s="3">
        <f t="shared" si="40"/>
        <v>2</v>
      </c>
      <c r="E575" s="3">
        <f t="shared" si="41"/>
        <v>32</v>
      </c>
      <c r="F575" s="5">
        <f t="shared" si="44"/>
        <v>16</v>
      </c>
      <c r="G575" s="7">
        <f t="shared" si="42"/>
        <v>0</v>
      </c>
      <c r="H575" s="3">
        <f t="shared" si="43"/>
        <v>0</v>
      </c>
    </row>
    <row r="576" spans="1:8" x14ac:dyDescent="0.25">
      <c r="A576" s="1">
        <v>38818</v>
      </c>
      <c r="B576" t="s">
        <v>87</v>
      </c>
      <c r="C576">
        <v>11</v>
      </c>
      <c r="D576" s="3">
        <f t="shared" si="40"/>
        <v>2.0499999999999998</v>
      </c>
      <c r="E576" s="3">
        <f t="shared" si="41"/>
        <v>22.549999999999997</v>
      </c>
      <c r="F576" s="5">
        <f t="shared" si="44"/>
        <v>27</v>
      </c>
      <c r="G576" s="7">
        <f t="shared" si="42"/>
        <v>0</v>
      </c>
      <c r="H576" s="3">
        <f t="shared" si="43"/>
        <v>0</v>
      </c>
    </row>
    <row r="577" spans="1:8" x14ac:dyDescent="0.25">
      <c r="A577" s="1">
        <v>39812</v>
      </c>
      <c r="B577" t="s">
        <v>87</v>
      </c>
      <c r="C577">
        <v>18</v>
      </c>
      <c r="D577" s="3">
        <f t="shared" si="40"/>
        <v>2.15</v>
      </c>
      <c r="E577" s="3">
        <f t="shared" si="41"/>
        <v>38.699999999999996</v>
      </c>
      <c r="F577" s="5">
        <f t="shared" si="44"/>
        <v>45</v>
      </c>
      <c r="G577" s="7">
        <f t="shared" si="42"/>
        <v>0</v>
      </c>
      <c r="H577" s="3">
        <f t="shared" si="43"/>
        <v>0</v>
      </c>
    </row>
    <row r="578" spans="1:8" x14ac:dyDescent="0.25">
      <c r="A578" s="1">
        <v>39942</v>
      </c>
      <c r="B578" t="s">
        <v>87</v>
      </c>
      <c r="C578">
        <v>9</v>
      </c>
      <c r="D578" s="3">
        <f t="shared" ref="D578:D641" si="45">VLOOKUP(YEAR(A578),$N$6:$O$15,2,0)</f>
        <v>2.13</v>
      </c>
      <c r="E578" s="3">
        <f t="shared" ref="E578:E641" si="46">C578*D578</f>
        <v>19.169999999999998</v>
      </c>
      <c r="F578" s="5">
        <f t="shared" si="44"/>
        <v>54</v>
      </c>
      <c r="G578" s="7">
        <f t="shared" si="42"/>
        <v>0</v>
      </c>
      <c r="H578" s="3">
        <f t="shared" si="43"/>
        <v>0</v>
      </c>
    </row>
    <row r="579" spans="1:8" x14ac:dyDescent="0.25">
      <c r="A579" s="1">
        <v>41691</v>
      </c>
      <c r="B579" t="s">
        <v>87</v>
      </c>
      <c r="C579">
        <v>1</v>
      </c>
      <c r="D579" s="3">
        <f t="shared" si="45"/>
        <v>2.23</v>
      </c>
      <c r="E579" s="3">
        <f t="shared" si="46"/>
        <v>2.23</v>
      </c>
      <c r="F579" s="5">
        <f t="shared" si="44"/>
        <v>55</v>
      </c>
      <c r="G579" s="7">
        <f t="shared" ref="G579:G642" si="47">IF(F579&gt;=$K$6,0.2,IF(F579&gt;=$K$5,$L$6,IF(F579&gt;=$K$4,$L$5,IF(F579&lt;$K$4,$L$4))))</f>
        <v>0</v>
      </c>
      <c r="H579" s="3">
        <f t="shared" ref="H579:H642" si="48">C579*G579</f>
        <v>0</v>
      </c>
    </row>
    <row r="580" spans="1:8" x14ac:dyDescent="0.25">
      <c r="A580" s="1">
        <v>39994</v>
      </c>
      <c r="B580" t="s">
        <v>192</v>
      </c>
      <c r="C580">
        <v>17</v>
      </c>
      <c r="D580" s="3">
        <f t="shared" si="45"/>
        <v>2.13</v>
      </c>
      <c r="E580" s="3">
        <f t="shared" si="46"/>
        <v>36.21</v>
      </c>
      <c r="F580" s="5">
        <f t="shared" ref="F580:F643" si="49">IF(B580=B579,F579+C580,C580)</f>
        <v>17</v>
      </c>
      <c r="G580" s="7">
        <f t="shared" si="47"/>
        <v>0</v>
      </c>
      <c r="H580" s="3">
        <f t="shared" si="48"/>
        <v>0</v>
      </c>
    </row>
    <row r="581" spans="1:8" x14ac:dyDescent="0.25">
      <c r="A581" s="1">
        <v>39061</v>
      </c>
      <c r="B581" t="s">
        <v>133</v>
      </c>
      <c r="C581">
        <v>4</v>
      </c>
      <c r="D581" s="3">
        <f t="shared" si="45"/>
        <v>2.0499999999999998</v>
      </c>
      <c r="E581" s="3">
        <f t="shared" si="46"/>
        <v>8.1999999999999993</v>
      </c>
      <c r="F581" s="5">
        <f t="shared" si="49"/>
        <v>4</v>
      </c>
      <c r="G581" s="7">
        <f t="shared" si="47"/>
        <v>0</v>
      </c>
      <c r="H581" s="3">
        <f t="shared" si="48"/>
        <v>0</v>
      </c>
    </row>
    <row r="582" spans="1:8" x14ac:dyDescent="0.25">
      <c r="A582" s="1">
        <v>39885</v>
      </c>
      <c r="B582" t="s">
        <v>133</v>
      </c>
      <c r="C582">
        <v>18</v>
      </c>
      <c r="D582" s="3">
        <f t="shared" si="45"/>
        <v>2.13</v>
      </c>
      <c r="E582" s="3">
        <f t="shared" si="46"/>
        <v>38.339999999999996</v>
      </c>
      <c r="F582" s="5">
        <f t="shared" si="49"/>
        <v>22</v>
      </c>
      <c r="G582" s="7">
        <f t="shared" si="47"/>
        <v>0</v>
      </c>
      <c r="H582" s="3">
        <f t="shared" si="48"/>
        <v>0</v>
      </c>
    </row>
    <row r="583" spans="1:8" x14ac:dyDescent="0.25">
      <c r="A583" s="1">
        <v>38570</v>
      </c>
      <c r="B583" t="s">
        <v>68</v>
      </c>
      <c r="C583">
        <v>8</v>
      </c>
      <c r="D583" s="3">
        <f t="shared" si="45"/>
        <v>2</v>
      </c>
      <c r="E583" s="3">
        <f t="shared" si="46"/>
        <v>16</v>
      </c>
      <c r="F583" s="5">
        <f t="shared" si="49"/>
        <v>8</v>
      </c>
      <c r="G583" s="7">
        <f t="shared" si="47"/>
        <v>0</v>
      </c>
      <c r="H583" s="3">
        <f t="shared" si="48"/>
        <v>0</v>
      </c>
    </row>
    <row r="584" spans="1:8" x14ac:dyDescent="0.25">
      <c r="A584" s="1">
        <v>39292</v>
      </c>
      <c r="B584" t="s">
        <v>68</v>
      </c>
      <c r="C584">
        <v>18</v>
      </c>
      <c r="D584" s="3">
        <f t="shared" si="45"/>
        <v>2.09</v>
      </c>
      <c r="E584" s="3">
        <f t="shared" si="46"/>
        <v>37.619999999999997</v>
      </c>
      <c r="F584" s="5">
        <f t="shared" si="49"/>
        <v>26</v>
      </c>
      <c r="G584" s="7">
        <f t="shared" si="47"/>
        <v>0</v>
      </c>
      <c r="H584" s="3">
        <f t="shared" si="48"/>
        <v>0</v>
      </c>
    </row>
    <row r="585" spans="1:8" x14ac:dyDescent="0.25">
      <c r="A585" s="1">
        <v>39853</v>
      </c>
      <c r="B585" t="s">
        <v>68</v>
      </c>
      <c r="C585">
        <v>3</v>
      </c>
      <c r="D585" s="3">
        <f t="shared" si="45"/>
        <v>2.13</v>
      </c>
      <c r="E585" s="3">
        <f t="shared" si="46"/>
        <v>6.39</v>
      </c>
      <c r="F585" s="5">
        <f t="shared" si="49"/>
        <v>29</v>
      </c>
      <c r="G585" s="7">
        <f t="shared" si="47"/>
        <v>0</v>
      </c>
      <c r="H585" s="3">
        <f t="shared" si="48"/>
        <v>0</v>
      </c>
    </row>
    <row r="586" spans="1:8" x14ac:dyDescent="0.25">
      <c r="A586" s="1">
        <v>40783</v>
      </c>
      <c r="B586" t="s">
        <v>68</v>
      </c>
      <c r="C586">
        <v>3</v>
      </c>
      <c r="D586" s="3">
        <f t="shared" si="45"/>
        <v>2.2000000000000002</v>
      </c>
      <c r="E586" s="3">
        <f t="shared" si="46"/>
        <v>6.6000000000000005</v>
      </c>
      <c r="F586" s="5">
        <f t="shared" si="49"/>
        <v>32</v>
      </c>
      <c r="G586" s="7">
        <f t="shared" si="47"/>
        <v>0</v>
      </c>
      <c r="H586" s="3">
        <f t="shared" si="48"/>
        <v>0</v>
      </c>
    </row>
    <row r="587" spans="1:8" x14ac:dyDescent="0.25">
      <c r="A587" s="1">
        <v>41208</v>
      </c>
      <c r="B587" t="s">
        <v>68</v>
      </c>
      <c r="C587">
        <v>5</v>
      </c>
      <c r="D587" s="3">
        <f t="shared" si="45"/>
        <v>2.25</v>
      </c>
      <c r="E587" s="3">
        <f t="shared" si="46"/>
        <v>11.25</v>
      </c>
      <c r="F587" s="5">
        <f t="shared" si="49"/>
        <v>37</v>
      </c>
      <c r="G587" s="7">
        <f t="shared" si="47"/>
        <v>0</v>
      </c>
      <c r="H587" s="3">
        <f t="shared" si="48"/>
        <v>0</v>
      </c>
    </row>
    <row r="588" spans="1:8" x14ac:dyDescent="0.25">
      <c r="A588" s="1">
        <v>39456</v>
      </c>
      <c r="B588" t="s">
        <v>151</v>
      </c>
      <c r="C588">
        <v>13</v>
      </c>
      <c r="D588" s="3">
        <f t="shared" si="45"/>
        <v>2.15</v>
      </c>
      <c r="E588" s="3">
        <f t="shared" si="46"/>
        <v>27.95</v>
      </c>
      <c r="F588" s="5">
        <f t="shared" si="49"/>
        <v>13</v>
      </c>
      <c r="G588" s="7">
        <f t="shared" si="47"/>
        <v>0</v>
      </c>
      <c r="H588" s="3">
        <f t="shared" si="48"/>
        <v>0</v>
      </c>
    </row>
    <row r="589" spans="1:8" x14ac:dyDescent="0.25">
      <c r="A589" s="1">
        <v>39568</v>
      </c>
      <c r="B589" t="s">
        <v>151</v>
      </c>
      <c r="C589">
        <v>15</v>
      </c>
      <c r="D589" s="3">
        <f t="shared" si="45"/>
        <v>2.15</v>
      </c>
      <c r="E589" s="3">
        <f t="shared" si="46"/>
        <v>32.25</v>
      </c>
      <c r="F589" s="5">
        <f t="shared" si="49"/>
        <v>28</v>
      </c>
      <c r="G589" s="7">
        <f t="shared" si="47"/>
        <v>0</v>
      </c>
      <c r="H589" s="3">
        <f t="shared" si="48"/>
        <v>0</v>
      </c>
    </row>
    <row r="590" spans="1:8" x14ac:dyDescent="0.25">
      <c r="A590" s="1">
        <v>39686</v>
      </c>
      <c r="B590" t="s">
        <v>151</v>
      </c>
      <c r="C590">
        <v>11</v>
      </c>
      <c r="D590" s="3">
        <f t="shared" si="45"/>
        <v>2.15</v>
      </c>
      <c r="E590" s="3">
        <f t="shared" si="46"/>
        <v>23.65</v>
      </c>
      <c r="F590" s="5">
        <f t="shared" si="49"/>
        <v>39</v>
      </c>
      <c r="G590" s="7">
        <f t="shared" si="47"/>
        <v>0</v>
      </c>
      <c r="H590" s="3">
        <f t="shared" si="48"/>
        <v>0</v>
      </c>
    </row>
    <row r="591" spans="1:8" x14ac:dyDescent="0.25">
      <c r="A591" s="1">
        <v>41182</v>
      </c>
      <c r="B591" t="s">
        <v>151</v>
      </c>
      <c r="C591">
        <v>11</v>
      </c>
      <c r="D591" s="3">
        <f t="shared" si="45"/>
        <v>2.25</v>
      </c>
      <c r="E591" s="3">
        <f t="shared" si="46"/>
        <v>24.75</v>
      </c>
      <c r="F591" s="5">
        <f t="shared" si="49"/>
        <v>50</v>
      </c>
      <c r="G591" s="7">
        <f t="shared" si="47"/>
        <v>0</v>
      </c>
      <c r="H591" s="3">
        <f t="shared" si="48"/>
        <v>0</v>
      </c>
    </row>
    <row r="592" spans="1:8" x14ac:dyDescent="0.25">
      <c r="A592" s="1">
        <v>38416</v>
      </c>
      <c r="B592" t="s">
        <v>26</v>
      </c>
      <c r="C592">
        <v>48</v>
      </c>
      <c r="D592" s="3">
        <f t="shared" si="45"/>
        <v>2</v>
      </c>
      <c r="E592" s="3">
        <f t="shared" si="46"/>
        <v>96</v>
      </c>
      <c r="F592" s="5">
        <f t="shared" si="49"/>
        <v>48</v>
      </c>
      <c r="G592" s="7">
        <f t="shared" si="47"/>
        <v>0</v>
      </c>
      <c r="H592" s="3">
        <f t="shared" si="48"/>
        <v>0</v>
      </c>
    </row>
    <row r="593" spans="1:8" x14ac:dyDescent="0.25">
      <c r="A593" s="1">
        <v>38780</v>
      </c>
      <c r="B593" t="s">
        <v>26</v>
      </c>
      <c r="C593">
        <v>80</v>
      </c>
      <c r="D593" s="3">
        <f t="shared" si="45"/>
        <v>2.0499999999999998</v>
      </c>
      <c r="E593" s="3">
        <f t="shared" si="46"/>
        <v>164</v>
      </c>
      <c r="F593" s="5">
        <f t="shared" si="49"/>
        <v>128</v>
      </c>
      <c r="G593" s="7">
        <f t="shared" si="47"/>
        <v>0.05</v>
      </c>
      <c r="H593" s="3">
        <f t="shared" si="48"/>
        <v>4</v>
      </c>
    </row>
    <row r="594" spans="1:8" x14ac:dyDescent="0.25">
      <c r="A594" s="1">
        <v>38950</v>
      </c>
      <c r="B594" t="s">
        <v>26</v>
      </c>
      <c r="C594">
        <v>179</v>
      </c>
      <c r="D594" s="3">
        <f t="shared" si="45"/>
        <v>2.0499999999999998</v>
      </c>
      <c r="E594" s="3">
        <f t="shared" si="46"/>
        <v>366.95</v>
      </c>
      <c r="F594" s="5">
        <f t="shared" si="49"/>
        <v>307</v>
      </c>
      <c r="G594" s="7">
        <f t="shared" si="47"/>
        <v>0.05</v>
      </c>
      <c r="H594" s="3">
        <f t="shared" si="48"/>
        <v>8.9500000000000011</v>
      </c>
    </row>
    <row r="595" spans="1:8" x14ac:dyDescent="0.25">
      <c r="A595" s="1">
        <v>39579</v>
      </c>
      <c r="B595" t="s">
        <v>26</v>
      </c>
      <c r="C595">
        <v>181</v>
      </c>
      <c r="D595" s="3">
        <f t="shared" si="45"/>
        <v>2.15</v>
      </c>
      <c r="E595" s="3">
        <f t="shared" si="46"/>
        <v>389.15</v>
      </c>
      <c r="F595" s="5">
        <f t="shared" si="49"/>
        <v>488</v>
      </c>
      <c r="G595" s="7">
        <f t="shared" si="47"/>
        <v>0.05</v>
      </c>
      <c r="H595" s="3">
        <f t="shared" si="48"/>
        <v>9.0500000000000007</v>
      </c>
    </row>
    <row r="596" spans="1:8" x14ac:dyDescent="0.25">
      <c r="A596" s="1">
        <v>40019</v>
      </c>
      <c r="B596" t="s">
        <v>26</v>
      </c>
      <c r="C596">
        <v>148</v>
      </c>
      <c r="D596" s="3">
        <f t="shared" si="45"/>
        <v>2.13</v>
      </c>
      <c r="E596" s="3">
        <f t="shared" si="46"/>
        <v>315.24</v>
      </c>
      <c r="F596" s="5">
        <f t="shared" si="49"/>
        <v>636</v>
      </c>
      <c r="G596" s="7">
        <f t="shared" si="47"/>
        <v>0.05</v>
      </c>
      <c r="H596" s="3">
        <f t="shared" si="48"/>
        <v>7.4</v>
      </c>
    </row>
    <row r="597" spans="1:8" x14ac:dyDescent="0.25">
      <c r="A597" s="1">
        <v>40444</v>
      </c>
      <c r="B597" t="s">
        <v>26</v>
      </c>
      <c r="C597">
        <v>38</v>
      </c>
      <c r="D597" s="3">
        <f t="shared" si="45"/>
        <v>2.1</v>
      </c>
      <c r="E597" s="3">
        <f t="shared" si="46"/>
        <v>79.8</v>
      </c>
      <c r="F597" s="5">
        <f t="shared" si="49"/>
        <v>674</v>
      </c>
      <c r="G597" s="7">
        <f t="shared" si="47"/>
        <v>0.05</v>
      </c>
      <c r="H597" s="3">
        <f t="shared" si="48"/>
        <v>1.9000000000000001</v>
      </c>
    </row>
    <row r="598" spans="1:8" x14ac:dyDescent="0.25">
      <c r="A598" s="1">
        <v>40554</v>
      </c>
      <c r="B598" t="s">
        <v>26</v>
      </c>
      <c r="C598">
        <v>187</v>
      </c>
      <c r="D598" s="3">
        <f t="shared" si="45"/>
        <v>2.2000000000000002</v>
      </c>
      <c r="E598" s="3">
        <f t="shared" si="46"/>
        <v>411.40000000000003</v>
      </c>
      <c r="F598" s="5">
        <f t="shared" si="49"/>
        <v>861</v>
      </c>
      <c r="G598" s="7">
        <f t="shared" si="47"/>
        <v>0.05</v>
      </c>
      <c r="H598" s="3">
        <f t="shared" si="48"/>
        <v>9.35</v>
      </c>
    </row>
    <row r="599" spans="1:8" x14ac:dyDescent="0.25">
      <c r="A599" s="1">
        <v>40859</v>
      </c>
      <c r="B599" t="s">
        <v>26</v>
      </c>
      <c r="C599">
        <v>69</v>
      </c>
      <c r="D599" s="3">
        <f t="shared" si="45"/>
        <v>2.2000000000000002</v>
      </c>
      <c r="E599" s="3">
        <f t="shared" si="46"/>
        <v>151.80000000000001</v>
      </c>
      <c r="F599" s="5">
        <f t="shared" si="49"/>
        <v>930</v>
      </c>
      <c r="G599" s="7">
        <f t="shared" si="47"/>
        <v>0.05</v>
      </c>
      <c r="H599" s="3">
        <f t="shared" si="48"/>
        <v>3.45</v>
      </c>
    </row>
    <row r="600" spans="1:8" x14ac:dyDescent="0.25">
      <c r="A600" s="1">
        <v>40961</v>
      </c>
      <c r="B600" t="s">
        <v>26</v>
      </c>
      <c r="C600">
        <v>198</v>
      </c>
      <c r="D600" s="3">
        <f t="shared" si="45"/>
        <v>2.25</v>
      </c>
      <c r="E600" s="3">
        <f t="shared" si="46"/>
        <v>445.5</v>
      </c>
      <c r="F600" s="5">
        <f t="shared" si="49"/>
        <v>1128</v>
      </c>
      <c r="G600" s="7">
        <f t="shared" si="47"/>
        <v>0.1</v>
      </c>
      <c r="H600" s="3">
        <f t="shared" si="48"/>
        <v>19.8</v>
      </c>
    </row>
    <row r="601" spans="1:8" x14ac:dyDescent="0.25">
      <c r="A601" s="1">
        <v>40980</v>
      </c>
      <c r="B601" t="s">
        <v>26</v>
      </c>
      <c r="C601">
        <v>168</v>
      </c>
      <c r="D601" s="3">
        <f t="shared" si="45"/>
        <v>2.25</v>
      </c>
      <c r="E601" s="3">
        <f t="shared" si="46"/>
        <v>378</v>
      </c>
      <c r="F601" s="5">
        <f t="shared" si="49"/>
        <v>1296</v>
      </c>
      <c r="G601" s="7">
        <f t="shared" si="47"/>
        <v>0.1</v>
      </c>
      <c r="H601" s="3">
        <f t="shared" si="48"/>
        <v>16.8</v>
      </c>
    </row>
    <row r="602" spans="1:8" x14ac:dyDescent="0.25">
      <c r="A602" s="1">
        <v>40982</v>
      </c>
      <c r="B602" t="s">
        <v>26</v>
      </c>
      <c r="C602">
        <v>49</v>
      </c>
      <c r="D602" s="3">
        <f t="shared" si="45"/>
        <v>2.25</v>
      </c>
      <c r="E602" s="3">
        <f t="shared" si="46"/>
        <v>110.25</v>
      </c>
      <c r="F602" s="5">
        <f t="shared" si="49"/>
        <v>1345</v>
      </c>
      <c r="G602" s="7">
        <f t="shared" si="47"/>
        <v>0.1</v>
      </c>
      <c r="H602" s="3">
        <f t="shared" si="48"/>
        <v>4.9000000000000004</v>
      </c>
    </row>
    <row r="603" spans="1:8" x14ac:dyDescent="0.25">
      <c r="A603" s="1">
        <v>41027</v>
      </c>
      <c r="B603" t="s">
        <v>26</v>
      </c>
      <c r="C603">
        <v>200</v>
      </c>
      <c r="D603" s="3">
        <f t="shared" si="45"/>
        <v>2.25</v>
      </c>
      <c r="E603" s="3">
        <f t="shared" si="46"/>
        <v>450</v>
      </c>
      <c r="F603" s="5">
        <f t="shared" si="49"/>
        <v>1545</v>
      </c>
      <c r="G603" s="7">
        <f t="shared" si="47"/>
        <v>0.1</v>
      </c>
      <c r="H603" s="3">
        <f t="shared" si="48"/>
        <v>20</v>
      </c>
    </row>
    <row r="604" spans="1:8" x14ac:dyDescent="0.25">
      <c r="A604" s="1">
        <v>41195</v>
      </c>
      <c r="B604" t="s">
        <v>26</v>
      </c>
      <c r="C604">
        <v>142</v>
      </c>
      <c r="D604" s="3">
        <f t="shared" si="45"/>
        <v>2.25</v>
      </c>
      <c r="E604" s="3">
        <f t="shared" si="46"/>
        <v>319.5</v>
      </c>
      <c r="F604" s="5">
        <f t="shared" si="49"/>
        <v>1687</v>
      </c>
      <c r="G604" s="7">
        <f t="shared" si="47"/>
        <v>0.1</v>
      </c>
      <c r="H604" s="3">
        <f t="shared" si="48"/>
        <v>14.200000000000001</v>
      </c>
    </row>
    <row r="605" spans="1:8" x14ac:dyDescent="0.25">
      <c r="A605" s="1">
        <v>41302</v>
      </c>
      <c r="B605" t="s">
        <v>26</v>
      </c>
      <c r="C605">
        <v>185</v>
      </c>
      <c r="D605" s="3">
        <f t="shared" si="45"/>
        <v>2.2200000000000002</v>
      </c>
      <c r="E605" s="3">
        <f t="shared" si="46"/>
        <v>410.70000000000005</v>
      </c>
      <c r="F605" s="5">
        <f t="shared" si="49"/>
        <v>1872</v>
      </c>
      <c r="G605" s="7">
        <f t="shared" si="47"/>
        <v>0.1</v>
      </c>
      <c r="H605" s="3">
        <f t="shared" si="48"/>
        <v>18.5</v>
      </c>
    </row>
    <row r="606" spans="1:8" x14ac:dyDescent="0.25">
      <c r="A606" s="1">
        <v>41602</v>
      </c>
      <c r="B606" t="s">
        <v>26</v>
      </c>
      <c r="C606">
        <v>186</v>
      </c>
      <c r="D606" s="3">
        <f t="shared" si="45"/>
        <v>2.2200000000000002</v>
      </c>
      <c r="E606" s="3">
        <f t="shared" si="46"/>
        <v>412.92</v>
      </c>
      <c r="F606" s="5">
        <f t="shared" si="49"/>
        <v>2058</v>
      </c>
      <c r="G606" s="7">
        <f t="shared" si="47"/>
        <v>0.1</v>
      </c>
      <c r="H606" s="3">
        <f t="shared" si="48"/>
        <v>18.600000000000001</v>
      </c>
    </row>
    <row r="607" spans="1:8" x14ac:dyDescent="0.25">
      <c r="A607" s="1">
        <v>41680</v>
      </c>
      <c r="B607" t="s">
        <v>26</v>
      </c>
      <c r="C607">
        <v>187</v>
      </c>
      <c r="D607" s="3">
        <f t="shared" si="45"/>
        <v>2.23</v>
      </c>
      <c r="E607" s="3">
        <f t="shared" si="46"/>
        <v>417.01</v>
      </c>
      <c r="F607" s="5">
        <f t="shared" si="49"/>
        <v>2245</v>
      </c>
      <c r="G607" s="7">
        <f t="shared" si="47"/>
        <v>0.1</v>
      </c>
      <c r="H607" s="3">
        <f t="shared" si="48"/>
        <v>18.7</v>
      </c>
    </row>
    <row r="608" spans="1:8" x14ac:dyDescent="0.25">
      <c r="A608" s="1">
        <v>41746</v>
      </c>
      <c r="B608" t="s">
        <v>26</v>
      </c>
      <c r="C608">
        <v>41</v>
      </c>
      <c r="D608" s="3">
        <f t="shared" si="45"/>
        <v>2.23</v>
      </c>
      <c r="E608" s="3">
        <f t="shared" si="46"/>
        <v>91.429999999999993</v>
      </c>
      <c r="F608" s="5">
        <f t="shared" si="49"/>
        <v>2286</v>
      </c>
      <c r="G608" s="7">
        <f t="shared" si="47"/>
        <v>0.1</v>
      </c>
      <c r="H608" s="3">
        <f t="shared" si="48"/>
        <v>4.1000000000000005</v>
      </c>
    </row>
    <row r="609" spans="1:8" x14ac:dyDescent="0.25">
      <c r="A609" s="1">
        <v>39278</v>
      </c>
      <c r="B609" t="s">
        <v>145</v>
      </c>
      <c r="C609">
        <v>3</v>
      </c>
      <c r="D609" s="3">
        <f t="shared" si="45"/>
        <v>2.09</v>
      </c>
      <c r="E609" s="3">
        <f t="shared" si="46"/>
        <v>6.27</v>
      </c>
      <c r="F609" s="5">
        <f t="shared" si="49"/>
        <v>3</v>
      </c>
      <c r="G609" s="7">
        <f t="shared" si="47"/>
        <v>0</v>
      </c>
      <c r="H609" s="3">
        <f t="shared" si="48"/>
        <v>0</v>
      </c>
    </row>
    <row r="610" spans="1:8" x14ac:dyDescent="0.25">
      <c r="A610" s="1">
        <v>39937</v>
      </c>
      <c r="B610" t="s">
        <v>145</v>
      </c>
      <c r="C610">
        <v>1</v>
      </c>
      <c r="D610" s="3">
        <f t="shared" si="45"/>
        <v>2.13</v>
      </c>
      <c r="E610" s="3">
        <f t="shared" si="46"/>
        <v>2.13</v>
      </c>
      <c r="F610" s="5">
        <f t="shared" si="49"/>
        <v>4</v>
      </c>
      <c r="G610" s="7">
        <f t="shared" si="47"/>
        <v>0</v>
      </c>
      <c r="H610" s="3">
        <f t="shared" si="48"/>
        <v>0</v>
      </c>
    </row>
    <row r="611" spans="1:8" x14ac:dyDescent="0.25">
      <c r="A611" s="1">
        <v>40009</v>
      </c>
      <c r="B611" t="s">
        <v>145</v>
      </c>
      <c r="C611">
        <v>10</v>
      </c>
      <c r="D611" s="3">
        <f t="shared" si="45"/>
        <v>2.13</v>
      </c>
      <c r="E611" s="3">
        <f t="shared" si="46"/>
        <v>21.299999999999997</v>
      </c>
      <c r="F611" s="5">
        <f t="shared" si="49"/>
        <v>14</v>
      </c>
      <c r="G611" s="7">
        <f t="shared" si="47"/>
        <v>0</v>
      </c>
      <c r="H611" s="3">
        <f t="shared" si="48"/>
        <v>0</v>
      </c>
    </row>
    <row r="612" spans="1:8" x14ac:dyDescent="0.25">
      <c r="A612" s="1">
        <v>38708</v>
      </c>
      <c r="B612" t="s">
        <v>91</v>
      </c>
      <c r="C612">
        <v>17</v>
      </c>
      <c r="D612" s="3">
        <f t="shared" si="45"/>
        <v>2</v>
      </c>
      <c r="E612" s="3">
        <f t="shared" si="46"/>
        <v>34</v>
      </c>
      <c r="F612" s="5">
        <f t="shared" si="49"/>
        <v>17</v>
      </c>
      <c r="G612" s="7">
        <f t="shared" si="47"/>
        <v>0</v>
      </c>
      <c r="H612" s="3">
        <f t="shared" si="48"/>
        <v>0</v>
      </c>
    </row>
    <row r="613" spans="1:8" x14ac:dyDescent="0.25">
      <c r="A613" s="1">
        <v>41083</v>
      </c>
      <c r="B613" t="s">
        <v>91</v>
      </c>
      <c r="C613">
        <v>19</v>
      </c>
      <c r="D613" s="3">
        <f t="shared" si="45"/>
        <v>2.25</v>
      </c>
      <c r="E613" s="3">
        <f t="shared" si="46"/>
        <v>42.75</v>
      </c>
      <c r="F613" s="5">
        <f t="shared" si="49"/>
        <v>36</v>
      </c>
      <c r="G613" s="7">
        <f t="shared" si="47"/>
        <v>0</v>
      </c>
      <c r="H613" s="3">
        <f t="shared" si="48"/>
        <v>0</v>
      </c>
    </row>
    <row r="614" spans="1:8" x14ac:dyDescent="0.25">
      <c r="A614" s="1">
        <v>39526</v>
      </c>
      <c r="B614" t="s">
        <v>164</v>
      </c>
      <c r="C614">
        <v>19</v>
      </c>
      <c r="D614" s="3">
        <f t="shared" si="45"/>
        <v>2.15</v>
      </c>
      <c r="E614" s="3">
        <f t="shared" si="46"/>
        <v>40.85</v>
      </c>
      <c r="F614" s="5">
        <f t="shared" si="49"/>
        <v>19</v>
      </c>
      <c r="G614" s="7">
        <f t="shared" si="47"/>
        <v>0</v>
      </c>
      <c r="H614" s="3">
        <f t="shared" si="48"/>
        <v>0</v>
      </c>
    </row>
    <row r="615" spans="1:8" x14ac:dyDescent="0.25">
      <c r="A615" s="1">
        <v>40810</v>
      </c>
      <c r="B615" t="s">
        <v>164</v>
      </c>
      <c r="C615">
        <v>8</v>
      </c>
      <c r="D615" s="3">
        <f t="shared" si="45"/>
        <v>2.2000000000000002</v>
      </c>
      <c r="E615" s="3">
        <f t="shared" si="46"/>
        <v>17.600000000000001</v>
      </c>
      <c r="F615" s="5">
        <f t="shared" si="49"/>
        <v>27</v>
      </c>
      <c r="G615" s="7">
        <f t="shared" si="47"/>
        <v>0</v>
      </c>
      <c r="H615" s="3">
        <f t="shared" si="48"/>
        <v>0</v>
      </c>
    </row>
    <row r="616" spans="1:8" x14ac:dyDescent="0.25">
      <c r="A616" s="1">
        <v>41060</v>
      </c>
      <c r="B616" t="s">
        <v>164</v>
      </c>
      <c r="C616">
        <v>12</v>
      </c>
      <c r="D616" s="3">
        <f t="shared" si="45"/>
        <v>2.25</v>
      </c>
      <c r="E616" s="3">
        <f t="shared" si="46"/>
        <v>27</v>
      </c>
      <c r="F616" s="5">
        <f t="shared" si="49"/>
        <v>39</v>
      </c>
      <c r="G616" s="7">
        <f t="shared" si="47"/>
        <v>0</v>
      </c>
      <c r="H616" s="3">
        <f t="shared" si="48"/>
        <v>0</v>
      </c>
    </row>
    <row r="617" spans="1:8" x14ac:dyDescent="0.25">
      <c r="A617" s="1">
        <v>39495</v>
      </c>
      <c r="B617" t="s">
        <v>156</v>
      </c>
      <c r="C617">
        <v>5</v>
      </c>
      <c r="D617" s="3">
        <f t="shared" si="45"/>
        <v>2.15</v>
      </c>
      <c r="E617" s="3">
        <f t="shared" si="46"/>
        <v>10.75</v>
      </c>
      <c r="F617" s="5">
        <f t="shared" si="49"/>
        <v>5</v>
      </c>
      <c r="G617" s="7">
        <f t="shared" si="47"/>
        <v>0</v>
      </c>
      <c r="H617" s="3">
        <f t="shared" si="48"/>
        <v>0</v>
      </c>
    </row>
    <row r="618" spans="1:8" x14ac:dyDescent="0.25">
      <c r="A618" s="1">
        <v>40349</v>
      </c>
      <c r="B618" t="s">
        <v>156</v>
      </c>
      <c r="C618">
        <v>6</v>
      </c>
      <c r="D618" s="3">
        <f t="shared" si="45"/>
        <v>2.1</v>
      </c>
      <c r="E618" s="3">
        <f t="shared" si="46"/>
        <v>12.600000000000001</v>
      </c>
      <c r="F618" s="5">
        <f t="shared" si="49"/>
        <v>11</v>
      </c>
      <c r="G618" s="7">
        <f t="shared" si="47"/>
        <v>0</v>
      </c>
      <c r="H618" s="3">
        <f t="shared" si="48"/>
        <v>0</v>
      </c>
    </row>
    <row r="619" spans="1:8" x14ac:dyDescent="0.25">
      <c r="A619" s="1">
        <v>40533</v>
      </c>
      <c r="B619" t="s">
        <v>156</v>
      </c>
      <c r="C619">
        <v>4</v>
      </c>
      <c r="D619" s="3">
        <f t="shared" si="45"/>
        <v>2.1</v>
      </c>
      <c r="E619" s="3">
        <f t="shared" si="46"/>
        <v>8.4</v>
      </c>
      <c r="F619" s="5">
        <f t="shared" si="49"/>
        <v>15</v>
      </c>
      <c r="G619" s="7">
        <f t="shared" si="47"/>
        <v>0</v>
      </c>
      <c r="H619" s="3">
        <f t="shared" si="48"/>
        <v>0</v>
      </c>
    </row>
    <row r="620" spans="1:8" x14ac:dyDescent="0.25">
      <c r="A620" s="1">
        <v>41719</v>
      </c>
      <c r="B620" t="s">
        <v>156</v>
      </c>
      <c r="C620">
        <v>16</v>
      </c>
      <c r="D620" s="3">
        <f t="shared" si="45"/>
        <v>2.23</v>
      </c>
      <c r="E620" s="3">
        <f t="shared" si="46"/>
        <v>35.68</v>
      </c>
      <c r="F620" s="5">
        <f t="shared" si="49"/>
        <v>31</v>
      </c>
      <c r="G620" s="7">
        <f t="shared" si="47"/>
        <v>0</v>
      </c>
      <c r="H620" s="3">
        <f t="shared" si="48"/>
        <v>0</v>
      </c>
    </row>
    <row r="621" spans="1:8" x14ac:dyDescent="0.25">
      <c r="A621" s="1">
        <v>38585</v>
      </c>
      <c r="B621" t="s">
        <v>73</v>
      </c>
      <c r="C621">
        <v>18</v>
      </c>
      <c r="D621" s="3">
        <f t="shared" si="45"/>
        <v>2</v>
      </c>
      <c r="E621" s="3">
        <f t="shared" si="46"/>
        <v>36</v>
      </c>
      <c r="F621" s="5">
        <f t="shared" si="49"/>
        <v>18</v>
      </c>
      <c r="G621" s="7">
        <f t="shared" si="47"/>
        <v>0</v>
      </c>
      <c r="H621" s="3">
        <f t="shared" si="48"/>
        <v>0</v>
      </c>
    </row>
    <row r="622" spans="1:8" x14ac:dyDescent="0.25">
      <c r="A622" s="1">
        <v>39474</v>
      </c>
      <c r="B622" t="s">
        <v>154</v>
      </c>
      <c r="C622">
        <v>6</v>
      </c>
      <c r="D622" s="3">
        <f t="shared" si="45"/>
        <v>2.15</v>
      </c>
      <c r="E622" s="3">
        <f t="shared" si="46"/>
        <v>12.899999999999999</v>
      </c>
      <c r="F622" s="5">
        <f t="shared" si="49"/>
        <v>6</v>
      </c>
      <c r="G622" s="7">
        <f t="shared" si="47"/>
        <v>0</v>
      </c>
      <c r="H622" s="3">
        <f t="shared" si="48"/>
        <v>0</v>
      </c>
    </row>
    <row r="623" spans="1:8" x14ac:dyDescent="0.25">
      <c r="A623" s="1">
        <v>41195</v>
      </c>
      <c r="B623" t="s">
        <v>154</v>
      </c>
      <c r="C623">
        <v>11</v>
      </c>
      <c r="D623" s="3">
        <f t="shared" si="45"/>
        <v>2.25</v>
      </c>
      <c r="E623" s="3">
        <f t="shared" si="46"/>
        <v>24.75</v>
      </c>
      <c r="F623" s="5">
        <f t="shared" si="49"/>
        <v>17</v>
      </c>
      <c r="G623" s="7">
        <f t="shared" si="47"/>
        <v>0</v>
      </c>
      <c r="H623" s="3">
        <f t="shared" si="48"/>
        <v>0</v>
      </c>
    </row>
    <row r="624" spans="1:8" x14ac:dyDescent="0.25">
      <c r="A624" s="1">
        <v>41447</v>
      </c>
      <c r="B624" t="s">
        <v>154</v>
      </c>
      <c r="C624">
        <v>9</v>
      </c>
      <c r="D624" s="3">
        <f t="shared" si="45"/>
        <v>2.2200000000000002</v>
      </c>
      <c r="E624" s="3">
        <f t="shared" si="46"/>
        <v>19.98</v>
      </c>
      <c r="F624" s="5">
        <f t="shared" si="49"/>
        <v>26</v>
      </c>
      <c r="G624" s="7">
        <f t="shared" si="47"/>
        <v>0</v>
      </c>
      <c r="H624" s="3">
        <f t="shared" si="48"/>
        <v>0</v>
      </c>
    </row>
    <row r="625" spans="1:8" x14ac:dyDescent="0.25">
      <c r="A625" s="1">
        <v>41545</v>
      </c>
      <c r="B625" t="s">
        <v>154</v>
      </c>
      <c r="C625">
        <v>4</v>
      </c>
      <c r="D625" s="3">
        <f t="shared" si="45"/>
        <v>2.2200000000000002</v>
      </c>
      <c r="E625" s="3">
        <f t="shared" si="46"/>
        <v>8.8800000000000008</v>
      </c>
      <c r="F625" s="5">
        <f t="shared" si="49"/>
        <v>30</v>
      </c>
      <c r="G625" s="7">
        <f t="shared" si="47"/>
        <v>0</v>
      </c>
      <c r="H625" s="3">
        <f t="shared" si="48"/>
        <v>0</v>
      </c>
    </row>
    <row r="626" spans="1:8" x14ac:dyDescent="0.25">
      <c r="A626" s="1">
        <v>39957</v>
      </c>
      <c r="B626" t="s">
        <v>187</v>
      </c>
      <c r="C626">
        <v>13</v>
      </c>
      <c r="D626" s="3">
        <f t="shared" si="45"/>
        <v>2.13</v>
      </c>
      <c r="E626" s="3">
        <f t="shared" si="46"/>
        <v>27.689999999999998</v>
      </c>
      <c r="F626" s="5">
        <f t="shared" si="49"/>
        <v>13</v>
      </c>
      <c r="G626" s="7">
        <f t="shared" si="47"/>
        <v>0</v>
      </c>
      <c r="H626" s="3">
        <f t="shared" si="48"/>
        <v>0</v>
      </c>
    </row>
    <row r="627" spans="1:8" x14ac:dyDescent="0.25">
      <c r="A627" s="1">
        <v>41012</v>
      </c>
      <c r="B627" t="s">
        <v>187</v>
      </c>
      <c r="C627">
        <v>3</v>
      </c>
      <c r="D627" s="3">
        <f t="shared" si="45"/>
        <v>2.25</v>
      </c>
      <c r="E627" s="3">
        <f t="shared" si="46"/>
        <v>6.75</v>
      </c>
      <c r="F627" s="5">
        <f t="shared" si="49"/>
        <v>16</v>
      </c>
      <c r="G627" s="7">
        <f t="shared" si="47"/>
        <v>0</v>
      </c>
      <c r="H627" s="3">
        <f t="shared" si="48"/>
        <v>0</v>
      </c>
    </row>
    <row r="628" spans="1:8" x14ac:dyDescent="0.25">
      <c r="A628" s="1">
        <v>38606</v>
      </c>
      <c r="B628" t="s">
        <v>79</v>
      </c>
      <c r="C628">
        <v>13</v>
      </c>
      <c r="D628" s="3">
        <f t="shared" si="45"/>
        <v>2</v>
      </c>
      <c r="E628" s="3">
        <f t="shared" si="46"/>
        <v>26</v>
      </c>
      <c r="F628" s="5">
        <f t="shared" si="49"/>
        <v>13</v>
      </c>
      <c r="G628" s="7">
        <f t="shared" si="47"/>
        <v>0</v>
      </c>
      <c r="H628" s="3">
        <f t="shared" si="48"/>
        <v>0</v>
      </c>
    </row>
    <row r="629" spans="1:8" x14ac:dyDescent="0.25">
      <c r="A629" s="1">
        <v>39029</v>
      </c>
      <c r="B629" t="s">
        <v>79</v>
      </c>
      <c r="C629">
        <v>10</v>
      </c>
      <c r="D629" s="3">
        <f t="shared" si="45"/>
        <v>2.0499999999999998</v>
      </c>
      <c r="E629" s="3">
        <f t="shared" si="46"/>
        <v>20.5</v>
      </c>
      <c r="F629" s="5">
        <f t="shared" si="49"/>
        <v>23</v>
      </c>
      <c r="G629" s="7">
        <f t="shared" si="47"/>
        <v>0</v>
      </c>
      <c r="H629" s="3">
        <f t="shared" si="48"/>
        <v>0</v>
      </c>
    </row>
    <row r="630" spans="1:8" x14ac:dyDescent="0.25">
      <c r="A630" s="1">
        <v>39499</v>
      </c>
      <c r="B630" t="s">
        <v>79</v>
      </c>
      <c r="C630">
        <v>12</v>
      </c>
      <c r="D630" s="3">
        <f t="shared" si="45"/>
        <v>2.15</v>
      </c>
      <c r="E630" s="3">
        <f t="shared" si="46"/>
        <v>25.799999999999997</v>
      </c>
      <c r="F630" s="5">
        <f t="shared" si="49"/>
        <v>35</v>
      </c>
      <c r="G630" s="7">
        <f t="shared" si="47"/>
        <v>0</v>
      </c>
      <c r="H630" s="3">
        <f t="shared" si="48"/>
        <v>0</v>
      </c>
    </row>
    <row r="631" spans="1:8" x14ac:dyDescent="0.25">
      <c r="A631" s="1">
        <v>41104</v>
      </c>
      <c r="B631" t="s">
        <v>79</v>
      </c>
      <c r="C631">
        <v>10</v>
      </c>
      <c r="D631" s="3">
        <f t="shared" si="45"/>
        <v>2.25</v>
      </c>
      <c r="E631" s="3">
        <f t="shared" si="46"/>
        <v>22.5</v>
      </c>
      <c r="F631" s="5">
        <f t="shared" si="49"/>
        <v>45</v>
      </c>
      <c r="G631" s="7">
        <f t="shared" si="47"/>
        <v>0</v>
      </c>
      <c r="H631" s="3">
        <f t="shared" si="48"/>
        <v>0</v>
      </c>
    </row>
    <row r="632" spans="1:8" x14ac:dyDescent="0.25">
      <c r="A632" s="1">
        <v>41817</v>
      </c>
      <c r="B632" t="s">
        <v>79</v>
      </c>
      <c r="C632">
        <v>11</v>
      </c>
      <c r="D632" s="3">
        <f t="shared" si="45"/>
        <v>2.23</v>
      </c>
      <c r="E632" s="3">
        <f t="shared" si="46"/>
        <v>24.53</v>
      </c>
      <c r="F632" s="5">
        <f t="shared" si="49"/>
        <v>56</v>
      </c>
      <c r="G632" s="7">
        <f t="shared" si="47"/>
        <v>0</v>
      </c>
      <c r="H632" s="3">
        <f t="shared" si="48"/>
        <v>0</v>
      </c>
    </row>
    <row r="633" spans="1:8" x14ac:dyDescent="0.25">
      <c r="A633" s="1">
        <v>38907</v>
      </c>
      <c r="B633" t="s">
        <v>117</v>
      </c>
      <c r="C633">
        <v>9</v>
      </c>
      <c r="D633" s="3">
        <f t="shared" si="45"/>
        <v>2.0499999999999998</v>
      </c>
      <c r="E633" s="3">
        <f t="shared" si="46"/>
        <v>18.45</v>
      </c>
      <c r="F633" s="5">
        <f t="shared" si="49"/>
        <v>9</v>
      </c>
      <c r="G633" s="7">
        <f t="shared" si="47"/>
        <v>0</v>
      </c>
      <c r="H633" s="3">
        <f t="shared" si="48"/>
        <v>0</v>
      </c>
    </row>
    <row r="634" spans="1:8" x14ac:dyDescent="0.25">
      <c r="A634" s="1">
        <v>39582</v>
      </c>
      <c r="B634" t="s">
        <v>167</v>
      </c>
      <c r="C634">
        <v>19</v>
      </c>
      <c r="D634" s="3">
        <f t="shared" si="45"/>
        <v>2.15</v>
      </c>
      <c r="E634" s="3">
        <f t="shared" si="46"/>
        <v>40.85</v>
      </c>
      <c r="F634" s="5">
        <f t="shared" si="49"/>
        <v>19</v>
      </c>
      <c r="G634" s="7">
        <f t="shared" si="47"/>
        <v>0</v>
      </c>
      <c r="H634" s="3">
        <f t="shared" si="48"/>
        <v>0</v>
      </c>
    </row>
    <row r="635" spans="1:8" x14ac:dyDescent="0.25">
      <c r="A635" s="1">
        <v>41492</v>
      </c>
      <c r="B635" t="s">
        <v>167</v>
      </c>
      <c r="C635">
        <v>2</v>
      </c>
      <c r="D635" s="3">
        <f t="shared" si="45"/>
        <v>2.2200000000000002</v>
      </c>
      <c r="E635" s="3">
        <f t="shared" si="46"/>
        <v>4.4400000000000004</v>
      </c>
      <c r="F635" s="5">
        <f t="shared" si="49"/>
        <v>21</v>
      </c>
      <c r="G635" s="7">
        <f t="shared" si="47"/>
        <v>0</v>
      </c>
      <c r="H635" s="3">
        <f t="shared" si="48"/>
        <v>0</v>
      </c>
    </row>
    <row r="636" spans="1:8" x14ac:dyDescent="0.25">
      <c r="A636" s="1">
        <v>41994</v>
      </c>
      <c r="B636" t="s">
        <v>167</v>
      </c>
      <c r="C636">
        <v>3</v>
      </c>
      <c r="D636" s="3">
        <f t="shared" si="45"/>
        <v>2.23</v>
      </c>
      <c r="E636" s="3">
        <f t="shared" si="46"/>
        <v>6.6899999999999995</v>
      </c>
      <c r="F636" s="5">
        <f t="shared" si="49"/>
        <v>24</v>
      </c>
      <c r="G636" s="7">
        <f t="shared" si="47"/>
        <v>0</v>
      </c>
      <c r="H636" s="3">
        <f t="shared" si="48"/>
        <v>0</v>
      </c>
    </row>
    <row r="637" spans="1:8" x14ac:dyDescent="0.25">
      <c r="A637" s="1">
        <v>38517</v>
      </c>
      <c r="B637" t="s">
        <v>55</v>
      </c>
      <c r="C637">
        <v>67</v>
      </c>
      <c r="D637" s="3">
        <f t="shared" si="45"/>
        <v>2</v>
      </c>
      <c r="E637" s="3">
        <f t="shared" si="46"/>
        <v>134</v>
      </c>
      <c r="F637" s="5">
        <f t="shared" si="49"/>
        <v>67</v>
      </c>
      <c r="G637" s="7">
        <f t="shared" si="47"/>
        <v>0</v>
      </c>
      <c r="H637" s="3">
        <f t="shared" si="48"/>
        <v>0</v>
      </c>
    </row>
    <row r="638" spans="1:8" x14ac:dyDescent="0.25">
      <c r="A638" s="1">
        <v>38570</v>
      </c>
      <c r="B638" t="s">
        <v>55</v>
      </c>
      <c r="C638">
        <v>84</v>
      </c>
      <c r="D638" s="3">
        <f t="shared" si="45"/>
        <v>2</v>
      </c>
      <c r="E638" s="3">
        <f t="shared" si="46"/>
        <v>168</v>
      </c>
      <c r="F638" s="5">
        <f t="shared" si="49"/>
        <v>151</v>
      </c>
      <c r="G638" s="7">
        <f t="shared" si="47"/>
        <v>0.05</v>
      </c>
      <c r="H638" s="3">
        <f t="shared" si="48"/>
        <v>4.2</v>
      </c>
    </row>
    <row r="639" spans="1:8" x14ac:dyDescent="0.25">
      <c r="A639" s="1">
        <v>38725</v>
      </c>
      <c r="B639" t="s">
        <v>55</v>
      </c>
      <c r="C639">
        <v>26</v>
      </c>
      <c r="D639" s="3">
        <f t="shared" si="45"/>
        <v>2.0499999999999998</v>
      </c>
      <c r="E639" s="3">
        <f t="shared" si="46"/>
        <v>53.3</v>
      </c>
      <c r="F639" s="5">
        <f t="shared" si="49"/>
        <v>177</v>
      </c>
      <c r="G639" s="7">
        <f t="shared" si="47"/>
        <v>0.05</v>
      </c>
      <c r="H639" s="3">
        <f t="shared" si="48"/>
        <v>1.3</v>
      </c>
    </row>
    <row r="640" spans="1:8" x14ac:dyDescent="0.25">
      <c r="A640" s="1">
        <v>38757</v>
      </c>
      <c r="B640" t="s">
        <v>55</v>
      </c>
      <c r="C640">
        <v>170</v>
      </c>
      <c r="D640" s="3">
        <f t="shared" si="45"/>
        <v>2.0499999999999998</v>
      </c>
      <c r="E640" s="3">
        <f t="shared" si="46"/>
        <v>348.49999999999994</v>
      </c>
      <c r="F640" s="5">
        <f t="shared" si="49"/>
        <v>347</v>
      </c>
      <c r="G640" s="7">
        <f t="shared" si="47"/>
        <v>0.05</v>
      </c>
      <c r="H640" s="3">
        <f t="shared" si="48"/>
        <v>8.5</v>
      </c>
    </row>
    <row r="641" spans="1:8" x14ac:dyDescent="0.25">
      <c r="A641" s="1">
        <v>38936</v>
      </c>
      <c r="B641" t="s">
        <v>55</v>
      </c>
      <c r="C641">
        <v>172</v>
      </c>
      <c r="D641" s="3">
        <f t="shared" si="45"/>
        <v>2.0499999999999998</v>
      </c>
      <c r="E641" s="3">
        <f t="shared" si="46"/>
        <v>352.59999999999997</v>
      </c>
      <c r="F641" s="5">
        <f t="shared" si="49"/>
        <v>519</v>
      </c>
      <c r="G641" s="7">
        <f t="shared" si="47"/>
        <v>0.05</v>
      </c>
      <c r="H641" s="3">
        <f t="shared" si="48"/>
        <v>8.6</v>
      </c>
    </row>
    <row r="642" spans="1:8" x14ac:dyDescent="0.25">
      <c r="A642" s="1">
        <v>38948</v>
      </c>
      <c r="B642" t="s">
        <v>55</v>
      </c>
      <c r="C642">
        <v>104</v>
      </c>
      <c r="D642" s="3">
        <f t="shared" ref="D642:D705" si="50">VLOOKUP(YEAR(A642),$N$6:$O$15,2,0)</f>
        <v>2.0499999999999998</v>
      </c>
      <c r="E642" s="3">
        <f t="shared" ref="E642:E705" si="51">C642*D642</f>
        <v>213.2</v>
      </c>
      <c r="F642" s="5">
        <f t="shared" si="49"/>
        <v>623</v>
      </c>
      <c r="G642" s="7">
        <f t="shared" si="47"/>
        <v>0.05</v>
      </c>
      <c r="H642" s="3">
        <f t="shared" si="48"/>
        <v>5.2</v>
      </c>
    </row>
    <row r="643" spans="1:8" x14ac:dyDescent="0.25">
      <c r="A643" s="1">
        <v>38981</v>
      </c>
      <c r="B643" t="s">
        <v>55</v>
      </c>
      <c r="C643">
        <v>30</v>
      </c>
      <c r="D643" s="3">
        <f t="shared" si="50"/>
        <v>2.0499999999999998</v>
      </c>
      <c r="E643" s="3">
        <f t="shared" si="51"/>
        <v>61.499999999999993</v>
      </c>
      <c r="F643" s="5">
        <f t="shared" si="49"/>
        <v>653</v>
      </c>
      <c r="G643" s="7">
        <f t="shared" ref="G643:G706" si="52">IF(F643&gt;=$K$6,0.2,IF(F643&gt;=$K$5,$L$6,IF(F643&gt;=$K$4,$L$5,IF(F643&lt;$K$4,$L$4))))</f>
        <v>0.05</v>
      </c>
      <c r="H643" s="3">
        <f t="shared" ref="H643:H706" si="53">C643*G643</f>
        <v>1.5</v>
      </c>
    </row>
    <row r="644" spans="1:8" x14ac:dyDescent="0.25">
      <c r="A644" s="1">
        <v>39084</v>
      </c>
      <c r="B644" t="s">
        <v>55</v>
      </c>
      <c r="C644">
        <v>81</v>
      </c>
      <c r="D644" s="3">
        <f t="shared" si="50"/>
        <v>2.09</v>
      </c>
      <c r="E644" s="3">
        <f t="shared" si="51"/>
        <v>169.29</v>
      </c>
      <c r="F644" s="5">
        <f t="shared" ref="F644:F707" si="54">IF(B644=B643,F643+C644,C644)</f>
        <v>734</v>
      </c>
      <c r="G644" s="7">
        <f t="shared" si="52"/>
        <v>0.05</v>
      </c>
      <c r="H644" s="3">
        <f t="shared" si="53"/>
        <v>4.05</v>
      </c>
    </row>
    <row r="645" spans="1:8" x14ac:dyDescent="0.25">
      <c r="A645" s="1">
        <v>39250</v>
      </c>
      <c r="B645" t="s">
        <v>55</v>
      </c>
      <c r="C645">
        <v>118</v>
      </c>
      <c r="D645" s="3">
        <f t="shared" si="50"/>
        <v>2.09</v>
      </c>
      <c r="E645" s="3">
        <f t="shared" si="51"/>
        <v>246.61999999999998</v>
      </c>
      <c r="F645" s="5">
        <f t="shared" si="54"/>
        <v>852</v>
      </c>
      <c r="G645" s="7">
        <f t="shared" si="52"/>
        <v>0.05</v>
      </c>
      <c r="H645" s="3">
        <f t="shared" si="53"/>
        <v>5.9</v>
      </c>
    </row>
    <row r="646" spans="1:8" x14ac:dyDescent="0.25">
      <c r="A646" s="1">
        <v>39301</v>
      </c>
      <c r="B646" t="s">
        <v>55</v>
      </c>
      <c r="C646">
        <v>98</v>
      </c>
      <c r="D646" s="3">
        <f t="shared" si="50"/>
        <v>2.09</v>
      </c>
      <c r="E646" s="3">
        <f t="shared" si="51"/>
        <v>204.82</v>
      </c>
      <c r="F646" s="5">
        <f t="shared" si="54"/>
        <v>950</v>
      </c>
      <c r="G646" s="7">
        <f t="shared" si="52"/>
        <v>0.05</v>
      </c>
      <c r="H646" s="3">
        <f t="shared" si="53"/>
        <v>4.9000000000000004</v>
      </c>
    </row>
    <row r="647" spans="1:8" x14ac:dyDescent="0.25">
      <c r="A647" s="1">
        <v>39349</v>
      </c>
      <c r="B647" t="s">
        <v>55</v>
      </c>
      <c r="C647">
        <v>105</v>
      </c>
      <c r="D647" s="3">
        <f t="shared" si="50"/>
        <v>2.09</v>
      </c>
      <c r="E647" s="3">
        <f t="shared" si="51"/>
        <v>219.45</v>
      </c>
      <c r="F647" s="5">
        <f t="shared" si="54"/>
        <v>1055</v>
      </c>
      <c r="G647" s="7">
        <f t="shared" si="52"/>
        <v>0.1</v>
      </c>
      <c r="H647" s="3">
        <f t="shared" si="53"/>
        <v>10.5</v>
      </c>
    </row>
    <row r="648" spans="1:8" x14ac:dyDescent="0.25">
      <c r="A648" s="1">
        <v>39457</v>
      </c>
      <c r="B648" t="s">
        <v>55</v>
      </c>
      <c r="C648">
        <v>130</v>
      </c>
      <c r="D648" s="3">
        <f t="shared" si="50"/>
        <v>2.15</v>
      </c>
      <c r="E648" s="3">
        <f t="shared" si="51"/>
        <v>279.5</v>
      </c>
      <c r="F648" s="5">
        <f t="shared" si="54"/>
        <v>1185</v>
      </c>
      <c r="G648" s="7">
        <f t="shared" si="52"/>
        <v>0.1</v>
      </c>
      <c r="H648" s="3">
        <f t="shared" si="53"/>
        <v>13</v>
      </c>
    </row>
    <row r="649" spans="1:8" x14ac:dyDescent="0.25">
      <c r="A649" s="1">
        <v>39462</v>
      </c>
      <c r="B649" t="s">
        <v>55</v>
      </c>
      <c r="C649">
        <v>176</v>
      </c>
      <c r="D649" s="3">
        <f t="shared" si="50"/>
        <v>2.15</v>
      </c>
      <c r="E649" s="3">
        <f t="shared" si="51"/>
        <v>378.4</v>
      </c>
      <c r="F649" s="5">
        <f t="shared" si="54"/>
        <v>1361</v>
      </c>
      <c r="G649" s="7">
        <f t="shared" si="52"/>
        <v>0.1</v>
      </c>
      <c r="H649" s="3">
        <f t="shared" si="53"/>
        <v>17.600000000000001</v>
      </c>
    </row>
    <row r="650" spans="1:8" x14ac:dyDescent="0.25">
      <c r="A650" s="1">
        <v>39465</v>
      </c>
      <c r="B650" t="s">
        <v>55</v>
      </c>
      <c r="C650">
        <v>97</v>
      </c>
      <c r="D650" s="3">
        <f t="shared" si="50"/>
        <v>2.15</v>
      </c>
      <c r="E650" s="3">
        <f t="shared" si="51"/>
        <v>208.54999999999998</v>
      </c>
      <c r="F650" s="5">
        <f t="shared" si="54"/>
        <v>1458</v>
      </c>
      <c r="G650" s="7">
        <f t="shared" si="52"/>
        <v>0.1</v>
      </c>
      <c r="H650" s="3">
        <f t="shared" si="53"/>
        <v>9.7000000000000011</v>
      </c>
    </row>
    <row r="651" spans="1:8" x14ac:dyDescent="0.25">
      <c r="A651" s="1">
        <v>39572</v>
      </c>
      <c r="B651" t="s">
        <v>55</v>
      </c>
      <c r="C651">
        <v>44</v>
      </c>
      <c r="D651" s="3">
        <f t="shared" si="50"/>
        <v>2.15</v>
      </c>
      <c r="E651" s="3">
        <f t="shared" si="51"/>
        <v>94.6</v>
      </c>
      <c r="F651" s="5">
        <f t="shared" si="54"/>
        <v>1502</v>
      </c>
      <c r="G651" s="7">
        <f t="shared" si="52"/>
        <v>0.1</v>
      </c>
      <c r="H651" s="3">
        <f t="shared" si="53"/>
        <v>4.4000000000000004</v>
      </c>
    </row>
    <row r="652" spans="1:8" x14ac:dyDescent="0.25">
      <c r="A652" s="1">
        <v>39591</v>
      </c>
      <c r="B652" t="s">
        <v>55</v>
      </c>
      <c r="C652">
        <v>121</v>
      </c>
      <c r="D652" s="3">
        <f t="shared" si="50"/>
        <v>2.15</v>
      </c>
      <c r="E652" s="3">
        <f t="shared" si="51"/>
        <v>260.14999999999998</v>
      </c>
      <c r="F652" s="5">
        <f t="shared" si="54"/>
        <v>1623</v>
      </c>
      <c r="G652" s="7">
        <f t="shared" si="52"/>
        <v>0.1</v>
      </c>
      <c r="H652" s="3">
        <f t="shared" si="53"/>
        <v>12.100000000000001</v>
      </c>
    </row>
    <row r="653" spans="1:8" x14ac:dyDescent="0.25">
      <c r="A653" s="1">
        <v>39602</v>
      </c>
      <c r="B653" t="s">
        <v>55</v>
      </c>
      <c r="C653">
        <v>46</v>
      </c>
      <c r="D653" s="3">
        <f t="shared" si="50"/>
        <v>2.15</v>
      </c>
      <c r="E653" s="3">
        <f t="shared" si="51"/>
        <v>98.899999999999991</v>
      </c>
      <c r="F653" s="5">
        <f t="shared" si="54"/>
        <v>1669</v>
      </c>
      <c r="G653" s="7">
        <f t="shared" si="52"/>
        <v>0.1</v>
      </c>
      <c r="H653" s="3">
        <f t="shared" si="53"/>
        <v>4.6000000000000005</v>
      </c>
    </row>
    <row r="654" spans="1:8" x14ac:dyDescent="0.25">
      <c r="A654" s="1">
        <v>39605</v>
      </c>
      <c r="B654" t="s">
        <v>55</v>
      </c>
      <c r="C654">
        <v>98</v>
      </c>
      <c r="D654" s="3">
        <f t="shared" si="50"/>
        <v>2.15</v>
      </c>
      <c r="E654" s="3">
        <f t="shared" si="51"/>
        <v>210.7</v>
      </c>
      <c r="F654" s="5">
        <f t="shared" si="54"/>
        <v>1767</v>
      </c>
      <c r="G654" s="7">
        <f t="shared" si="52"/>
        <v>0.1</v>
      </c>
      <c r="H654" s="3">
        <f t="shared" si="53"/>
        <v>9.8000000000000007</v>
      </c>
    </row>
    <row r="655" spans="1:8" x14ac:dyDescent="0.25">
      <c r="A655" s="1">
        <v>39631</v>
      </c>
      <c r="B655" t="s">
        <v>55</v>
      </c>
      <c r="C655">
        <v>30</v>
      </c>
      <c r="D655" s="3">
        <f t="shared" si="50"/>
        <v>2.15</v>
      </c>
      <c r="E655" s="3">
        <f t="shared" si="51"/>
        <v>64.5</v>
      </c>
      <c r="F655" s="5">
        <f t="shared" si="54"/>
        <v>1797</v>
      </c>
      <c r="G655" s="7">
        <f t="shared" si="52"/>
        <v>0.1</v>
      </c>
      <c r="H655" s="3">
        <f t="shared" si="53"/>
        <v>3</v>
      </c>
    </row>
    <row r="656" spans="1:8" x14ac:dyDescent="0.25">
      <c r="A656" s="1">
        <v>39733</v>
      </c>
      <c r="B656" t="s">
        <v>55</v>
      </c>
      <c r="C656">
        <v>159</v>
      </c>
      <c r="D656" s="3">
        <f t="shared" si="50"/>
        <v>2.15</v>
      </c>
      <c r="E656" s="3">
        <f t="shared" si="51"/>
        <v>341.84999999999997</v>
      </c>
      <c r="F656" s="5">
        <f t="shared" si="54"/>
        <v>1956</v>
      </c>
      <c r="G656" s="7">
        <f t="shared" si="52"/>
        <v>0.1</v>
      </c>
      <c r="H656" s="3">
        <f t="shared" si="53"/>
        <v>15.9</v>
      </c>
    </row>
    <row r="657" spans="1:8" x14ac:dyDescent="0.25">
      <c r="A657" s="1">
        <v>39765</v>
      </c>
      <c r="B657" t="s">
        <v>55</v>
      </c>
      <c r="C657">
        <v>94</v>
      </c>
      <c r="D657" s="3">
        <f t="shared" si="50"/>
        <v>2.15</v>
      </c>
      <c r="E657" s="3">
        <f t="shared" si="51"/>
        <v>202.1</v>
      </c>
      <c r="F657" s="5">
        <f t="shared" si="54"/>
        <v>2050</v>
      </c>
      <c r="G657" s="7">
        <f t="shared" si="52"/>
        <v>0.1</v>
      </c>
      <c r="H657" s="3">
        <f t="shared" si="53"/>
        <v>9.4</v>
      </c>
    </row>
    <row r="658" spans="1:8" x14ac:dyDescent="0.25">
      <c r="A658" s="1">
        <v>39776</v>
      </c>
      <c r="B658" t="s">
        <v>55</v>
      </c>
      <c r="C658">
        <v>78</v>
      </c>
      <c r="D658" s="3">
        <f t="shared" si="50"/>
        <v>2.15</v>
      </c>
      <c r="E658" s="3">
        <f t="shared" si="51"/>
        <v>167.7</v>
      </c>
      <c r="F658" s="5">
        <f t="shared" si="54"/>
        <v>2128</v>
      </c>
      <c r="G658" s="7">
        <f t="shared" si="52"/>
        <v>0.1</v>
      </c>
      <c r="H658" s="3">
        <f t="shared" si="53"/>
        <v>7.8000000000000007</v>
      </c>
    </row>
    <row r="659" spans="1:8" x14ac:dyDescent="0.25">
      <c r="A659" s="1">
        <v>39831</v>
      </c>
      <c r="B659" t="s">
        <v>55</v>
      </c>
      <c r="C659">
        <v>153</v>
      </c>
      <c r="D659" s="3">
        <f t="shared" si="50"/>
        <v>2.13</v>
      </c>
      <c r="E659" s="3">
        <f t="shared" si="51"/>
        <v>325.89</v>
      </c>
      <c r="F659" s="5">
        <f t="shared" si="54"/>
        <v>2281</v>
      </c>
      <c r="G659" s="7">
        <f t="shared" si="52"/>
        <v>0.1</v>
      </c>
      <c r="H659" s="3">
        <f t="shared" si="53"/>
        <v>15.3</v>
      </c>
    </row>
    <row r="660" spans="1:8" x14ac:dyDescent="0.25">
      <c r="A660" s="1">
        <v>39918</v>
      </c>
      <c r="B660" t="s">
        <v>55</v>
      </c>
      <c r="C660">
        <v>107</v>
      </c>
      <c r="D660" s="3">
        <f t="shared" si="50"/>
        <v>2.13</v>
      </c>
      <c r="E660" s="3">
        <f t="shared" si="51"/>
        <v>227.91</v>
      </c>
      <c r="F660" s="5">
        <f t="shared" si="54"/>
        <v>2388</v>
      </c>
      <c r="G660" s="7">
        <f t="shared" si="52"/>
        <v>0.1</v>
      </c>
      <c r="H660" s="3">
        <f t="shared" si="53"/>
        <v>10.700000000000001</v>
      </c>
    </row>
    <row r="661" spans="1:8" x14ac:dyDescent="0.25">
      <c r="A661" s="1">
        <v>40031</v>
      </c>
      <c r="B661" t="s">
        <v>55</v>
      </c>
      <c r="C661">
        <v>100</v>
      </c>
      <c r="D661" s="3">
        <f t="shared" si="50"/>
        <v>2.13</v>
      </c>
      <c r="E661" s="3">
        <f t="shared" si="51"/>
        <v>213</v>
      </c>
      <c r="F661" s="5">
        <f t="shared" si="54"/>
        <v>2488</v>
      </c>
      <c r="G661" s="7">
        <f t="shared" si="52"/>
        <v>0.1</v>
      </c>
      <c r="H661" s="3">
        <f t="shared" si="53"/>
        <v>10</v>
      </c>
    </row>
    <row r="662" spans="1:8" x14ac:dyDescent="0.25">
      <c r="A662" s="1">
        <v>40033</v>
      </c>
      <c r="B662" t="s">
        <v>55</v>
      </c>
      <c r="C662">
        <v>200</v>
      </c>
      <c r="D662" s="3">
        <f t="shared" si="50"/>
        <v>2.13</v>
      </c>
      <c r="E662" s="3">
        <f t="shared" si="51"/>
        <v>426</v>
      </c>
      <c r="F662" s="5">
        <f t="shared" si="54"/>
        <v>2688</v>
      </c>
      <c r="G662" s="7">
        <f t="shared" si="52"/>
        <v>0.1</v>
      </c>
      <c r="H662" s="3">
        <f t="shared" si="53"/>
        <v>20</v>
      </c>
    </row>
    <row r="663" spans="1:8" x14ac:dyDescent="0.25">
      <c r="A663" s="1">
        <v>40085</v>
      </c>
      <c r="B663" t="s">
        <v>55</v>
      </c>
      <c r="C663">
        <v>179</v>
      </c>
      <c r="D663" s="3">
        <f t="shared" si="50"/>
        <v>2.13</v>
      </c>
      <c r="E663" s="3">
        <f t="shared" si="51"/>
        <v>381.27</v>
      </c>
      <c r="F663" s="5">
        <f t="shared" si="54"/>
        <v>2867</v>
      </c>
      <c r="G663" s="7">
        <f t="shared" si="52"/>
        <v>0.1</v>
      </c>
      <c r="H663" s="3">
        <f t="shared" si="53"/>
        <v>17.900000000000002</v>
      </c>
    </row>
    <row r="664" spans="1:8" x14ac:dyDescent="0.25">
      <c r="A664" s="1">
        <v>40267</v>
      </c>
      <c r="B664" t="s">
        <v>55</v>
      </c>
      <c r="C664">
        <v>146</v>
      </c>
      <c r="D664" s="3">
        <f t="shared" si="50"/>
        <v>2.1</v>
      </c>
      <c r="E664" s="3">
        <f t="shared" si="51"/>
        <v>306.60000000000002</v>
      </c>
      <c r="F664" s="5">
        <f t="shared" si="54"/>
        <v>3013</v>
      </c>
      <c r="G664" s="7">
        <f t="shared" si="52"/>
        <v>0.1</v>
      </c>
      <c r="H664" s="3">
        <f t="shared" si="53"/>
        <v>14.600000000000001</v>
      </c>
    </row>
    <row r="665" spans="1:8" x14ac:dyDescent="0.25">
      <c r="A665" s="1">
        <v>40568</v>
      </c>
      <c r="B665" t="s">
        <v>55</v>
      </c>
      <c r="C665">
        <v>25</v>
      </c>
      <c r="D665" s="3">
        <f t="shared" si="50"/>
        <v>2.2000000000000002</v>
      </c>
      <c r="E665" s="3">
        <f t="shared" si="51"/>
        <v>55.000000000000007</v>
      </c>
      <c r="F665" s="5">
        <f t="shared" si="54"/>
        <v>3038</v>
      </c>
      <c r="G665" s="7">
        <f t="shared" si="52"/>
        <v>0.1</v>
      </c>
      <c r="H665" s="3">
        <f t="shared" si="53"/>
        <v>2.5</v>
      </c>
    </row>
    <row r="666" spans="1:8" x14ac:dyDescent="0.25">
      <c r="A666" s="1">
        <v>40654</v>
      </c>
      <c r="B666" t="s">
        <v>55</v>
      </c>
      <c r="C666">
        <v>140</v>
      </c>
      <c r="D666" s="3">
        <f t="shared" si="50"/>
        <v>2.2000000000000002</v>
      </c>
      <c r="E666" s="3">
        <f t="shared" si="51"/>
        <v>308</v>
      </c>
      <c r="F666" s="5">
        <f t="shared" si="54"/>
        <v>3178</v>
      </c>
      <c r="G666" s="7">
        <f t="shared" si="52"/>
        <v>0.1</v>
      </c>
      <c r="H666" s="3">
        <f t="shared" si="53"/>
        <v>14</v>
      </c>
    </row>
    <row r="667" spans="1:8" x14ac:dyDescent="0.25">
      <c r="A667" s="1">
        <v>40718</v>
      </c>
      <c r="B667" t="s">
        <v>55</v>
      </c>
      <c r="C667">
        <v>170</v>
      </c>
      <c r="D667" s="3">
        <f t="shared" si="50"/>
        <v>2.2000000000000002</v>
      </c>
      <c r="E667" s="3">
        <f t="shared" si="51"/>
        <v>374.00000000000006</v>
      </c>
      <c r="F667" s="5">
        <f t="shared" si="54"/>
        <v>3348</v>
      </c>
      <c r="G667" s="7">
        <f t="shared" si="52"/>
        <v>0.1</v>
      </c>
      <c r="H667" s="3">
        <f t="shared" si="53"/>
        <v>17</v>
      </c>
    </row>
    <row r="668" spans="1:8" x14ac:dyDescent="0.25">
      <c r="A668" s="1">
        <v>40822</v>
      </c>
      <c r="B668" t="s">
        <v>55</v>
      </c>
      <c r="C668">
        <v>26</v>
      </c>
      <c r="D668" s="3">
        <f t="shared" si="50"/>
        <v>2.2000000000000002</v>
      </c>
      <c r="E668" s="3">
        <f t="shared" si="51"/>
        <v>57.2</v>
      </c>
      <c r="F668" s="5">
        <f t="shared" si="54"/>
        <v>3374</v>
      </c>
      <c r="G668" s="7">
        <f t="shared" si="52"/>
        <v>0.1</v>
      </c>
      <c r="H668" s="3">
        <f t="shared" si="53"/>
        <v>2.6</v>
      </c>
    </row>
    <row r="669" spans="1:8" x14ac:dyDescent="0.25">
      <c r="A669" s="1">
        <v>40850</v>
      </c>
      <c r="B669" t="s">
        <v>55</v>
      </c>
      <c r="C669">
        <v>46</v>
      </c>
      <c r="D669" s="3">
        <f t="shared" si="50"/>
        <v>2.2000000000000002</v>
      </c>
      <c r="E669" s="3">
        <f t="shared" si="51"/>
        <v>101.2</v>
      </c>
      <c r="F669" s="5">
        <f t="shared" si="54"/>
        <v>3420</v>
      </c>
      <c r="G669" s="7">
        <f t="shared" si="52"/>
        <v>0.1</v>
      </c>
      <c r="H669" s="3">
        <f t="shared" si="53"/>
        <v>4.6000000000000005</v>
      </c>
    </row>
    <row r="670" spans="1:8" x14ac:dyDescent="0.25">
      <c r="A670" s="1">
        <v>40865</v>
      </c>
      <c r="B670" t="s">
        <v>55</v>
      </c>
      <c r="C670">
        <v>130</v>
      </c>
      <c r="D670" s="3">
        <f t="shared" si="50"/>
        <v>2.2000000000000002</v>
      </c>
      <c r="E670" s="3">
        <f t="shared" si="51"/>
        <v>286</v>
      </c>
      <c r="F670" s="5">
        <f t="shared" si="54"/>
        <v>3550</v>
      </c>
      <c r="G670" s="7">
        <f t="shared" si="52"/>
        <v>0.1</v>
      </c>
      <c r="H670" s="3">
        <f t="shared" si="53"/>
        <v>13</v>
      </c>
    </row>
    <row r="671" spans="1:8" x14ac:dyDescent="0.25">
      <c r="A671" s="1">
        <v>41043</v>
      </c>
      <c r="B671" t="s">
        <v>55</v>
      </c>
      <c r="C671">
        <v>111</v>
      </c>
      <c r="D671" s="3">
        <f t="shared" si="50"/>
        <v>2.25</v>
      </c>
      <c r="E671" s="3">
        <f t="shared" si="51"/>
        <v>249.75</v>
      </c>
      <c r="F671" s="5">
        <f t="shared" si="54"/>
        <v>3661</v>
      </c>
      <c r="G671" s="7">
        <f t="shared" si="52"/>
        <v>0.1</v>
      </c>
      <c r="H671" s="3">
        <f t="shared" si="53"/>
        <v>11.100000000000001</v>
      </c>
    </row>
    <row r="672" spans="1:8" x14ac:dyDescent="0.25">
      <c r="A672" s="1">
        <v>41095</v>
      </c>
      <c r="B672" t="s">
        <v>55</v>
      </c>
      <c r="C672">
        <v>106</v>
      </c>
      <c r="D672" s="3">
        <f t="shared" si="50"/>
        <v>2.25</v>
      </c>
      <c r="E672" s="3">
        <f t="shared" si="51"/>
        <v>238.5</v>
      </c>
      <c r="F672" s="5">
        <f t="shared" si="54"/>
        <v>3767</v>
      </c>
      <c r="G672" s="7">
        <f t="shared" si="52"/>
        <v>0.1</v>
      </c>
      <c r="H672" s="3">
        <f t="shared" si="53"/>
        <v>10.600000000000001</v>
      </c>
    </row>
    <row r="673" spans="1:8" x14ac:dyDescent="0.25">
      <c r="A673" s="1">
        <v>41124</v>
      </c>
      <c r="B673" t="s">
        <v>55</v>
      </c>
      <c r="C673">
        <v>170</v>
      </c>
      <c r="D673" s="3">
        <f t="shared" si="50"/>
        <v>2.25</v>
      </c>
      <c r="E673" s="3">
        <f t="shared" si="51"/>
        <v>382.5</v>
      </c>
      <c r="F673" s="5">
        <f t="shared" si="54"/>
        <v>3937</v>
      </c>
      <c r="G673" s="7">
        <f t="shared" si="52"/>
        <v>0.1</v>
      </c>
      <c r="H673" s="3">
        <f t="shared" si="53"/>
        <v>17</v>
      </c>
    </row>
    <row r="674" spans="1:8" x14ac:dyDescent="0.25">
      <c r="A674" s="1">
        <v>41137</v>
      </c>
      <c r="B674" t="s">
        <v>55</v>
      </c>
      <c r="C674">
        <v>64</v>
      </c>
      <c r="D674" s="3">
        <f t="shared" si="50"/>
        <v>2.25</v>
      </c>
      <c r="E674" s="3">
        <f t="shared" si="51"/>
        <v>144</v>
      </c>
      <c r="F674" s="5">
        <f t="shared" si="54"/>
        <v>4001</v>
      </c>
      <c r="G674" s="7">
        <f t="shared" si="52"/>
        <v>0.1</v>
      </c>
      <c r="H674" s="3">
        <f t="shared" si="53"/>
        <v>6.4</v>
      </c>
    </row>
    <row r="675" spans="1:8" x14ac:dyDescent="0.25">
      <c r="A675" s="1">
        <v>41287</v>
      </c>
      <c r="B675" t="s">
        <v>55</v>
      </c>
      <c r="C675">
        <v>37</v>
      </c>
      <c r="D675" s="3">
        <f t="shared" si="50"/>
        <v>2.2200000000000002</v>
      </c>
      <c r="E675" s="3">
        <f t="shared" si="51"/>
        <v>82.14</v>
      </c>
      <c r="F675" s="5">
        <f t="shared" si="54"/>
        <v>4038</v>
      </c>
      <c r="G675" s="7">
        <f t="shared" si="52"/>
        <v>0.1</v>
      </c>
      <c r="H675" s="3">
        <f t="shared" si="53"/>
        <v>3.7</v>
      </c>
    </row>
    <row r="676" spans="1:8" x14ac:dyDescent="0.25">
      <c r="A676" s="1">
        <v>41668</v>
      </c>
      <c r="B676" t="s">
        <v>55</v>
      </c>
      <c r="C676">
        <v>118</v>
      </c>
      <c r="D676" s="3">
        <f t="shared" si="50"/>
        <v>2.23</v>
      </c>
      <c r="E676" s="3">
        <f t="shared" si="51"/>
        <v>263.14</v>
      </c>
      <c r="F676" s="5">
        <f t="shared" si="54"/>
        <v>4156</v>
      </c>
      <c r="G676" s="7">
        <f t="shared" si="52"/>
        <v>0.1</v>
      </c>
      <c r="H676" s="3">
        <f t="shared" si="53"/>
        <v>11.8</v>
      </c>
    </row>
    <row r="677" spans="1:8" x14ac:dyDescent="0.25">
      <c r="A677" s="1">
        <v>41741</v>
      </c>
      <c r="B677" t="s">
        <v>55</v>
      </c>
      <c r="C677">
        <v>166</v>
      </c>
      <c r="D677" s="3">
        <f t="shared" si="50"/>
        <v>2.23</v>
      </c>
      <c r="E677" s="3">
        <f t="shared" si="51"/>
        <v>370.18</v>
      </c>
      <c r="F677" s="5">
        <f t="shared" si="54"/>
        <v>4322</v>
      </c>
      <c r="G677" s="7">
        <f t="shared" si="52"/>
        <v>0.1</v>
      </c>
      <c r="H677" s="3">
        <f t="shared" si="53"/>
        <v>16.600000000000001</v>
      </c>
    </row>
    <row r="678" spans="1:8" x14ac:dyDescent="0.25">
      <c r="A678" s="1">
        <v>41743</v>
      </c>
      <c r="B678" t="s">
        <v>55</v>
      </c>
      <c r="C678">
        <v>121</v>
      </c>
      <c r="D678" s="3">
        <f t="shared" si="50"/>
        <v>2.23</v>
      </c>
      <c r="E678" s="3">
        <f t="shared" si="51"/>
        <v>269.83</v>
      </c>
      <c r="F678" s="5">
        <f t="shared" si="54"/>
        <v>4443</v>
      </c>
      <c r="G678" s="7">
        <f t="shared" si="52"/>
        <v>0.1</v>
      </c>
      <c r="H678" s="3">
        <f t="shared" si="53"/>
        <v>12.100000000000001</v>
      </c>
    </row>
    <row r="679" spans="1:8" x14ac:dyDescent="0.25">
      <c r="A679" s="1">
        <v>41868</v>
      </c>
      <c r="B679" t="s">
        <v>55</v>
      </c>
      <c r="C679">
        <v>35</v>
      </c>
      <c r="D679" s="3">
        <f t="shared" si="50"/>
        <v>2.23</v>
      </c>
      <c r="E679" s="3">
        <f t="shared" si="51"/>
        <v>78.05</v>
      </c>
      <c r="F679" s="5">
        <f t="shared" si="54"/>
        <v>4478</v>
      </c>
      <c r="G679" s="7">
        <f t="shared" si="52"/>
        <v>0.1</v>
      </c>
      <c r="H679" s="3">
        <f t="shared" si="53"/>
        <v>3.5</v>
      </c>
    </row>
    <row r="680" spans="1:8" x14ac:dyDescent="0.25">
      <c r="A680" s="1">
        <v>41945</v>
      </c>
      <c r="B680" t="s">
        <v>55</v>
      </c>
      <c r="C680">
        <v>171</v>
      </c>
      <c r="D680" s="3">
        <f t="shared" si="50"/>
        <v>2.23</v>
      </c>
      <c r="E680" s="3">
        <f t="shared" si="51"/>
        <v>381.33</v>
      </c>
      <c r="F680" s="5">
        <f t="shared" si="54"/>
        <v>4649</v>
      </c>
      <c r="G680" s="7">
        <f t="shared" si="52"/>
        <v>0.1</v>
      </c>
      <c r="H680" s="3">
        <f t="shared" si="53"/>
        <v>17.100000000000001</v>
      </c>
    </row>
    <row r="681" spans="1:8" x14ac:dyDescent="0.25">
      <c r="A681" s="1">
        <v>41950</v>
      </c>
      <c r="B681" t="s">
        <v>55</v>
      </c>
      <c r="C681">
        <v>179</v>
      </c>
      <c r="D681" s="3">
        <f t="shared" si="50"/>
        <v>2.23</v>
      </c>
      <c r="E681" s="3">
        <f t="shared" si="51"/>
        <v>399.17</v>
      </c>
      <c r="F681" s="5">
        <f t="shared" si="54"/>
        <v>4828</v>
      </c>
      <c r="G681" s="7">
        <f t="shared" si="52"/>
        <v>0.1</v>
      </c>
      <c r="H681" s="3">
        <f t="shared" si="53"/>
        <v>17.900000000000002</v>
      </c>
    </row>
    <row r="682" spans="1:8" x14ac:dyDescent="0.25">
      <c r="A682" s="1">
        <v>41992</v>
      </c>
      <c r="B682" t="s">
        <v>55</v>
      </c>
      <c r="C682">
        <v>98</v>
      </c>
      <c r="D682" s="3">
        <f t="shared" si="50"/>
        <v>2.23</v>
      </c>
      <c r="E682" s="3">
        <f t="shared" si="51"/>
        <v>218.54</v>
      </c>
      <c r="F682" s="5">
        <f t="shared" si="54"/>
        <v>4926</v>
      </c>
      <c r="G682" s="7">
        <f t="shared" si="52"/>
        <v>0.1</v>
      </c>
      <c r="H682" s="3">
        <f t="shared" si="53"/>
        <v>9.8000000000000007</v>
      </c>
    </row>
    <row r="683" spans="1:8" x14ac:dyDescent="0.25">
      <c r="A683" s="1">
        <v>40246</v>
      </c>
      <c r="B683" t="s">
        <v>208</v>
      </c>
      <c r="C683">
        <v>7</v>
      </c>
      <c r="D683" s="3">
        <f t="shared" si="50"/>
        <v>2.1</v>
      </c>
      <c r="E683" s="3">
        <f t="shared" si="51"/>
        <v>14.700000000000001</v>
      </c>
      <c r="F683" s="5">
        <f t="shared" si="54"/>
        <v>7</v>
      </c>
      <c r="G683" s="7">
        <f t="shared" si="52"/>
        <v>0</v>
      </c>
      <c r="H683" s="3">
        <f t="shared" si="53"/>
        <v>0</v>
      </c>
    </row>
    <row r="684" spans="1:8" x14ac:dyDescent="0.25">
      <c r="A684" s="1">
        <v>41283</v>
      </c>
      <c r="B684" t="s">
        <v>208</v>
      </c>
      <c r="C684">
        <v>16</v>
      </c>
      <c r="D684" s="3">
        <f t="shared" si="50"/>
        <v>2.2200000000000002</v>
      </c>
      <c r="E684" s="3">
        <f t="shared" si="51"/>
        <v>35.520000000000003</v>
      </c>
      <c r="F684" s="5">
        <f t="shared" si="54"/>
        <v>23</v>
      </c>
      <c r="G684" s="7">
        <f t="shared" si="52"/>
        <v>0</v>
      </c>
      <c r="H684" s="3">
        <f t="shared" si="53"/>
        <v>0</v>
      </c>
    </row>
    <row r="685" spans="1:8" x14ac:dyDescent="0.25">
      <c r="A685" s="1">
        <v>38780</v>
      </c>
      <c r="B685" t="s">
        <v>97</v>
      </c>
      <c r="C685">
        <v>16</v>
      </c>
      <c r="D685" s="3">
        <f t="shared" si="50"/>
        <v>2.0499999999999998</v>
      </c>
      <c r="E685" s="3">
        <f t="shared" si="51"/>
        <v>32.799999999999997</v>
      </c>
      <c r="F685" s="5">
        <f t="shared" si="54"/>
        <v>16</v>
      </c>
      <c r="G685" s="7">
        <f t="shared" si="52"/>
        <v>0</v>
      </c>
      <c r="H685" s="3">
        <f t="shared" si="53"/>
        <v>0</v>
      </c>
    </row>
    <row r="686" spans="1:8" x14ac:dyDescent="0.25">
      <c r="A686" s="1">
        <v>38853</v>
      </c>
      <c r="B686" t="s">
        <v>97</v>
      </c>
      <c r="C686">
        <v>13</v>
      </c>
      <c r="D686" s="3">
        <f t="shared" si="50"/>
        <v>2.0499999999999998</v>
      </c>
      <c r="E686" s="3">
        <f t="shared" si="51"/>
        <v>26.65</v>
      </c>
      <c r="F686" s="5">
        <f t="shared" si="54"/>
        <v>29</v>
      </c>
      <c r="G686" s="7">
        <f t="shared" si="52"/>
        <v>0</v>
      </c>
      <c r="H686" s="3">
        <f t="shared" si="53"/>
        <v>0</v>
      </c>
    </row>
    <row r="687" spans="1:8" x14ac:dyDescent="0.25">
      <c r="A687" s="1">
        <v>40084</v>
      </c>
      <c r="B687" t="s">
        <v>97</v>
      </c>
      <c r="C687">
        <v>5</v>
      </c>
      <c r="D687" s="3">
        <f t="shared" si="50"/>
        <v>2.13</v>
      </c>
      <c r="E687" s="3">
        <f t="shared" si="51"/>
        <v>10.649999999999999</v>
      </c>
      <c r="F687" s="5">
        <f t="shared" si="54"/>
        <v>34</v>
      </c>
      <c r="G687" s="7">
        <f t="shared" si="52"/>
        <v>0</v>
      </c>
      <c r="H687" s="3">
        <f t="shared" si="53"/>
        <v>0</v>
      </c>
    </row>
    <row r="688" spans="1:8" x14ac:dyDescent="0.25">
      <c r="A688" s="1">
        <v>41639</v>
      </c>
      <c r="B688" t="s">
        <v>97</v>
      </c>
      <c r="C688">
        <v>8</v>
      </c>
      <c r="D688" s="3">
        <f t="shared" si="50"/>
        <v>2.2200000000000002</v>
      </c>
      <c r="E688" s="3">
        <f t="shared" si="51"/>
        <v>17.760000000000002</v>
      </c>
      <c r="F688" s="5">
        <f t="shared" si="54"/>
        <v>42</v>
      </c>
      <c r="G688" s="7">
        <f t="shared" si="52"/>
        <v>0</v>
      </c>
      <c r="H688" s="3">
        <f t="shared" si="53"/>
        <v>0</v>
      </c>
    </row>
    <row r="689" spans="1:8" x14ac:dyDescent="0.25">
      <c r="A689" s="1">
        <v>40361</v>
      </c>
      <c r="B689" t="s">
        <v>213</v>
      </c>
      <c r="C689">
        <v>13</v>
      </c>
      <c r="D689" s="3">
        <f t="shared" si="50"/>
        <v>2.1</v>
      </c>
      <c r="E689" s="3">
        <f t="shared" si="51"/>
        <v>27.3</v>
      </c>
      <c r="F689" s="5">
        <f t="shared" si="54"/>
        <v>13</v>
      </c>
      <c r="G689" s="7">
        <f t="shared" si="52"/>
        <v>0</v>
      </c>
      <c r="H689" s="3">
        <f t="shared" si="53"/>
        <v>0</v>
      </c>
    </row>
    <row r="690" spans="1:8" x14ac:dyDescent="0.25">
      <c r="A690" s="1">
        <v>41167</v>
      </c>
      <c r="B690" t="s">
        <v>230</v>
      </c>
      <c r="C690">
        <v>20</v>
      </c>
      <c r="D690" s="3">
        <f t="shared" si="50"/>
        <v>2.25</v>
      </c>
      <c r="E690" s="3">
        <f t="shared" si="51"/>
        <v>45</v>
      </c>
      <c r="F690" s="5">
        <f t="shared" si="54"/>
        <v>20</v>
      </c>
      <c r="G690" s="7">
        <f t="shared" si="52"/>
        <v>0</v>
      </c>
      <c r="H690" s="3">
        <f t="shared" si="53"/>
        <v>0</v>
      </c>
    </row>
    <row r="691" spans="1:8" x14ac:dyDescent="0.25">
      <c r="A691" s="1">
        <v>38412</v>
      </c>
      <c r="B691" t="s">
        <v>24</v>
      </c>
      <c r="C691">
        <v>204</v>
      </c>
      <c r="D691" s="3">
        <f t="shared" si="50"/>
        <v>2</v>
      </c>
      <c r="E691" s="3">
        <f t="shared" si="51"/>
        <v>408</v>
      </c>
      <c r="F691" s="5">
        <f t="shared" si="54"/>
        <v>204</v>
      </c>
      <c r="G691" s="7">
        <f t="shared" si="52"/>
        <v>0.05</v>
      </c>
      <c r="H691" s="3">
        <f t="shared" si="53"/>
        <v>10.200000000000001</v>
      </c>
    </row>
    <row r="692" spans="1:8" x14ac:dyDescent="0.25">
      <c r="A692" s="1">
        <v>38670</v>
      </c>
      <c r="B692" t="s">
        <v>24</v>
      </c>
      <c r="C692">
        <v>383</v>
      </c>
      <c r="D692" s="3">
        <f t="shared" si="50"/>
        <v>2</v>
      </c>
      <c r="E692" s="3">
        <f t="shared" si="51"/>
        <v>766</v>
      </c>
      <c r="F692" s="5">
        <f t="shared" si="54"/>
        <v>587</v>
      </c>
      <c r="G692" s="7">
        <f t="shared" si="52"/>
        <v>0.05</v>
      </c>
      <c r="H692" s="3">
        <f t="shared" si="53"/>
        <v>19.150000000000002</v>
      </c>
    </row>
    <row r="693" spans="1:8" x14ac:dyDescent="0.25">
      <c r="A693" s="1">
        <v>38824</v>
      </c>
      <c r="B693" t="s">
        <v>24</v>
      </c>
      <c r="C693">
        <v>127</v>
      </c>
      <c r="D693" s="3">
        <f t="shared" si="50"/>
        <v>2.0499999999999998</v>
      </c>
      <c r="E693" s="3">
        <f t="shared" si="51"/>
        <v>260.34999999999997</v>
      </c>
      <c r="F693" s="5">
        <f t="shared" si="54"/>
        <v>714</v>
      </c>
      <c r="G693" s="7">
        <f t="shared" si="52"/>
        <v>0.05</v>
      </c>
      <c r="H693" s="3">
        <f t="shared" si="53"/>
        <v>6.3500000000000005</v>
      </c>
    </row>
    <row r="694" spans="1:8" x14ac:dyDescent="0.25">
      <c r="A694" s="1">
        <v>38857</v>
      </c>
      <c r="B694" t="s">
        <v>24</v>
      </c>
      <c r="C694">
        <v>412</v>
      </c>
      <c r="D694" s="3">
        <f t="shared" si="50"/>
        <v>2.0499999999999998</v>
      </c>
      <c r="E694" s="3">
        <f t="shared" si="51"/>
        <v>844.59999999999991</v>
      </c>
      <c r="F694" s="5">
        <f t="shared" si="54"/>
        <v>1126</v>
      </c>
      <c r="G694" s="7">
        <f t="shared" si="52"/>
        <v>0.1</v>
      </c>
      <c r="H694" s="3">
        <f t="shared" si="53"/>
        <v>41.2</v>
      </c>
    </row>
    <row r="695" spans="1:8" x14ac:dyDescent="0.25">
      <c r="A695" s="1">
        <v>39263</v>
      </c>
      <c r="B695" t="s">
        <v>24</v>
      </c>
      <c r="C695">
        <v>291</v>
      </c>
      <c r="D695" s="3">
        <f t="shared" si="50"/>
        <v>2.09</v>
      </c>
      <c r="E695" s="3">
        <f t="shared" si="51"/>
        <v>608.18999999999994</v>
      </c>
      <c r="F695" s="5">
        <f t="shared" si="54"/>
        <v>1417</v>
      </c>
      <c r="G695" s="7">
        <f t="shared" si="52"/>
        <v>0.1</v>
      </c>
      <c r="H695" s="3">
        <f t="shared" si="53"/>
        <v>29.1</v>
      </c>
    </row>
    <row r="696" spans="1:8" x14ac:dyDescent="0.25">
      <c r="A696" s="1">
        <v>39318</v>
      </c>
      <c r="B696" t="s">
        <v>24</v>
      </c>
      <c r="C696">
        <v>445</v>
      </c>
      <c r="D696" s="3">
        <f t="shared" si="50"/>
        <v>2.09</v>
      </c>
      <c r="E696" s="3">
        <f t="shared" si="51"/>
        <v>930.05</v>
      </c>
      <c r="F696" s="5">
        <f t="shared" si="54"/>
        <v>1862</v>
      </c>
      <c r="G696" s="7">
        <f t="shared" si="52"/>
        <v>0.1</v>
      </c>
      <c r="H696" s="3">
        <f t="shared" si="53"/>
        <v>44.5</v>
      </c>
    </row>
    <row r="697" spans="1:8" x14ac:dyDescent="0.25">
      <c r="A697" s="1">
        <v>39371</v>
      </c>
      <c r="B697" t="s">
        <v>24</v>
      </c>
      <c r="C697">
        <v>369</v>
      </c>
      <c r="D697" s="3">
        <f t="shared" si="50"/>
        <v>2.09</v>
      </c>
      <c r="E697" s="3">
        <f t="shared" si="51"/>
        <v>771.20999999999992</v>
      </c>
      <c r="F697" s="5">
        <f t="shared" si="54"/>
        <v>2231</v>
      </c>
      <c r="G697" s="7">
        <f t="shared" si="52"/>
        <v>0.1</v>
      </c>
      <c r="H697" s="3">
        <f t="shared" si="53"/>
        <v>36.9</v>
      </c>
    </row>
    <row r="698" spans="1:8" x14ac:dyDescent="0.25">
      <c r="A698" s="1">
        <v>39456</v>
      </c>
      <c r="B698" t="s">
        <v>24</v>
      </c>
      <c r="C698">
        <v>412</v>
      </c>
      <c r="D698" s="3">
        <f t="shared" si="50"/>
        <v>2.15</v>
      </c>
      <c r="E698" s="3">
        <f t="shared" si="51"/>
        <v>885.8</v>
      </c>
      <c r="F698" s="5">
        <f t="shared" si="54"/>
        <v>2643</v>
      </c>
      <c r="G698" s="7">
        <f t="shared" si="52"/>
        <v>0.1</v>
      </c>
      <c r="H698" s="3">
        <f t="shared" si="53"/>
        <v>41.2</v>
      </c>
    </row>
    <row r="699" spans="1:8" x14ac:dyDescent="0.25">
      <c r="A699" s="1">
        <v>39481</v>
      </c>
      <c r="B699" t="s">
        <v>24</v>
      </c>
      <c r="C699">
        <v>171</v>
      </c>
      <c r="D699" s="3">
        <f t="shared" si="50"/>
        <v>2.15</v>
      </c>
      <c r="E699" s="3">
        <f t="shared" si="51"/>
        <v>367.65</v>
      </c>
      <c r="F699" s="5">
        <f t="shared" si="54"/>
        <v>2814</v>
      </c>
      <c r="G699" s="7">
        <f t="shared" si="52"/>
        <v>0.1</v>
      </c>
      <c r="H699" s="3">
        <f t="shared" si="53"/>
        <v>17.100000000000001</v>
      </c>
    </row>
    <row r="700" spans="1:8" x14ac:dyDescent="0.25">
      <c r="A700" s="1">
        <v>39484</v>
      </c>
      <c r="B700" t="s">
        <v>24</v>
      </c>
      <c r="C700">
        <v>365</v>
      </c>
      <c r="D700" s="3">
        <f t="shared" si="50"/>
        <v>2.15</v>
      </c>
      <c r="E700" s="3">
        <f t="shared" si="51"/>
        <v>784.75</v>
      </c>
      <c r="F700" s="5">
        <f t="shared" si="54"/>
        <v>3179</v>
      </c>
      <c r="G700" s="7">
        <f t="shared" si="52"/>
        <v>0.1</v>
      </c>
      <c r="H700" s="3">
        <f t="shared" si="53"/>
        <v>36.5</v>
      </c>
    </row>
    <row r="701" spans="1:8" x14ac:dyDescent="0.25">
      <c r="A701" s="1">
        <v>39544</v>
      </c>
      <c r="B701" t="s">
        <v>24</v>
      </c>
      <c r="C701">
        <v>176</v>
      </c>
      <c r="D701" s="3">
        <f t="shared" si="50"/>
        <v>2.15</v>
      </c>
      <c r="E701" s="3">
        <f t="shared" si="51"/>
        <v>378.4</v>
      </c>
      <c r="F701" s="5">
        <f t="shared" si="54"/>
        <v>3355</v>
      </c>
      <c r="G701" s="7">
        <f t="shared" si="52"/>
        <v>0.1</v>
      </c>
      <c r="H701" s="3">
        <f t="shared" si="53"/>
        <v>17.600000000000001</v>
      </c>
    </row>
    <row r="702" spans="1:8" x14ac:dyDescent="0.25">
      <c r="A702" s="1">
        <v>39764</v>
      </c>
      <c r="B702" t="s">
        <v>24</v>
      </c>
      <c r="C702">
        <v>226</v>
      </c>
      <c r="D702" s="3">
        <f t="shared" si="50"/>
        <v>2.15</v>
      </c>
      <c r="E702" s="3">
        <f t="shared" si="51"/>
        <v>485.9</v>
      </c>
      <c r="F702" s="5">
        <f t="shared" si="54"/>
        <v>3581</v>
      </c>
      <c r="G702" s="7">
        <f t="shared" si="52"/>
        <v>0.1</v>
      </c>
      <c r="H702" s="3">
        <f t="shared" si="53"/>
        <v>22.6</v>
      </c>
    </row>
    <row r="703" spans="1:8" x14ac:dyDescent="0.25">
      <c r="A703" s="1">
        <v>39859</v>
      </c>
      <c r="B703" t="s">
        <v>24</v>
      </c>
      <c r="C703">
        <v>284</v>
      </c>
      <c r="D703" s="3">
        <f t="shared" si="50"/>
        <v>2.13</v>
      </c>
      <c r="E703" s="3">
        <f t="shared" si="51"/>
        <v>604.91999999999996</v>
      </c>
      <c r="F703" s="5">
        <f t="shared" si="54"/>
        <v>3865</v>
      </c>
      <c r="G703" s="7">
        <f t="shared" si="52"/>
        <v>0.1</v>
      </c>
      <c r="H703" s="3">
        <f t="shared" si="53"/>
        <v>28.400000000000002</v>
      </c>
    </row>
    <row r="704" spans="1:8" x14ac:dyDescent="0.25">
      <c r="A704" s="1">
        <v>40381</v>
      </c>
      <c r="B704" t="s">
        <v>24</v>
      </c>
      <c r="C704">
        <v>138</v>
      </c>
      <c r="D704" s="3">
        <f t="shared" si="50"/>
        <v>2.1</v>
      </c>
      <c r="E704" s="3">
        <f t="shared" si="51"/>
        <v>289.8</v>
      </c>
      <c r="F704" s="5">
        <f t="shared" si="54"/>
        <v>4003</v>
      </c>
      <c r="G704" s="7">
        <f t="shared" si="52"/>
        <v>0.1</v>
      </c>
      <c r="H704" s="3">
        <f t="shared" si="53"/>
        <v>13.8</v>
      </c>
    </row>
    <row r="705" spans="1:8" x14ac:dyDescent="0.25">
      <c r="A705" s="1">
        <v>40701</v>
      </c>
      <c r="B705" t="s">
        <v>24</v>
      </c>
      <c r="C705">
        <v>110</v>
      </c>
      <c r="D705" s="3">
        <f t="shared" si="50"/>
        <v>2.2000000000000002</v>
      </c>
      <c r="E705" s="3">
        <f t="shared" si="51"/>
        <v>242.00000000000003</v>
      </c>
      <c r="F705" s="5">
        <f t="shared" si="54"/>
        <v>4113</v>
      </c>
      <c r="G705" s="7">
        <f t="shared" si="52"/>
        <v>0.1</v>
      </c>
      <c r="H705" s="3">
        <f t="shared" si="53"/>
        <v>11</v>
      </c>
    </row>
    <row r="706" spans="1:8" x14ac:dyDescent="0.25">
      <c r="A706" s="1">
        <v>40789</v>
      </c>
      <c r="B706" t="s">
        <v>24</v>
      </c>
      <c r="C706">
        <v>310</v>
      </c>
      <c r="D706" s="3">
        <f t="shared" ref="D706:D769" si="55">VLOOKUP(YEAR(A706),$N$6:$O$15,2,0)</f>
        <v>2.2000000000000002</v>
      </c>
      <c r="E706" s="3">
        <f t="shared" ref="E706:E769" si="56">C706*D706</f>
        <v>682</v>
      </c>
      <c r="F706" s="5">
        <f t="shared" si="54"/>
        <v>4423</v>
      </c>
      <c r="G706" s="7">
        <f t="shared" si="52"/>
        <v>0.1</v>
      </c>
      <c r="H706" s="3">
        <f t="shared" si="53"/>
        <v>31</v>
      </c>
    </row>
    <row r="707" spans="1:8" x14ac:dyDescent="0.25">
      <c r="A707" s="1">
        <v>40800</v>
      </c>
      <c r="B707" t="s">
        <v>24</v>
      </c>
      <c r="C707">
        <v>230</v>
      </c>
      <c r="D707" s="3">
        <f t="shared" si="55"/>
        <v>2.2000000000000002</v>
      </c>
      <c r="E707" s="3">
        <f t="shared" si="56"/>
        <v>506.00000000000006</v>
      </c>
      <c r="F707" s="5">
        <f t="shared" si="54"/>
        <v>4653</v>
      </c>
      <c r="G707" s="7">
        <f t="shared" ref="G707:G770" si="57">IF(F707&gt;=$K$6,0.2,IF(F707&gt;=$K$5,$L$6,IF(F707&gt;=$K$4,$L$5,IF(F707&lt;$K$4,$L$4))))</f>
        <v>0.1</v>
      </c>
      <c r="H707" s="3">
        <f t="shared" ref="H707:H770" si="58">C707*G707</f>
        <v>23</v>
      </c>
    </row>
    <row r="708" spans="1:8" x14ac:dyDescent="0.25">
      <c r="A708" s="1">
        <v>40895</v>
      </c>
      <c r="B708" t="s">
        <v>24</v>
      </c>
      <c r="C708">
        <v>236</v>
      </c>
      <c r="D708" s="3">
        <f t="shared" si="55"/>
        <v>2.2000000000000002</v>
      </c>
      <c r="E708" s="3">
        <f t="shared" si="56"/>
        <v>519.20000000000005</v>
      </c>
      <c r="F708" s="5">
        <f t="shared" ref="F708:F771" si="59">IF(B708=B707,F707+C708,C708)</f>
        <v>4889</v>
      </c>
      <c r="G708" s="7">
        <f t="shared" si="57"/>
        <v>0.1</v>
      </c>
      <c r="H708" s="3">
        <f t="shared" si="58"/>
        <v>23.6</v>
      </c>
    </row>
    <row r="709" spans="1:8" x14ac:dyDescent="0.25">
      <c r="A709" s="1">
        <v>41130</v>
      </c>
      <c r="B709" t="s">
        <v>24</v>
      </c>
      <c r="C709">
        <v>190</v>
      </c>
      <c r="D709" s="3">
        <f t="shared" si="55"/>
        <v>2.25</v>
      </c>
      <c r="E709" s="3">
        <f t="shared" si="56"/>
        <v>427.5</v>
      </c>
      <c r="F709" s="5">
        <f t="shared" si="59"/>
        <v>5079</v>
      </c>
      <c r="G709" s="7">
        <f t="shared" si="57"/>
        <v>0.1</v>
      </c>
      <c r="H709" s="3">
        <f t="shared" si="58"/>
        <v>19</v>
      </c>
    </row>
    <row r="710" spans="1:8" x14ac:dyDescent="0.25">
      <c r="A710" s="1">
        <v>41770</v>
      </c>
      <c r="B710" t="s">
        <v>24</v>
      </c>
      <c r="C710">
        <v>386</v>
      </c>
      <c r="D710" s="3">
        <f t="shared" si="55"/>
        <v>2.23</v>
      </c>
      <c r="E710" s="3">
        <f t="shared" si="56"/>
        <v>860.78</v>
      </c>
      <c r="F710" s="5">
        <f t="shared" si="59"/>
        <v>5465</v>
      </c>
      <c r="G710" s="7">
        <f t="shared" si="57"/>
        <v>0.1</v>
      </c>
      <c r="H710" s="3">
        <f t="shared" si="58"/>
        <v>38.6</v>
      </c>
    </row>
    <row r="711" spans="1:8" x14ac:dyDescent="0.25">
      <c r="A711" s="1">
        <v>41978</v>
      </c>
      <c r="B711" t="s">
        <v>24</v>
      </c>
      <c r="C711">
        <v>332</v>
      </c>
      <c r="D711" s="3">
        <f t="shared" si="55"/>
        <v>2.23</v>
      </c>
      <c r="E711" s="3">
        <f t="shared" si="56"/>
        <v>740.36</v>
      </c>
      <c r="F711" s="5">
        <f t="shared" si="59"/>
        <v>5797</v>
      </c>
      <c r="G711" s="7">
        <f t="shared" si="57"/>
        <v>0.1</v>
      </c>
      <c r="H711" s="3">
        <f t="shared" si="58"/>
        <v>33.200000000000003</v>
      </c>
    </row>
    <row r="712" spans="1:8" x14ac:dyDescent="0.25">
      <c r="A712" s="1">
        <v>39834</v>
      </c>
      <c r="B712" t="s">
        <v>179</v>
      </c>
      <c r="C712">
        <v>16</v>
      </c>
      <c r="D712" s="3">
        <f t="shared" si="55"/>
        <v>2.13</v>
      </c>
      <c r="E712" s="3">
        <f t="shared" si="56"/>
        <v>34.08</v>
      </c>
      <c r="F712" s="5">
        <f t="shared" si="59"/>
        <v>16</v>
      </c>
      <c r="G712" s="7">
        <f t="shared" si="57"/>
        <v>0</v>
      </c>
      <c r="H712" s="3">
        <f t="shared" si="58"/>
        <v>0</v>
      </c>
    </row>
    <row r="713" spans="1:8" x14ac:dyDescent="0.25">
      <c r="A713" s="1">
        <v>38589</v>
      </c>
      <c r="B713" t="s">
        <v>74</v>
      </c>
      <c r="C713">
        <v>11</v>
      </c>
      <c r="D713" s="3">
        <f t="shared" si="55"/>
        <v>2</v>
      </c>
      <c r="E713" s="3">
        <f t="shared" si="56"/>
        <v>22</v>
      </c>
      <c r="F713" s="5">
        <f t="shared" si="59"/>
        <v>11</v>
      </c>
      <c r="G713" s="7">
        <f t="shared" si="57"/>
        <v>0</v>
      </c>
      <c r="H713" s="3">
        <f t="shared" si="58"/>
        <v>0</v>
      </c>
    </row>
    <row r="714" spans="1:8" x14ac:dyDescent="0.25">
      <c r="A714" s="1">
        <v>40103</v>
      </c>
      <c r="B714" t="s">
        <v>74</v>
      </c>
      <c r="C714">
        <v>6</v>
      </c>
      <c r="D714" s="3">
        <f t="shared" si="55"/>
        <v>2.13</v>
      </c>
      <c r="E714" s="3">
        <f t="shared" si="56"/>
        <v>12.78</v>
      </c>
      <c r="F714" s="5">
        <f t="shared" si="59"/>
        <v>17</v>
      </c>
      <c r="G714" s="7">
        <f t="shared" si="57"/>
        <v>0</v>
      </c>
      <c r="H714" s="3">
        <f t="shared" si="58"/>
        <v>0</v>
      </c>
    </row>
    <row r="715" spans="1:8" x14ac:dyDescent="0.25">
      <c r="A715" s="1">
        <v>40992</v>
      </c>
      <c r="B715" t="s">
        <v>74</v>
      </c>
      <c r="C715">
        <v>11</v>
      </c>
      <c r="D715" s="3">
        <f t="shared" si="55"/>
        <v>2.25</v>
      </c>
      <c r="E715" s="3">
        <f t="shared" si="56"/>
        <v>24.75</v>
      </c>
      <c r="F715" s="5">
        <f t="shared" si="59"/>
        <v>28</v>
      </c>
      <c r="G715" s="7">
        <f t="shared" si="57"/>
        <v>0</v>
      </c>
      <c r="H715" s="3">
        <f t="shared" si="58"/>
        <v>0</v>
      </c>
    </row>
    <row r="716" spans="1:8" x14ac:dyDescent="0.25">
      <c r="A716" s="1">
        <v>41981</v>
      </c>
      <c r="B716" t="s">
        <v>74</v>
      </c>
      <c r="C716">
        <v>10</v>
      </c>
      <c r="D716" s="3">
        <f t="shared" si="55"/>
        <v>2.23</v>
      </c>
      <c r="E716" s="3">
        <f t="shared" si="56"/>
        <v>22.3</v>
      </c>
      <c r="F716" s="5">
        <f t="shared" si="59"/>
        <v>38</v>
      </c>
      <c r="G716" s="7">
        <f t="shared" si="57"/>
        <v>0</v>
      </c>
      <c r="H716" s="3">
        <f t="shared" si="58"/>
        <v>0</v>
      </c>
    </row>
    <row r="717" spans="1:8" x14ac:dyDescent="0.25">
      <c r="A717" s="1">
        <v>40237</v>
      </c>
      <c r="B717" t="s">
        <v>207</v>
      </c>
      <c r="C717">
        <v>20</v>
      </c>
      <c r="D717" s="3">
        <f t="shared" si="55"/>
        <v>2.1</v>
      </c>
      <c r="E717" s="3">
        <f t="shared" si="56"/>
        <v>42</v>
      </c>
      <c r="F717" s="5">
        <f t="shared" si="59"/>
        <v>20</v>
      </c>
      <c r="G717" s="7">
        <f t="shared" si="57"/>
        <v>0</v>
      </c>
      <c r="H717" s="3">
        <f t="shared" si="58"/>
        <v>0</v>
      </c>
    </row>
    <row r="718" spans="1:8" x14ac:dyDescent="0.25">
      <c r="A718" s="1">
        <v>41616</v>
      </c>
      <c r="B718" t="s">
        <v>207</v>
      </c>
      <c r="C718">
        <v>9</v>
      </c>
      <c r="D718" s="3">
        <f t="shared" si="55"/>
        <v>2.2200000000000002</v>
      </c>
      <c r="E718" s="3">
        <f t="shared" si="56"/>
        <v>19.98</v>
      </c>
      <c r="F718" s="5">
        <f t="shared" si="59"/>
        <v>29</v>
      </c>
      <c r="G718" s="7">
        <f t="shared" si="57"/>
        <v>0</v>
      </c>
      <c r="H718" s="3">
        <f t="shared" si="58"/>
        <v>0</v>
      </c>
    </row>
    <row r="719" spans="1:8" x14ac:dyDescent="0.25">
      <c r="A719" s="1">
        <v>38847</v>
      </c>
      <c r="B719" t="s">
        <v>107</v>
      </c>
      <c r="C719">
        <v>20</v>
      </c>
      <c r="D719" s="3">
        <f t="shared" si="55"/>
        <v>2.0499999999999998</v>
      </c>
      <c r="E719" s="3">
        <f t="shared" si="56"/>
        <v>41</v>
      </c>
      <c r="F719" s="5">
        <f t="shared" si="59"/>
        <v>20</v>
      </c>
      <c r="G719" s="7">
        <f t="shared" si="57"/>
        <v>0</v>
      </c>
      <c r="H719" s="3">
        <f t="shared" si="58"/>
        <v>0</v>
      </c>
    </row>
    <row r="720" spans="1:8" x14ac:dyDescent="0.25">
      <c r="A720" s="1">
        <v>38393</v>
      </c>
      <c r="B720" t="s">
        <v>16</v>
      </c>
      <c r="C720">
        <v>6</v>
      </c>
      <c r="D720" s="3">
        <f t="shared" si="55"/>
        <v>2</v>
      </c>
      <c r="E720" s="3">
        <f t="shared" si="56"/>
        <v>12</v>
      </c>
      <c r="F720" s="5">
        <f t="shared" si="59"/>
        <v>6</v>
      </c>
      <c r="G720" s="7">
        <f t="shared" si="57"/>
        <v>0</v>
      </c>
      <c r="H720" s="3">
        <f t="shared" si="58"/>
        <v>0</v>
      </c>
    </row>
    <row r="721" spans="1:8" x14ac:dyDescent="0.25">
      <c r="A721" s="1">
        <v>38633</v>
      </c>
      <c r="B721" t="s">
        <v>16</v>
      </c>
      <c r="C721">
        <v>8</v>
      </c>
      <c r="D721" s="3">
        <f t="shared" si="55"/>
        <v>2</v>
      </c>
      <c r="E721" s="3">
        <f t="shared" si="56"/>
        <v>16</v>
      </c>
      <c r="F721" s="5">
        <f t="shared" si="59"/>
        <v>14</v>
      </c>
      <c r="G721" s="7">
        <f t="shared" si="57"/>
        <v>0</v>
      </c>
      <c r="H721" s="3">
        <f t="shared" si="58"/>
        <v>0</v>
      </c>
    </row>
    <row r="722" spans="1:8" x14ac:dyDescent="0.25">
      <c r="A722" s="1">
        <v>39430</v>
      </c>
      <c r="B722" t="s">
        <v>16</v>
      </c>
      <c r="C722">
        <v>7</v>
      </c>
      <c r="D722" s="3">
        <f t="shared" si="55"/>
        <v>2.09</v>
      </c>
      <c r="E722" s="3">
        <f t="shared" si="56"/>
        <v>14.629999999999999</v>
      </c>
      <c r="F722" s="5">
        <f t="shared" si="59"/>
        <v>21</v>
      </c>
      <c r="G722" s="7">
        <f t="shared" si="57"/>
        <v>0</v>
      </c>
      <c r="H722" s="3">
        <f t="shared" si="58"/>
        <v>0</v>
      </c>
    </row>
    <row r="723" spans="1:8" x14ac:dyDescent="0.25">
      <c r="A723" s="1">
        <v>39994</v>
      </c>
      <c r="B723" t="s">
        <v>16</v>
      </c>
      <c r="C723">
        <v>10</v>
      </c>
      <c r="D723" s="3">
        <f t="shared" si="55"/>
        <v>2.13</v>
      </c>
      <c r="E723" s="3">
        <f t="shared" si="56"/>
        <v>21.299999999999997</v>
      </c>
      <c r="F723" s="5">
        <f t="shared" si="59"/>
        <v>31</v>
      </c>
      <c r="G723" s="7">
        <f t="shared" si="57"/>
        <v>0</v>
      </c>
      <c r="H723" s="3">
        <f t="shared" si="58"/>
        <v>0</v>
      </c>
    </row>
    <row r="724" spans="1:8" x14ac:dyDescent="0.25">
      <c r="A724" s="1">
        <v>41099</v>
      </c>
      <c r="B724" t="s">
        <v>16</v>
      </c>
      <c r="C724">
        <v>7</v>
      </c>
      <c r="D724" s="3">
        <f t="shared" si="55"/>
        <v>2.25</v>
      </c>
      <c r="E724" s="3">
        <f t="shared" si="56"/>
        <v>15.75</v>
      </c>
      <c r="F724" s="5">
        <f t="shared" si="59"/>
        <v>38</v>
      </c>
      <c r="G724" s="7">
        <f t="shared" si="57"/>
        <v>0</v>
      </c>
      <c r="H724" s="3">
        <f t="shared" si="58"/>
        <v>0</v>
      </c>
    </row>
    <row r="725" spans="1:8" x14ac:dyDescent="0.25">
      <c r="A725" s="1">
        <v>40647</v>
      </c>
      <c r="B725" t="s">
        <v>219</v>
      </c>
      <c r="C725">
        <v>13</v>
      </c>
      <c r="D725" s="3">
        <f t="shared" si="55"/>
        <v>2.2000000000000002</v>
      </c>
      <c r="E725" s="3">
        <f t="shared" si="56"/>
        <v>28.6</v>
      </c>
      <c r="F725" s="5">
        <f t="shared" si="59"/>
        <v>13</v>
      </c>
      <c r="G725" s="7">
        <f t="shared" si="57"/>
        <v>0</v>
      </c>
      <c r="H725" s="3">
        <f t="shared" si="58"/>
        <v>0</v>
      </c>
    </row>
    <row r="726" spans="1:8" x14ac:dyDescent="0.25">
      <c r="A726" s="1">
        <v>41787</v>
      </c>
      <c r="B726" t="s">
        <v>219</v>
      </c>
      <c r="C726">
        <v>16</v>
      </c>
      <c r="D726" s="3">
        <f t="shared" si="55"/>
        <v>2.23</v>
      </c>
      <c r="E726" s="3">
        <f t="shared" si="56"/>
        <v>35.68</v>
      </c>
      <c r="F726" s="5">
        <f t="shared" si="59"/>
        <v>29</v>
      </c>
      <c r="G726" s="7">
        <f t="shared" si="57"/>
        <v>0</v>
      </c>
      <c r="H726" s="3">
        <f t="shared" si="58"/>
        <v>0</v>
      </c>
    </row>
    <row r="727" spans="1:8" x14ac:dyDescent="0.25">
      <c r="A727" s="1">
        <v>38560</v>
      </c>
      <c r="B727" t="s">
        <v>64</v>
      </c>
      <c r="C727">
        <v>2</v>
      </c>
      <c r="D727" s="3">
        <f t="shared" si="55"/>
        <v>2</v>
      </c>
      <c r="E727" s="3">
        <f t="shared" si="56"/>
        <v>4</v>
      </c>
      <c r="F727" s="5">
        <f t="shared" si="59"/>
        <v>2</v>
      </c>
      <c r="G727" s="7">
        <f t="shared" si="57"/>
        <v>0</v>
      </c>
      <c r="H727" s="3">
        <f t="shared" si="58"/>
        <v>0</v>
      </c>
    </row>
    <row r="728" spans="1:8" x14ac:dyDescent="0.25">
      <c r="A728" s="1">
        <v>38755</v>
      </c>
      <c r="B728" t="s">
        <v>64</v>
      </c>
      <c r="C728">
        <v>1</v>
      </c>
      <c r="D728" s="3">
        <f t="shared" si="55"/>
        <v>2.0499999999999998</v>
      </c>
      <c r="E728" s="3">
        <f t="shared" si="56"/>
        <v>2.0499999999999998</v>
      </c>
      <c r="F728" s="5">
        <f t="shared" si="59"/>
        <v>3</v>
      </c>
      <c r="G728" s="7">
        <f t="shared" si="57"/>
        <v>0</v>
      </c>
      <c r="H728" s="3">
        <f t="shared" si="58"/>
        <v>0</v>
      </c>
    </row>
    <row r="729" spans="1:8" x14ac:dyDescent="0.25">
      <c r="A729" s="1">
        <v>39632</v>
      </c>
      <c r="B729" t="s">
        <v>64</v>
      </c>
      <c r="C729">
        <v>3</v>
      </c>
      <c r="D729" s="3">
        <f t="shared" si="55"/>
        <v>2.15</v>
      </c>
      <c r="E729" s="3">
        <f t="shared" si="56"/>
        <v>6.4499999999999993</v>
      </c>
      <c r="F729" s="5">
        <f t="shared" si="59"/>
        <v>6</v>
      </c>
      <c r="G729" s="7">
        <f t="shared" si="57"/>
        <v>0</v>
      </c>
      <c r="H729" s="3">
        <f t="shared" si="58"/>
        <v>0</v>
      </c>
    </row>
    <row r="730" spans="1:8" x14ac:dyDescent="0.25">
      <c r="A730" s="1">
        <v>41453</v>
      </c>
      <c r="B730" t="s">
        <v>64</v>
      </c>
      <c r="C730">
        <v>13</v>
      </c>
      <c r="D730" s="3">
        <f t="shared" si="55"/>
        <v>2.2200000000000002</v>
      </c>
      <c r="E730" s="3">
        <f t="shared" si="56"/>
        <v>28.860000000000003</v>
      </c>
      <c r="F730" s="5">
        <f t="shared" si="59"/>
        <v>19</v>
      </c>
      <c r="G730" s="7">
        <f t="shared" si="57"/>
        <v>0</v>
      </c>
      <c r="H730" s="3">
        <f t="shared" si="58"/>
        <v>0</v>
      </c>
    </row>
    <row r="731" spans="1:8" x14ac:dyDescent="0.25">
      <c r="A731" s="1">
        <v>41520</v>
      </c>
      <c r="B731" t="s">
        <v>64</v>
      </c>
      <c r="C731">
        <v>15</v>
      </c>
      <c r="D731" s="3">
        <f t="shared" si="55"/>
        <v>2.2200000000000002</v>
      </c>
      <c r="E731" s="3">
        <f t="shared" si="56"/>
        <v>33.300000000000004</v>
      </c>
      <c r="F731" s="5">
        <f t="shared" si="59"/>
        <v>34</v>
      </c>
      <c r="G731" s="7">
        <f t="shared" si="57"/>
        <v>0</v>
      </c>
      <c r="H731" s="3">
        <f t="shared" si="58"/>
        <v>0</v>
      </c>
    </row>
    <row r="732" spans="1:8" x14ac:dyDescent="0.25">
      <c r="A732" s="1">
        <v>38356</v>
      </c>
      <c r="B732" t="s">
        <v>1</v>
      </c>
      <c r="C732">
        <v>2</v>
      </c>
      <c r="D732" s="3">
        <f t="shared" si="55"/>
        <v>2</v>
      </c>
      <c r="E732" s="3">
        <f t="shared" si="56"/>
        <v>4</v>
      </c>
      <c r="F732" s="5">
        <f t="shared" si="59"/>
        <v>2</v>
      </c>
      <c r="G732" s="7">
        <f t="shared" si="57"/>
        <v>0</v>
      </c>
      <c r="H732" s="3">
        <f t="shared" si="58"/>
        <v>0</v>
      </c>
    </row>
    <row r="733" spans="1:8" x14ac:dyDescent="0.25">
      <c r="A733" s="1">
        <v>38448</v>
      </c>
      <c r="B733" t="s">
        <v>1</v>
      </c>
      <c r="C733">
        <v>15</v>
      </c>
      <c r="D733" s="3">
        <f t="shared" si="55"/>
        <v>2</v>
      </c>
      <c r="E733" s="3">
        <f t="shared" si="56"/>
        <v>30</v>
      </c>
      <c r="F733" s="5">
        <f t="shared" si="59"/>
        <v>17</v>
      </c>
      <c r="G733" s="7">
        <f t="shared" si="57"/>
        <v>0</v>
      </c>
      <c r="H733" s="3">
        <f t="shared" si="58"/>
        <v>0</v>
      </c>
    </row>
    <row r="734" spans="1:8" x14ac:dyDescent="0.25">
      <c r="A734" s="1">
        <v>39808</v>
      </c>
      <c r="B734" t="s">
        <v>1</v>
      </c>
      <c r="C734">
        <v>14</v>
      </c>
      <c r="D734" s="3">
        <f t="shared" si="55"/>
        <v>2.15</v>
      </c>
      <c r="E734" s="3">
        <f t="shared" si="56"/>
        <v>30.099999999999998</v>
      </c>
      <c r="F734" s="5">
        <f t="shared" si="59"/>
        <v>31</v>
      </c>
      <c r="G734" s="7">
        <f t="shared" si="57"/>
        <v>0</v>
      </c>
      <c r="H734" s="3">
        <f t="shared" si="58"/>
        <v>0</v>
      </c>
    </row>
    <row r="735" spans="1:8" x14ac:dyDescent="0.25">
      <c r="A735" s="1">
        <v>40031</v>
      </c>
      <c r="B735" t="s">
        <v>1</v>
      </c>
      <c r="C735">
        <v>18</v>
      </c>
      <c r="D735" s="3">
        <f t="shared" si="55"/>
        <v>2.13</v>
      </c>
      <c r="E735" s="3">
        <f t="shared" si="56"/>
        <v>38.339999999999996</v>
      </c>
      <c r="F735" s="5">
        <f t="shared" si="59"/>
        <v>49</v>
      </c>
      <c r="G735" s="7">
        <f t="shared" si="57"/>
        <v>0</v>
      </c>
      <c r="H735" s="3">
        <f t="shared" si="58"/>
        <v>0</v>
      </c>
    </row>
    <row r="736" spans="1:8" x14ac:dyDescent="0.25">
      <c r="A736" s="1">
        <v>41629</v>
      </c>
      <c r="B736" t="s">
        <v>1</v>
      </c>
      <c r="C736">
        <v>20</v>
      </c>
      <c r="D736" s="3">
        <f t="shared" si="55"/>
        <v>2.2200000000000002</v>
      </c>
      <c r="E736" s="3">
        <f t="shared" si="56"/>
        <v>44.400000000000006</v>
      </c>
      <c r="F736" s="5">
        <f t="shared" si="59"/>
        <v>69</v>
      </c>
      <c r="G736" s="7">
        <f t="shared" si="57"/>
        <v>0</v>
      </c>
      <c r="H736" s="3">
        <f t="shared" si="58"/>
        <v>0</v>
      </c>
    </row>
    <row r="737" spans="1:8" x14ac:dyDescent="0.25">
      <c r="A737" s="1">
        <v>39496</v>
      </c>
      <c r="B737" t="s">
        <v>157</v>
      </c>
      <c r="C737">
        <v>2</v>
      </c>
      <c r="D737" s="3">
        <f t="shared" si="55"/>
        <v>2.15</v>
      </c>
      <c r="E737" s="3">
        <f t="shared" si="56"/>
        <v>4.3</v>
      </c>
      <c r="F737" s="5">
        <f t="shared" si="59"/>
        <v>2</v>
      </c>
      <c r="G737" s="7">
        <f t="shared" si="57"/>
        <v>0</v>
      </c>
      <c r="H737" s="3">
        <f t="shared" si="58"/>
        <v>0</v>
      </c>
    </row>
    <row r="738" spans="1:8" x14ac:dyDescent="0.25">
      <c r="A738" s="1">
        <v>40139</v>
      </c>
      <c r="B738" t="s">
        <v>157</v>
      </c>
      <c r="C738">
        <v>2</v>
      </c>
      <c r="D738" s="3">
        <f t="shared" si="55"/>
        <v>2.13</v>
      </c>
      <c r="E738" s="3">
        <f t="shared" si="56"/>
        <v>4.26</v>
      </c>
      <c r="F738" s="5">
        <f t="shared" si="59"/>
        <v>4</v>
      </c>
      <c r="G738" s="7">
        <f t="shared" si="57"/>
        <v>0</v>
      </c>
      <c r="H738" s="3">
        <f t="shared" si="58"/>
        <v>0</v>
      </c>
    </row>
    <row r="739" spans="1:8" x14ac:dyDescent="0.25">
      <c r="A739" s="1">
        <v>41913</v>
      </c>
      <c r="B739" t="s">
        <v>157</v>
      </c>
      <c r="C739">
        <v>16</v>
      </c>
      <c r="D739" s="3">
        <f t="shared" si="55"/>
        <v>2.23</v>
      </c>
      <c r="E739" s="3">
        <f t="shared" si="56"/>
        <v>35.68</v>
      </c>
      <c r="F739" s="5">
        <f t="shared" si="59"/>
        <v>20</v>
      </c>
      <c r="G739" s="7">
        <f t="shared" si="57"/>
        <v>0</v>
      </c>
      <c r="H739" s="3">
        <f t="shared" si="58"/>
        <v>0</v>
      </c>
    </row>
    <row r="740" spans="1:8" x14ac:dyDescent="0.25">
      <c r="A740" s="1">
        <v>38978</v>
      </c>
      <c r="B740" t="s">
        <v>125</v>
      </c>
      <c r="C740">
        <v>8</v>
      </c>
      <c r="D740" s="3">
        <f t="shared" si="55"/>
        <v>2.0499999999999998</v>
      </c>
      <c r="E740" s="3">
        <f t="shared" si="56"/>
        <v>16.399999999999999</v>
      </c>
      <c r="F740" s="5">
        <f t="shared" si="59"/>
        <v>8</v>
      </c>
      <c r="G740" s="7">
        <f t="shared" si="57"/>
        <v>0</v>
      </c>
      <c r="H740" s="3">
        <f t="shared" si="58"/>
        <v>0</v>
      </c>
    </row>
    <row r="741" spans="1:8" x14ac:dyDescent="0.25">
      <c r="A741" s="1">
        <v>41061</v>
      </c>
      <c r="B741" t="s">
        <v>125</v>
      </c>
      <c r="C741">
        <v>2</v>
      </c>
      <c r="D741" s="3">
        <f t="shared" si="55"/>
        <v>2.25</v>
      </c>
      <c r="E741" s="3">
        <f t="shared" si="56"/>
        <v>4.5</v>
      </c>
      <c r="F741" s="5">
        <f t="shared" si="59"/>
        <v>10</v>
      </c>
      <c r="G741" s="7">
        <f t="shared" si="57"/>
        <v>0</v>
      </c>
      <c r="H741" s="3">
        <f t="shared" si="58"/>
        <v>0</v>
      </c>
    </row>
    <row r="742" spans="1:8" x14ac:dyDescent="0.25">
      <c r="A742" s="1">
        <v>41064</v>
      </c>
      <c r="B742" t="s">
        <v>125</v>
      </c>
      <c r="C742">
        <v>8</v>
      </c>
      <c r="D742" s="3">
        <f t="shared" si="55"/>
        <v>2.25</v>
      </c>
      <c r="E742" s="3">
        <f t="shared" si="56"/>
        <v>18</v>
      </c>
      <c r="F742" s="5">
        <f t="shared" si="59"/>
        <v>18</v>
      </c>
      <c r="G742" s="7">
        <f t="shared" si="57"/>
        <v>0</v>
      </c>
      <c r="H742" s="3">
        <f t="shared" si="58"/>
        <v>0</v>
      </c>
    </row>
    <row r="743" spans="1:8" x14ac:dyDescent="0.25">
      <c r="A743" s="1">
        <v>38788</v>
      </c>
      <c r="B743" t="s">
        <v>98</v>
      </c>
      <c r="C743">
        <v>12</v>
      </c>
      <c r="D743" s="3">
        <f t="shared" si="55"/>
        <v>2.0499999999999998</v>
      </c>
      <c r="E743" s="3">
        <f t="shared" si="56"/>
        <v>24.599999999999998</v>
      </c>
      <c r="F743" s="5">
        <f t="shared" si="59"/>
        <v>12</v>
      </c>
      <c r="G743" s="7">
        <f t="shared" si="57"/>
        <v>0</v>
      </c>
      <c r="H743" s="3">
        <f t="shared" si="58"/>
        <v>0</v>
      </c>
    </row>
    <row r="744" spans="1:8" x14ac:dyDescent="0.25">
      <c r="A744" s="1">
        <v>40275</v>
      </c>
      <c r="B744" t="s">
        <v>98</v>
      </c>
      <c r="C744">
        <v>19</v>
      </c>
      <c r="D744" s="3">
        <f t="shared" si="55"/>
        <v>2.1</v>
      </c>
      <c r="E744" s="3">
        <f t="shared" si="56"/>
        <v>39.9</v>
      </c>
      <c r="F744" s="5">
        <f t="shared" si="59"/>
        <v>31</v>
      </c>
      <c r="G744" s="7">
        <f t="shared" si="57"/>
        <v>0</v>
      </c>
      <c r="H744" s="3">
        <f t="shared" si="58"/>
        <v>0</v>
      </c>
    </row>
    <row r="745" spans="1:8" x14ac:dyDescent="0.25">
      <c r="A745" s="1">
        <v>40437</v>
      </c>
      <c r="B745" t="s">
        <v>98</v>
      </c>
      <c r="C745">
        <v>20</v>
      </c>
      <c r="D745" s="3">
        <f t="shared" si="55"/>
        <v>2.1</v>
      </c>
      <c r="E745" s="3">
        <f t="shared" si="56"/>
        <v>42</v>
      </c>
      <c r="F745" s="5">
        <f t="shared" si="59"/>
        <v>51</v>
      </c>
      <c r="G745" s="7">
        <f t="shared" si="57"/>
        <v>0</v>
      </c>
      <c r="H745" s="3">
        <f t="shared" si="58"/>
        <v>0</v>
      </c>
    </row>
    <row r="746" spans="1:8" x14ac:dyDescent="0.25">
      <c r="A746" s="1">
        <v>41969</v>
      </c>
      <c r="B746" t="s">
        <v>98</v>
      </c>
      <c r="C746">
        <v>4</v>
      </c>
      <c r="D746" s="3">
        <f t="shared" si="55"/>
        <v>2.23</v>
      </c>
      <c r="E746" s="3">
        <f t="shared" si="56"/>
        <v>8.92</v>
      </c>
      <c r="F746" s="5">
        <f t="shared" si="59"/>
        <v>55</v>
      </c>
      <c r="G746" s="7">
        <f t="shared" si="57"/>
        <v>0</v>
      </c>
      <c r="H746" s="3">
        <f t="shared" si="58"/>
        <v>0</v>
      </c>
    </row>
    <row r="747" spans="1:8" x14ac:dyDescent="0.25">
      <c r="A747" s="1">
        <v>38460</v>
      </c>
      <c r="B747" t="s">
        <v>40</v>
      </c>
      <c r="C747">
        <v>2</v>
      </c>
      <c r="D747" s="3">
        <f t="shared" si="55"/>
        <v>2</v>
      </c>
      <c r="E747" s="3">
        <f t="shared" si="56"/>
        <v>4</v>
      </c>
      <c r="F747" s="5">
        <f t="shared" si="59"/>
        <v>2</v>
      </c>
      <c r="G747" s="7">
        <f t="shared" si="57"/>
        <v>0</v>
      </c>
      <c r="H747" s="3">
        <f t="shared" si="58"/>
        <v>0</v>
      </c>
    </row>
    <row r="748" spans="1:8" x14ac:dyDescent="0.25">
      <c r="A748" s="1">
        <v>39093</v>
      </c>
      <c r="B748" t="s">
        <v>40</v>
      </c>
      <c r="C748">
        <v>20</v>
      </c>
      <c r="D748" s="3">
        <f t="shared" si="55"/>
        <v>2.09</v>
      </c>
      <c r="E748" s="3">
        <f t="shared" si="56"/>
        <v>41.8</v>
      </c>
      <c r="F748" s="5">
        <f t="shared" si="59"/>
        <v>22</v>
      </c>
      <c r="G748" s="7">
        <f t="shared" si="57"/>
        <v>0</v>
      </c>
      <c r="H748" s="3">
        <f t="shared" si="58"/>
        <v>0</v>
      </c>
    </row>
    <row r="749" spans="1:8" x14ac:dyDescent="0.25">
      <c r="A749" s="1">
        <v>39334</v>
      </c>
      <c r="B749" t="s">
        <v>40</v>
      </c>
      <c r="C749">
        <v>2</v>
      </c>
      <c r="D749" s="3">
        <f t="shared" si="55"/>
        <v>2.09</v>
      </c>
      <c r="E749" s="3">
        <f t="shared" si="56"/>
        <v>4.18</v>
      </c>
      <c r="F749" s="5">
        <f t="shared" si="59"/>
        <v>24</v>
      </c>
      <c r="G749" s="7">
        <f t="shared" si="57"/>
        <v>0</v>
      </c>
      <c r="H749" s="3">
        <f t="shared" si="58"/>
        <v>0</v>
      </c>
    </row>
    <row r="750" spans="1:8" x14ac:dyDescent="0.25">
      <c r="A750" s="1">
        <v>39392</v>
      </c>
      <c r="B750" t="s">
        <v>40</v>
      </c>
      <c r="C750">
        <v>8</v>
      </c>
      <c r="D750" s="3">
        <f t="shared" si="55"/>
        <v>2.09</v>
      </c>
      <c r="E750" s="3">
        <f t="shared" si="56"/>
        <v>16.72</v>
      </c>
      <c r="F750" s="5">
        <f t="shared" si="59"/>
        <v>32</v>
      </c>
      <c r="G750" s="7">
        <f t="shared" si="57"/>
        <v>0</v>
      </c>
      <c r="H750" s="3">
        <f t="shared" si="58"/>
        <v>0</v>
      </c>
    </row>
    <row r="751" spans="1:8" x14ac:dyDescent="0.25">
      <c r="A751" s="1">
        <v>40286</v>
      </c>
      <c r="B751" t="s">
        <v>40</v>
      </c>
      <c r="C751">
        <v>18</v>
      </c>
      <c r="D751" s="3">
        <f t="shared" si="55"/>
        <v>2.1</v>
      </c>
      <c r="E751" s="3">
        <f t="shared" si="56"/>
        <v>37.800000000000004</v>
      </c>
      <c r="F751" s="5">
        <f t="shared" si="59"/>
        <v>50</v>
      </c>
      <c r="G751" s="7">
        <f t="shared" si="57"/>
        <v>0</v>
      </c>
      <c r="H751" s="3">
        <f t="shared" si="58"/>
        <v>0</v>
      </c>
    </row>
    <row r="752" spans="1:8" x14ac:dyDescent="0.25">
      <c r="A752" s="1">
        <v>38421</v>
      </c>
      <c r="B752" t="s">
        <v>28</v>
      </c>
      <c r="C752">
        <v>102</v>
      </c>
      <c r="D752" s="3">
        <f t="shared" si="55"/>
        <v>2</v>
      </c>
      <c r="E752" s="3">
        <f t="shared" si="56"/>
        <v>204</v>
      </c>
      <c r="F752" s="5">
        <f t="shared" si="59"/>
        <v>102</v>
      </c>
      <c r="G752" s="7">
        <f t="shared" si="57"/>
        <v>0.05</v>
      </c>
      <c r="H752" s="3">
        <f t="shared" si="58"/>
        <v>5.1000000000000005</v>
      </c>
    </row>
    <row r="753" spans="1:8" x14ac:dyDescent="0.25">
      <c r="A753" s="1">
        <v>38496</v>
      </c>
      <c r="B753" t="s">
        <v>28</v>
      </c>
      <c r="C753">
        <v>49</v>
      </c>
      <c r="D753" s="3">
        <f t="shared" si="55"/>
        <v>2</v>
      </c>
      <c r="E753" s="3">
        <f t="shared" si="56"/>
        <v>98</v>
      </c>
      <c r="F753" s="5">
        <f t="shared" si="59"/>
        <v>151</v>
      </c>
      <c r="G753" s="7">
        <f t="shared" si="57"/>
        <v>0.05</v>
      </c>
      <c r="H753" s="3">
        <f t="shared" si="58"/>
        <v>2.4500000000000002</v>
      </c>
    </row>
    <row r="754" spans="1:8" x14ac:dyDescent="0.25">
      <c r="A754" s="1">
        <v>38579</v>
      </c>
      <c r="B754" t="s">
        <v>28</v>
      </c>
      <c r="C754">
        <v>47</v>
      </c>
      <c r="D754" s="3">
        <f t="shared" si="55"/>
        <v>2</v>
      </c>
      <c r="E754" s="3">
        <f t="shared" si="56"/>
        <v>94</v>
      </c>
      <c r="F754" s="5">
        <f t="shared" si="59"/>
        <v>198</v>
      </c>
      <c r="G754" s="7">
        <f t="shared" si="57"/>
        <v>0.05</v>
      </c>
      <c r="H754" s="3">
        <f t="shared" si="58"/>
        <v>2.35</v>
      </c>
    </row>
    <row r="755" spans="1:8" x14ac:dyDescent="0.25">
      <c r="A755" s="1">
        <v>38589</v>
      </c>
      <c r="B755" t="s">
        <v>28</v>
      </c>
      <c r="C755">
        <v>54</v>
      </c>
      <c r="D755" s="3">
        <f t="shared" si="55"/>
        <v>2</v>
      </c>
      <c r="E755" s="3">
        <f t="shared" si="56"/>
        <v>108</v>
      </c>
      <c r="F755" s="5">
        <f t="shared" si="59"/>
        <v>252</v>
      </c>
      <c r="G755" s="7">
        <f t="shared" si="57"/>
        <v>0.05</v>
      </c>
      <c r="H755" s="3">
        <f t="shared" si="58"/>
        <v>2.7</v>
      </c>
    </row>
    <row r="756" spans="1:8" x14ac:dyDescent="0.25">
      <c r="A756" s="1">
        <v>38610</v>
      </c>
      <c r="B756" t="s">
        <v>28</v>
      </c>
      <c r="C756">
        <v>47</v>
      </c>
      <c r="D756" s="3">
        <f t="shared" si="55"/>
        <v>2</v>
      </c>
      <c r="E756" s="3">
        <f t="shared" si="56"/>
        <v>94</v>
      </c>
      <c r="F756" s="5">
        <f t="shared" si="59"/>
        <v>299</v>
      </c>
      <c r="G756" s="7">
        <f t="shared" si="57"/>
        <v>0.05</v>
      </c>
      <c r="H756" s="3">
        <f t="shared" si="58"/>
        <v>2.35</v>
      </c>
    </row>
    <row r="757" spans="1:8" x14ac:dyDescent="0.25">
      <c r="A757" s="1">
        <v>38628</v>
      </c>
      <c r="B757" t="s">
        <v>28</v>
      </c>
      <c r="C757">
        <v>118</v>
      </c>
      <c r="D757" s="3">
        <f t="shared" si="55"/>
        <v>2</v>
      </c>
      <c r="E757" s="3">
        <f t="shared" si="56"/>
        <v>236</v>
      </c>
      <c r="F757" s="5">
        <f t="shared" si="59"/>
        <v>417</v>
      </c>
      <c r="G757" s="7">
        <f t="shared" si="57"/>
        <v>0.05</v>
      </c>
      <c r="H757" s="3">
        <f t="shared" si="58"/>
        <v>5.9</v>
      </c>
    </row>
    <row r="758" spans="1:8" x14ac:dyDescent="0.25">
      <c r="A758" s="1">
        <v>38638</v>
      </c>
      <c r="B758" t="s">
        <v>28</v>
      </c>
      <c r="C758">
        <v>132</v>
      </c>
      <c r="D758" s="3">
        <f t="shared" si="55"/>
        <v>2</v>
      </c>
      <c r="E758" s="3">
        <f t="shared" si="56"/>
        <v>264</v>
      </c>
      <c r="F758" s="5">
        <f t="shared" si="59"/>
        <v>549</v>
      </c>
      <c r="G758" s="7">
        <f t="shared" si="57"/>
        <v>0.05</v>
      </c>
      <c r="H758" s="3">
        <f t="shared" si="58"/>
        <v>6.6000000000000005</v>
      </c>
    </row>
    <row r="759" spans="1:8" x14ac:dyDescent="0.25">
      <c r="A759" s="1">
        <v>38959</v>
      </c>
      <c r="B759" t="s">
        <v>28</v>
      </c>
      <c r="C759">
        <v>114</v>
      </c>
      <c r="D759" s="3">
        <f t="shared" si="55"/>
        <v>2.0499999999999998</v>
      </c>
      <c r="E759" s="3">
        <f t="shared" si="56"/>
        <v>233.7</v>
      </c>
      <c r="F759" s="5">
        <f t="shared" si="59"/>
        <v>663</v>
      </c>
      <c r="G759" s="7">
        <f t="shared" si="57"/>
        <v>0.05</v>
      </c>
      <c r="H759" s="3">
        <f t="shared" si="58"/>
        <v>5.7</v>
      </c>
    </row>
    <row r="760" spans="1:8" x14ac:dyDescent="0.25">
      <c r="A760" s="1">
        <v>38962</v>
      </c>
      <c r="B760" t="s">
        <v>28</v>
      </c>
      <c r="C760">
        <v>33</v>
      </c>
      <c r="D760" s="3">
        <f t="shared" si="55"/>
        <v>2.0499999999999998</v>
      </c>
      <c r="E760" s="3">
        <f t="shared" si="56"/>
        <v>67.649999999999991</v>
      </c>
      <c r="F760" s="5">
        <f t="shared" si="59"/>
        <v>696</v>
      </c>
      <c r="G760" s="7">
        <f t="shared" si="57"/>
        <v>0.05</v>
      </c>
      <c r="H760" s="3">
        <f t="shared" si="58"/>
        <v>1.6500000000000001</v>
      </c>
    </row>
    <row r="761" spans="1:8" x14ac:dyDescent="0.25">
      <c r="A761" s="1">
        <v>39152</v>
      </c>
      <c r="B761" t="s">
        <v>28</v>
      </c>
      <c r="C761">
        <v>118</v>
      </c>
      <c r="D761" s="3">
        <f t="shared" si="55"/>
        <v>2.09</v>
      </c>
      <c r="E761" s="3">
        <f t="shared" si="56"/>
        <v>246.61999999999998</v>
      </c>
      <c r="F761" s="5">
        <f t="shared" si="59"/>
        <v>814</v>
      </c>
      <c r="G761" s="7">
        <f t="shared" si="57"/>
        <v>0.05</v>
      </c>
      <c r="H761" s="3">
        <f t="shared" si="58"/>
        <v>5.9</v>
      </c>
    </row>
    <row r="762" spans="1:8" x14ac:dyDescent="0.25">
      <c r="A762" s="1">
        <v>39223</v>
      </c>
      <c r="B762" t="s">
        <v>28</v>
      </c>
      <c r="C762">
        <v>119</v>
      </c>
      <c r="D762" s="3">
        <f t="shared" si="55"/>
        <v>2.09</v>
      </c>
      <c r="E762" s="3">
        <f t="shared" si="56"/>
        <v>248.70999999999998</v>
      </c>
      <c r="F762" s="5">
        <f t="shared" si="59"/>
        <v>933</v>
      </c>
      <c r="G762" s="7">
        <f t="shared" si="57"/>
        <v>0.05</v>
      </c>
      <c r="H762" s="3">
        <f t="shared" si="58"/>
        <v>5.95</v>
      </c>
    </row>
    <row r="763" spans="1:8" x14ac:dyDescent="0.25">
      <c r="A763" s="1">
        <v>39254</v>
      </c>
      <c r="B763" t="s">
        <v>28</v>
      </c>
      <c r="C763">
        <v>74</v>
      </c>
      <c r="D763" s="3">
        <f t="shared" si="55"/>
        <v>2.09</v>
      </c>
      <c r="E763" s="3">
        <f t="shared" si="56"/>
        <v>154.66</v>
      </c>
      <c r="F763" s="5">
        <f t="shared" si="59"/>
        <v>1007</v>
      </c>
      <c r="G763" s="7">
        <f t="shared" si="57"/>
        <v>0.1</v>
      </c>
      <c r="H763" s="3">
        <f t="shared" si="58"/>
        <v>7.4</v>
      </c>
    </row>
    <row r="764" spans="1:8" x14ac:dyDescent="0.25">
      <c r="A764" s="1">
        <v>39443</v>
      </c>
      <c r="B764" t="s">
        <v>28</v>
      </c>
      <c r="C764">
        <v>165</v>
      </c>
      <c r="D764" s="3">
        <f t="shared" si="55"/>
        <v>2.09</v>
      </c>
      <c r="E764" s="3">
        <f t="shared" si="56"/>
        <v>344.84999999999997</v>
      </c>
      <c r="F764" s="5">
        <f t="shared" si="59"/>
        <v>1172</v>
      </c>
      <c r="G764" s="7">
        <f t="shared" si="57"/>
        <v>0.1</v>
      </c>
      <c r="H764" s="3">
        <f t="shared" si="58"/>
        <v>16.5</v>
      </c>
    </row>
    <row r="765" spans="1:8" x14ac:dyDescent="0.25">
      <c r="A765" s="1">
        <v>39512</v>
      </c>
      <c r="B765" t="s">
        <v>28</v>
      </c>
      <c r="C765">
        <v>135</v>
      </c>
      <c r="D765" s="3">
        <f t="shared" si="55"/>
        <v>2.15</v>
      </c>
      <c r="E765" s="3">
        <f t="shared" si="56"/>
        <v>290.25</v>
      </c>
      <c r="F765" s="5">
        <f t="shared" si="59"/>
        <v>1307</v>
      </c>
      <c r="G765" s="7">
        <f t="shared" si="57"/>
        <v>0.1</v>
      </c>
      <c r="H765" s="3">
        <f t="shared" si="58"/>
        <v>13.5</v>
      </c>
    </row>
    <row r="766" spans="1:8" x14ac:dyDescent="0.25">
      <c r="A766" s="1">
        <v>39522</v>
      </c>
      <c r="B766" t="s">
        <v>28</v>
      </c>
      <c r="C766">
        <v>166</v>
      </c>
      <c r="D766" s="3">
        <f t="shared" si="55"/>
        <v>2.15</v>
      </c>
      <c r="E766" s="3">
        <f t="shared" si="56"/>
        <v>356.9</v>
      </c>
      <c r="F766" s="5">
        <f t="shared" si="59"/>
        <v>1473</v>
      </c>
      <c r="G766" s="7">
        <f t="shared" si="57"/>
        <v>0.1</v>
      </c>
      <c r="H766" s="3">
        <f t="shared" si="58"/>
        <v>16.600000000000001</v>
      </c>
    </row>
    <row r="767" spans="1:8" x14ac:dyDescent="0.25">
      <c r="A767" s="1">
        <v>39662</v>
      </c>
      <c r="B767" t="s">
        <v>28</v>
      </c>
      <c r="C767">
        <v>31</v>
      </c>
      <c r="D767" s="3">
        <f t="shared" si="55"/>
        <v>2.15</v>
      </c>
      <c r="E767" s="3">
        <f t="shared" si="56"/>
        <v>66.649999999999991</v>
      </c>
      <c r="F767" s="5">
        <f t="shared" si="59"/>
        <v>1504</v>
      </c>
      <c r="G767" s="7">
        <f t="shared" si="57"/>
        <v>0.1</v>
      </c>
      <c r="H767" s="3">
        <f t="shared" si="58"/>
        <v>3.1</v>
      </c>
    </row>
    <row r="768" spans="1:8" x14ac:dyDescent="0.25">
      <c r="A768" s="1">
        <v>39689</v>
      </c>
      <c r="B768" t="s">
        <v>28</v>
      </c>
      <c r="C768">
        <v>105</v>
      </c>
      <c r="D768" s="3">
        <f t="shared" si="55"/>
        <v>2.15</v>
      </c>
      <c r="E768" s="3">
        <f t="shared" si="56"/>
        <v>225.75</v>
      </c>
      <c r="F768" s="5">
        <f t="shared" si="59"/>
        <v>1609</v>
      </c>
      <c r="G768" s="7">
        <f t="shared" si="57"/>
        <v>0.1</v>
      </c>
      <c r="H768" s="3">
        <f t="shared" si="58"/>
        <v>10.5</v>
      </c>
    </row>
    <row r="769" spans="1:8" x14ac:dyDescent="0.25">
      <c r="A769" s="1">
        <v>39889</v>
      </c>
      <c r="B769" t="s">
        <v>28</v>
      </c>
      <c r="C769">
        <v>24</v>
      </c>
      <c r="D769" s="3">
        <f t="shared" si="55"/>
        <v>2.13</v>
      </c>
      <c r="E769" s="3">
        <f t="shared" si="56"/>
        <v>51.12</v>
      </c>
      <c r="F769" s="5">
        <f t="shared" si="59"/>
        <v>1633</v>
      </c>
      <c r="G769" s="7">
        <f t="shared" si="57"/>
        <v>0.1</v>
      </c>
      <c r="H769" s="3">
        <f t="shared" si="58"/>
        <v>2.4000000000000004</v>
      </c>
    </row>
    <row r="770" spans="1:8" x14ac:dyDescent="0.25">
      <c r="A770" s="1">
        <v>39893</v>
      </c>
      <c r="B770" t="s">
        <v>28</v>
      </c>
      <c r="C770">
        <v>73</v>
      </c>
      <c r="D770" s="3">
        <f t="shared" ref="D770:D833" si="60">VLOOKUP(YEAR(A770),$N$6:$O$15,2,0)</f>
        <v>2.13</v>
      </c>
      <c r="E770" s="3">
        <f t="shared" ref="E770:E833" si="61">C770*D770</f>
        <v>155.48999999999998</v>
      </c>
      <c r="F770" s="5">
        <f t="shared" si="59"/>
        <v>1706</v>
      </c>
      <c r="G770" s="7">
        <f t="shared" si="57"/>
        <v>0.1</v>
      </c>
      <c r="H770" s="3">
        <f t="shared" si="58"/>
        <v>7.3000000000000007</v>
      </c>
    </row>
    <row r="771" spans="1:8" x14ac:dyDescent="0.25">
      <c r="A771" s="1">
        <v>39964</v>
      </c>
      <c r="B771" t="s">
        <v>28</v>
      </c>
      <c r="C771">
        <v>111</v>
      </c>
      <c r="D771" s="3">
        <f t="shared" si="60"/>
        <v>2.13</v>
      </c>
      <c r="E771" s="3">
        <f t="shared" si="61"/>
        <v>236.42999999999998</v>
      </c>
      <c r="F771" s="5">
        <f t="shared" si="59"/>
        <v>1817</v>
      </c>
      <c r="G771" s="7">
        <f t="shared" ref="G771:G834" si="62">IF(F771&gt;=$K$6,0.2,IF(F771&gt;=$K$5,$L$6,IF(F771&gt;=$K$4,$L$5,IF(F771&lt;$K$4,$L$4))))</f>
        <v>0.1</v>
      </c>
      <c r="H771" s="3">
        <f t="shared" ref="H771:H834" si="63">C771*G771</f>
        <v>11.100000000000001</v>
      </c>
    </row>
    <row r="772" spans="1:8" x14ac:dyDescent="0.25">
      <c r="A772" s="1">
        <v>40044</v>
      </c>
      <c r="B772" t="s">
        <v>28</v>
      </c>
      <c r="C772">
        <v>62</v>
      </c>
      <c r="D772" s="3">
        <f t="shared" si="60"/>
        <v>2.13</v>
      </c>
      <c r="E772" s="3">
        <f t="shared" si="61"/>
        <v>132.06</v>
      </c>
      <c r="F772" s="5">
        <f t="shared" ref="F772:F835" si="64">IF(B772=B771,F771+C772,C772)</f>
        <v>1879</v>
      </c>
      <c r="G772" s="7">
        <f t="shared" si="62"/>
        <v>0.1</v>
      </c>
      <c r="H772" s="3">
        <f t="shared" si="63"/>
        <v>6.2</v>
      </c>
    </row>
    <row r="773" spans="1:8" x14ac:dyDescent="0.25">
      <c r="A773" s="1">
        <v>40045</v>
      </c>
      <c r="B773" t="s">
        <v>28</v>
      </c>
      <c r="C773">
        <v>170</v>
      </c>
      <c r="D773" s="3">
        <f t="shared" si="60"/>
        <v>2.13</v>
      </c>
      <c r="E773" s="3">
        <f t="shared" si="61"/>
        <v>362.09999999999997</v>
      </c>
      <c r="F773" s="5">
        <f t="shared" si="64"/>
        <v>2049</v>
      </c>
      <c r="G773" s="7">
        <f t="shared" si="62"/>
        <v>0.1</v>
      </c>
      <c r="H773" s="3">
        <f t="shared" si="63"/>
        <v>17</v>
      </c>
    </row>
    <row r="774" spans="1:8" x14ac:dyDescent="0.25">
      <c r="A774" s="1">
        <v>40180</v>
      </c>
      <c r="B774" t="s">
        <v>28</v>
      </c>
      <c r="C774">
        <v>73</v>
      </c>
      <c r="D774" s="3">
        <f t="shared" si="60"/>
        <v>2.1</v>
      </c>
      <c r="E774" s="3">
        <f t="shared" si="61"/>
        <v>153.30000000000001</v>
      </c>
      <c r="F774" s="5">
        <f t="shared" si="64"/>
        <v>2122</v>
      </c>
      <c r="G774" s="7">
        <f t="shared" si="62"/>
        <v>0.1</v>
      </c>
      <c r="H774" s="3">
        <f t="shared" si="63"/>
        <v>7.3000000000000007</v>
      </c>
    </row>
    <row r="775" spans="1:8" x14ac:dyDescent="0.25">
      <c r="A775" s="1">
        <v>40220</v>
      </c>
      <c r="B775" t="s">
        <v>28</v>
      </c>
      <c r="C775">
        <v>121</v>
      </c>
      <c r="D775" s="3">
        <f t="shared" si="60"/>
        <v>2.1</v>
      </c>
      <c r="E775" s="3">
        <f t="shared" si="61"/>
        <v>254.10000000000002</v>
      </c>
      <c r="F775" s="5">
        <f t="shared" si="64"/>
        <v>2243</v>
      </c>
      <c r="G775" s="7">
        <f t="shared" si="62"/>
        <v>0.1</v>
      </c>
      <c r="H775" s="3">
        <f t="shared" si="63"/>
        <v>12.100000000000001</v>
      </c>
    </row>
    <row r="776" spans="1:8" x14ac:dyDescent="0.25">
      <c r="A776" s="1">
        <v>40240</v>
      </c>
      <c r="B776" t="s">
        <v>28</v>
      </c>
      <c r="C776">
        <v>35</v>
      </c>
      <c r="D776" s="3">
        <f t="shared" si="60"/>
        <v>2.1</v>
      </c>
      <c r="E776" s="3">
        <f t="shared" si="61"/>
        <v>73.5</v>
      </c>
      <c r="F776" s="5">
        <f t="shared" si="64"/>
        <v>2278</v>
      </c>
      <c r="G776" s="7">
        <f t="shared" si="62"/>
        <v>0.1</v>
      </c>
      <c r="H776" s="3">
        <f t="shared" si="63"/>
        <v>3.5</v>
      </c>
    </row>
    <row r="777" spans="1:8" x14ac:dyDescent="0.25">
      <c r="A777" s="1">
        <v>40265</v>
      </c>
      <c r="B777" t="s">
        <v>28</v>
      </c>
      <c r="C777">
        <v>158</v>
      </c>
      <c r="D777" s="3">
        <f t="shared" si="60"/>
        <v>2.1</v>
      </c>
      <c r="E777" s="3">
        <f t="shared" si="61"/>
        <v>331.8</v>
      </c>
      <c r="F777" s="5">
        <f t="shared" si="64"/>
        <v>2436</v>
      </c>
      <c r="G777" s="7">
        <f t="shared" si="62"/>
        <v>0.1</v>
      </c>
      <c r="H777" s="3">
        <f t="shared" si="63"/>
        <v>15.8</v>
      </c>
    </row>
    <row r="778" spans="1:8" x14ac:dyDescent="0.25">
      <c r="A778" s="1">
        <v>40295</v>
      </c>
      <c r="B778" t="s">
        <v>28</v>
      </c>
      <c r="C778">
        <v>57</v>
      </c>
      <c r="D778" s="3">
        <f t="shared" si="60"/>
        <v>2.1</v>
      </c>
      <c r="E778" s="3">
        <f t="shared" si="61"/>
        <v>119.7</v>
      </c>
      <c r="F778" s="5">
        <f t="shared" si="64"/>
        <v>2493</v>
      </c>
      <c r="G778" s="7">
        <f t="shared" si="62"/>
        <v>0.1</v>
      </c>
      <c r="H778" s="3">
        <f t="shared" si="63"/>
        <v>5.7</v>
      </c>
    </row>
    <row r="779" spans="1:8" x14ac:dyDescent="0.25">
      <c r="A779" s="1">
        <v>40391</v>
      </c>
      <c r="B779" t="s">
        <v>28</v>
      </c>
      <c r="C779">
        <v>161</v>
      </c>
      <c r="D779" s="3">
        <f t="shared" si="60"/>
        <v>2.1</v>
      </c>
      <c r="E779" s="3">
        <f t="shared" si="61"/>
        <v>338.1</v>
      </c>
      <c r="F779" s="5">
        <f t="shared" si="64"/>
        <v>2654</v>
      </c>
      <c r="G779" s="7">
        <f t="shared" si="62"/>
        <v>0.1</v>
      </c>
      <c r="H779" s="3">
        <f t="shared" si="63"/>
        <v>16.100000000000001</v>
      </c>
    </row>
    <row r="780" spans="1:8" x14ac:dyDescent="0.25">
      <c r="A780" s="1">
        <v>40456</v>
      </c>
      <c r="B780" t="s">
        <v>28</v>
      </c>
      <c r="C780">
        <v>61</v>
      </c>
      <c r="D780" s="3">
        <f t="shared" si="60"/>
        <v>2.1</v>
      </c>
      <c r="E780" s="3">
        <f t="shared" si="61"/>
        <v>128.1</v>
      </c>
      <c r="F780" s="5">
        <f t="shared" si="64"/>
        <v>2715</v>
      </c>
      <c r="G780" s="7">
        <f t="shared" si="62"/>
        <v>0.1</v>
      </c>
      <c r="H780" s="3">
        <f t="shared" si="63"/>
        <v>6.1000000000000005</v>
      </c>
    </row>
    <row r="781" spans="1:8" x14ac:dyDescent="0.25">
      <c r="A781" s="1">
        <v>40504</v>
      </c>
      <c r="B781" t="s">
        <v>28</v>
      </c>
      <c r="C781">
        <v>167</v>
      </c>
      <c r="D781" s="3">
        <f t="shared" si="60"/>
        <v>2.1</v>
      </c>
      <c r="E781" s="3">
        <f t="shared" si="61"/>
        <v>350.7</v>
      </c>
      <c r="F781" s="5">
        <f t="shared" si="64"/>
        <v>2882</v>
      </c>
      <c r="G781" s="7">
        <f t="shared" si="62"/>
        <v>0.1</v>
      </c>
      <c r="H781" s="3">
        <f t="shared" si="63"/>
        <v>16.7</v>
      </c>
    </row>
    <row r="782" spans="1:8" x14ac:dyDescent="0.25">
      <c r="A782" s="1">
        <v>40505</v>
      </c>
      <c r="B782" t="s">
        <v>28</v>
      </c>
      <c r="C782">
        <v>32</v>
      </c>
      <c r="D782" s="3">
        <f t="shared" si="60"/>
        <v>2.1</v>
      </c>
      <c r="E782" s="3">
        <f t="shared" si="61"/>
        <v>67.2</v>
      </c>
      <c r="F782" s="5">
        <f t="shared" si="64"/>
        <v>2914</v>
      </c>
      <c r="G782" s="7">
        <f t="shared" si="62"/>
        <v>0.1</v>
      </c>
      <c r="H782" s="3">
        <f t="shared" si="63"/>
        <v>3.2</v>
      </c>
    </row>
    <row r="783" spans="1:8" x14ac:dyDescent="0.25">
      <c r="A783" s="1">
        <v>40580</v>
      </c>
      <c r="B783" t="s">
        <v>28</v>
      </c>
      <c r="C783">
        <v>62</v>
      </c>
      <c r="D783" s="3">
        <f t="shared" si="60"/>
        <v>2.2000000000000002</v>
      </c>
      <c r="E783" s="3">
        <f t="shared" si="61"/>
        <v>136.4</v>
      </c>
      <c r="F783" s="5">
        <f t="shared" si="64"/>
        <v>2976</v>
      </c>
      <c r="G783" s="7">
        <f t="shared" si="62"/>
        <v>0.1</v>
      </c>
      <c r="H783" s="3">
        <f t="shared" si="63"/>
        <v>6.2</v>
      </c>
    </row>
    <row r="784" spans="1:8" x14ac:dyDescent="0.25">
      <c r="A784" s="1">
        <v>40652</v>
      </c>
      <c r="B784" t="s">
        <v>28</v>
      </c>
      <c r="C784">
        <v>55</v>
      </c>
      <c r="D784" s="3">
        <f t="shared" si="60"/>
        <v>2.2000000000000002</v>
      </c>
      <c r="E784" s="3">
        <f t="shared" si="61"/>
        <v>121.00000000000001</v>
      </c>
      <c r="F784" s="5">
        <f t="shared" si="64"/>
        <v>3031</v>
      </c>
      <c r="G784" s="7">
        <f t="shared" si="62"/>
        <v>0.1</v>
      </c>
      <c r="H784" s="3">
        <f t="shared" si="63"/>
        <v>5.5</v>
      </c>
    </row>
    <row r="785" spans="1:8" x14ac:dyDescent="0.25">
      <c r="A785" s="1">
        <v>40799</v>
      </c>
      <c r="B785" t="s">
        <v>28</v>
      </c>
      <c r="C785">
        <v>176</v>
      </c>
      <c r="D785" s="3">
        <f t="shared" si="60"/>
        <v>2.2000000000000002</v>
      </c>
      <c r="E785" s="3">
        <f t="shared" si="61"/>
        <v>387.20000000000005</v>
      </c>
      <c r="F785" s="5">
        <f t="shared" si="64"/>
        <v>3207</v>
      </c>
      <c r="G785" s="7">
        <f t="shared" si="62"/>
        <v>0.1</v>
      </c>
      <c r="H785" s="3">
        <f t="shared" si="63"/>
        <v>17.600000000000001</v>
      </c>
    </row>
    <row r="786" spans="1:8" x14ac:dyDescent="0.25">
      <c r="A786" s="1">
        <v>40818</v>
      </c>
      <c r="B786" t="s">
        <v>28</v>
      </c>
      <c r="C786">
        <v>181</v>
      </c>
      <c r="D786" s="3">
        <f t="shared" si="60"/>
        <v>2.2000000000000002</v>
      </c>
      <c r="E786" s="3">
        <f t="shared" si="61"/>
        <v>398.20000000000005</v>
      </c>
      <c r="F786" s="5">
        <f t="shared" si="64"/>
        <v>3388</v>
      </c>
      <c r="G786" s="7">
        <f t="shared" si="62"/>
        <v>0.1</v>
      </c>
      <c r="H786" s="3">
        <f t="shared" si="63"/>
        <v>18.100000000000001</v>
      </c>
    </row>
    <row r="787" spans="1:8" x14ac:dyDescent="0.25">
      <c r="A787" s="1">
        <v>41053</v>
      </c>
      <c r="B787" t="s">
        <v>28</v>
      </c>
      <c r="C787">
        <v>57</v>
      </c>
      <c r="D787" s="3">
        <f t="shared" si="60"/>
        <v>2.25</v>
      </c>
      <c r="E787" s="3">
        <f t="shared" si="61"/>
        <v>128.25</v>
      </c>
      <c r="F787" s="5">
        <f t="shared" si="64"/>
        <v>3445</v>
      </c>
      <c r="G787" s="7">
        <f t="shared" si="62"/>
        <v>0.1</v>
      </c>
      <c r="H787" s="3">
        <f t="shared" si="63"/>
        <v>5.7</v>
      </c>
    </row>
    <row r="788" spans="1:8" x14ac:dyDescent="0.25">
      <c r="A788" s="1">
        <v>41097</v>
      </c>
      <c r="B788" t="s">
        <v>28</v>
      </c>
      <c r="C788">
        <v>90</v>
      </c>
      <c r="D788" s="3">
        <f t="shared" si="60"/>
        <v>2.25</v>
      </c>
      <c r="E788" s="3">
        <f t="shared" si="61"/>
        <v>202.5</v>
      </c>
      <c r="F788" s="5">
        <f t="shared" si="64"/>
        <v>3535</v>
      </c>
      <c r="G788" s="7">
        <f t="shared" si="62"/>
        <v>0.1</v>
      </c>
      <c r="H788" s="3">
        <f t="shared" si="63"/>
        <v>9</v>
      </c>
    </row>
    <row r="789" spans="1:8" x14ac:dyDescent="0.25">
      <c r="A789" s="1">
        <v>41229</v>
      </c>
      <c r="B789" t="s">
        <v>28</v>
      </c>
      <c r="C789">
        <v>187</v>
      </c>
      <c r="D789" s="3">
        <f t="shared" si="60"/>
        <v>2.25</v>
      </c>
      <c r="E789" s="3">
        <f t="shared" si="61"/>
        <v>420.75</v>
      </c>
      <c r="F789" s="5">
        <f t="shared" si="64"/>
        <v>3722</v>
      </c>
      <c r="G789" s="7">
        <f t="shared" si="62"/>
        <v>0.1</v>
      </c>
      <c r="H789" s="3">
        <f t="shared" si="63"/>
        <v>18.7</v>
      </c>
    </row>
    <row r="790" spans="1:8" x14ac:dyDescent="0.25">
      <c r="A790" s="1">
        <v>41332</v>
      </c>
      <c r="B790" t="s">
        <v>28</v>
      </c>
      <c r="C790">
        <v>58</v>
      </c>
      <c r="D790" s="3">
        <f t="shared" si="60"/>
        <v>2.2200000000000002</v>
      </c>
      <c r="E790" s="3">
        <f t="shared" si="61"/>
        <v>128.76000000000002</v>
      </c>
      <c r="F790" s="5">
        <f t="shared" si="64"/>
        <v>3780</v>
      </c>
      <c r="G790" s="7">
        <f t="shared" si="62"/>
        <v>0.1</v>
      </c>
      <c r="H790" s="3">
        <f t="shared" si="63"/>
        <v>5.8000000000000007</v>
      </c>
    </row>
    <row r="791" spans="1:8" x14ac:dyDescent="0.25">
      <c r="A791" s="1">
        <v>41352</v>
      </c>
      <c r="B791" t="s">
        <v>28</v>
      </c>
      <c r="C791">
        <v>135</v>
      </c>
      <c r="D791" s="3">
        <f t="shared" si="60"/>
        <v>2.2200000000000002</v>
      </c>
      <c r="E791" s="3">
        <f t="shared" si="61"/>
        <v>299.70000000000005</v>
      </c>
      <c r="F791" s="5">
        <f t="shared" si="64"/>
        <v>3915</v>
      </c>
      <c r="G791" s="7">
        <f t="shared" si="62"/>
        <v>0.1</v>
      </c>
      <c r="H791" s="3">
        <f t="shared" si="63"/>
        <v>13.5</v>
      </c>
    </row>
    <row r="792" spans="1:8" x14ac:dyDescent="0.25">
      <c r="A792" s="1">
        <v>41543</v>
      </c>
      <c r="B792" t="s">
        <v>28</v>
      </c>
      <c r="C792">
        <v>147</v>
      </c>
      <c r="D792" s="3">
        <f t="shared" si="60"/>
        <v>2.2200000000000002</v>
      </c>
      <c r="E792" s="3">
        <f t="shared" si="61"/>
        <v>326.34000000000003</v>
      </c>
      <c r="F792" s="5">
        <f t="shared" si="64"/>
        <v>4062</v>
      </c>
      <c r="G792" s="7">
        <f t="shared" si="62"/>
        <v>0.1</v>
      </c>
      <c r="H792" s="3">
        <f t="shared" si="63"/>
        <v>14.700000000000001</v>
      </c>
    </row>
    <row r="793" spans="1:8" x14ac:dyDescent="0.25">
      <c r="A793" s="1">
        <v>41583</v>
      </c>
      <c r="B793" t="s">
        <v>28</v>
      </c>
      <c r="C793">
        <v>177</v>
      </c>
      <c r="D793" s="3">
        <f t="shared" si="60"/>
        <v>2.2200000000000002</v>
      </c>
      <c r="E793" s="3">
        <f t="shared" si="61"/>
        <v>392.94000000000005</v>
      </c>
      <c r="F793" s="5">
        <f t="shared" si="64"/>
        <v>4239</v>
      </c>
      <c r="G793" s="7">
        <f t="shared" si="62"/>
        <v>0.1</v>
      </c>
      <c r="H793" s="3">
        <f t="shared" si="63"/>
        <v>17.7</v>
      </c>
    </row>
    <row r="794" spans="1:8" x14ac:dyDescent="0.25">
      <c r="A794" s="1">
        <v>41921</v>
      </c>
      <c r="B794" t="s">
        <v>28</v>
      </c>
      <c r="C794">
        <v>85</v>
      </c>
      <c r="D794" s="3">
        <f t="shared" si="60"/>
        <v>2.23</v>
      </c>
      <c r="E794" s="3">
        <f t="shared" si="61"/>
        <v>189.55</v>
      </c>
      <c r="F794" s="5">
        <f t="shared" si="64"/>
        <v>4324</v>
      </c>
      <c r="G794" s="7">
        <f t="shared" si="62"/>
        <v>0.1</v>
      </c>
      <c r="H794" s="3">
        <f t="shared" si="63"/>
        <v>8.5</v>
      </c>
    </row>
    <row r="795" spans="1:8" x14ac:dyDescent="0.25">
      <c r="A795" s="1">
        <v>41959</v>
      </c>
      <c r="B795" t="s">
        <v>28</v>
      </c>
      <c r="C795">
        <v>116</v>
      </c>
      <c r="D795" s="3">
        <f t="shared" si="60"/>
        <v>2.23</v>
      </c>
      <c r="E795" s="3">
        <f t="shared" si="61"/>
        <v>258.68</v>
      </c>
      <c r="F795" s="5">
        <f t="shared" si="64"/>
        <v>4440</v>
      </c>
      <c r="G795" s="7">
        <f t="shared" si="62"/>
        <v>0.1</v>
      </c>
      <c r="H795" s="3">
        <f t="shared" si="63"/>
        <v>11.600000000000001</v>
      </c>
    </row>
    <row r="796" spans="1:8" x14ac:dyDescent="0.25">
      <c r="A796" s="1">
        <v>39215</v>
      </c>
      <c r="B796" t="s">
        <v>141</v>
      </c>
      <c r="C796">
        <v>12</v>
      </c>
      <c r="D796" s="3">
        <f t="shared" si="60"/>
        <v>2.09</v>
      </c>
      <c r="E796" s="3">
        <f t="shared" si="61"/>
        <v>25.08</v>
      </c>
      <c r="F796" s="5">
        <f t="shared" si="64"/>
        <v>12</v>
      </c>
      <c r="G796" s="7">
        <f t="shared" si="62"/>
        <v>0</v>
      </c>
      <c r="H796" s="3">
        <f t="shared" si="63"/>
        <v>0</v>
      </c>
    </row>
    <row r="797" spans="1:8" x14ac:dyDescent="0.25">
      <c r="A797" s="1">
        <v>40463</v>
      </c>
      <c r="B797" t="s">
        <v>141</v>
      </c>
      <c r="C797">
        <v>17</v>
      </c>
      <c r="D797" s="3">
        <f t="shared" si="60"/>
        <v>2.1</v>
      </c>
      <c r="E797" s="3">
        <f t="shared" si="61"/>
        <v>35.700000000000003</v>
      </c>
      <c r="F797" s="5">
        <f t="shared" si="64"/>
        <v>29</v>
      </c>
      <c r="G797" s="7">
        <f t="shared" si="62"/>
        <v>0</v>
      </c>
      <c r="H797" s="3">
        <f t="shared" si="63"/>
        <v>0</v>
      </c>
    </row>
    <row r="798" spans="1:8" x14ac:dyDescent="0.25">
      <c r="A798" s="1">
        <v>40647</v>
      </c>
      <c r="B798" t="s">
        <v>220</v>
      </c>
      <c r="C798">
        <v>4</v>
      </c>
      <c r="D798" s="3">
        <f t="shared" si="60"/>
        <v>2.2000000000000002</v>
      </c>
      <c r="E798" s="3">
        <f t="shared" si="61"/>
        <v>8.8000000000000007</v>
      </c>
      <c r="F798" s="5">
        <f t="shared" si="64"/>
        <v>4</v>
      </c>
      <c r="G798" s="7">
        <f t="shared" si="62"/>
        <v>0</v>
      </c>
      <c r="H798" s="3">
        <f t="shared" si="63"/>
        <v>0</v>
      </c>
    </row>
    <row r="799" spans="1:8" x14ac:dyDescent="0.25">
      <c r="A799" s="1">
        <v>40874</v>
      </c>
      <c r="B799" t="s">
        <v>220</v>
      </c>
      <c r="C799">
        <v>8</v>
      </c>
      <c r="D799" s="3">
        <f t="shared" si="60"/>
        <v>2.2000000000000002</v>
      </c>
      <c r="E799" s="3">
        <f t="shared" si="61"/>
        <v>17.600000000000001</v>
      </c>
      <c r="F799" s="5">
        <f t="shared" si="64"/>
        <v>12</v>
      </c>
      <c r="G799" s="7">
        <f t="shared" si="62"/>
        <v>0</v>
      </c>
      <c r="H799" s="3">
        <f t="shared" si="63"/>
        <v>0</v>
      </c>
    </row>
    <row r="800" spans="1:8" x14ac:dyDescent="0.25">
      <c r="A800" s="1">
        <v>38481</v>
      </c>
      <c r="B800" t="s">
        <v>45</v>
      </c>
      <c r="C800">
        <v>366</v>
      </c>
      <c r="D800" s="3">
        <f t="shared" si="60"/>
        <v>2</v>
      </c>
      <c r="E800" s="3">
        <f t="shared" si="61"/>
        <v>732</v>
      </c>
      <c r="F800" s="5">
        <f t="shared" si="64"/>
        <v>366</v>
      </c>
      <c r="G800" s="7">
        <f t="shared" si="62"/>
        <v>0.05</v>
      </c>
      <c r="H800" s="3">
        <f t="shared" si="63"/>
        <v>18.3</v>
      </c>
    </row>
    <row r="801" spans="1:8" x14ac:dyDescent="0.25">
      <c r="A801" s="1">
        <v>38517</v>
      </c>
      <c r="B801" t="s">
        <v>45</v>
      </c>
      <c r="C801">
        <v>425</v>
      </c>
      <c r="D801" s="3">
        <f t="shared" si="60"/>
        <v>2</v>
      </c>
      <c r="E801" s="3">
        <f t="shared" si="61"/>
        <v>850</v>
      </c>
      <c r="F801" s="5">
        <f t="shared" si="64"/>
        <v>791</v>
      </c>
      <c r="G801" s="7">
        <f t="shared" si="62"/>
        <v>0.05</v>
      </c>
      <c r="H801" s="3">
        <f t="shared" si="63"/>
        <v>21.25</v>
      </c>
    </row>
    <row r="802" spans="1:8" x14ac:dyDescent="0.25">
      <c r="A802" s="1">
        <v>38546</v>
      </c>
      <c r="B802" t="s">
        <v>45</v>
      </c>
      <c r="C802">
        <v>214</v>
      </c>
      <c r="D802" s="3">
        <f t="shared" si="60"/>
        <v>2</v>
      </c>
      <c r="E802" s="3">
        <f t="shared" si="61"/>
        <v>428</v>
      </c>
      <c r="F802" s="5">
        <f t="shared" si="64"/>
        <v>1005</v>
      </c>
      <c r="G802" s="7">
        <f t="shared" si="62"/>
        <v>0.1</v>
      </c>
      <c r="H802" s="3">
        <f t="shared" si="63"/>
        <v>21.400000000000002</v>
      </c>
    </row>
    <row r="803" spans="1:8" x14ac:dyDescent="0.25">
      <c r="A803" s="1">
        <v>38623</v>
      </c>
      <c r="B803" t="s">
        <v>45</v>
      </c>
      <c r="C803">
        <v>433</v>
      </c>
      <c r="D803" s="3">
        <f t="shared" si="60"/>
        <v>2</v>
      </c>
      <c r="E803" s="3">
        <f t="shared" si="61"/>
        <v>866</v>
      </c>
      <c r="F803" s="5">
        <f t="shared" si="64"/>
        <v>1438</v>
      </c>
      <c r="G803" s="7">
        <f t="shared" si="62"/>
        <v>0.1</v>
      </c>
      <c r="H803" s="3">
        <f t="shared" si="63"/>
        <v>43.300000000000004</v>
      </c>
    </row>
    <row r="804" spans="1:8" x14ac:dyDescent="0.25">
      <c r="A804" s="1">
        <v>38736</v>
      </c>
      <c r="B804" t="s">
        <v>45</v>
      </c>
      <c r="C804">
        <v>212</v>
      </c>
      <c r="D804" s="3">
        <f t="shared" si="60"/>
        <v>2.0499999999999998</v>
      </c>
      <c r="E804" s="3">
        <f t="shared" si="61"/>
        <v>434.59999999999997</v>
      </c>
      <c r="F804" s="5">
        <f t="shared" si="64"/>
        <v>1650</v>
      </c>
      <c r="G804" s="7">
        <f t="shared" si="62"/>
        <v>0.1</v>
      </c>
      <c r="H804" s="3">
        <f t="shared" si="63"/>
        <v>21.200000000000003</v>
      </c>
    </row>
    <row r="805" spans="1:8" x14ac:dyDescent="0.25">
      <c r="A805" s="1">
        <v>38766</v>
      </c>
      <c r="B805" t="s">
        <v>45</v>
      </c>
      <c r="C805">
        <v>264</v>
      </c>
      <c r="D805" s="3">
        <f t="shared" si="60"/>
        <v>2.0499999999999998</v>
      </c>
      <c r="E805" s="3">
        <f t="shared" si="61"/>
        <v>541.19999999999993</v>
      </c>
      <c r="F805" s="5">
        <f t="shared" si="64"/>
        <v>1914</v>
      </c>
      <c r="G805" s="7">
        <f t="shared" si="62"/>
        <v>0.1</v>
      </c>
      <c r="H805" s="3">
        <f t="shared" si="63"/>
        <v>26.400000000000002</v>
      </c>
    </row>
    <row r="806" spans="1:8" x14ac:dyDescent="0.25">
      <c r="A806" s="1">
        <v>38846</v>
      </c>
      <c r="B806" t="s">
        <v>45</v>
      </c>
      <c r="C806">
        <v>385</v>
      </c>
      <c r="D806" s="3">
        <f t="shared" si="60"/>
        <v>2.0499999999999998</v>
      </c>
      <c r="E806" s="3">
        <f t="shared" si="61"/>
        <v>789.24999999999989</v>
      </c>
      <c r="F806" s="5">
        <f t="shared" si="64"/>
        <v>2299</v>
      </c>
      <c r="G806" s="7">
        <f t="shared" si="62"/>
        <v>0.1</v>
      </c>
      <c r="H806" s="3">
        <f t="shared" si="63"/>
        <v>38.5</v>
      </c>
    </row>
    <row r="807" spans="1:8" x14ac:dyDescent="0.25">
      <c r="A807" s="1">
        <v>38870</v>
      </c>
      <c r="B807" t="s">
        <v>45</v>
      </c>
      <c r="C807">
        <v>429</v>
      </c>
      <c r="D807" s="3">
        <f t="shared" si="60"/>
        <v>2.0499999999999998</v>
      </c>
      <c r="E807" s="3">
        <f t="shared" si="61"/>
        <v>879.44999999999993</v>
      </c>
      <c r="F807" s="5">
        <f t="shared" si="64"/>
        <v>2728</v>
      </c>
      <c r="G807" s="7">
        <f t="shared" si="62"/>
        <v>0.1</v>
      </c>
      <c r="H807" s="3">
        <f t="shared" si="63"/>
        <v>42.900000000000006</v>
      </c>
    </row>
    <row r="808" spans="1:8" x14ac:dyDescent="0.25">
      <c r="A808" s="1">
        <v>38995</v>
      </c>
      <c r="B808" t="s">
        <v>45</v>
      </c>
      <c r="C808">
        <v>198</v>
      </c>
      <c r="D808" s="3">
        <f t="shared" si="60"/>
        <v>2.0499999999999998</v>
      </c>
      <c r="E808" s="3">
        <f t="shared" si="61"/>
        <v>405.9</v>
      </c>
      <c r="F808" s="5">
        <f t="shared" si="64"/>
        <v>2926</v>
      </c>
      <c r="G808" s="7">
        <f t="shared" si="62"/>
        <v>0.1</v>
      </c>
      <c r="H808" s="3">
        <f t="shared" si="63"/>
        <v>19.8</v>
      </c>
    </row>
    <row r="809" spans="1:8" x14ac:dyDescent="0.25">
      <c r="A809" s="1">
        <v>39015</v>
      </c>
      <c r="B809" t="s">
        <v>45</v>
      </c>
      <c r="C809">
        <v>403</v>
      </c>
      <c r="D809" s="3">
        <f t="shared" si="60"/>
        <v>2.0499999999999998</v>
      </c>
      <c r="E809" s="3">
        <f t="shared" si="61"/>
        <v>826.15</v>
      </c>
      <c r="F809" s="5">
        <f t="shared" si="64"/>
        <v>3329</v>
      </c>
      <c r="G809" s="7">
        <f t="shared" si="62"/>
        <v>0.1</v>
      </c>
      <c r="H809" s="3">
        <f t="shared" si="63"/>
        <v>40.300000000000004</v>
      </c>
    </row>
    <row r="810" spans="1:8" x14ac:dyDescent="0.25">
      <c r="A810" s="1">
        <v>39043</v>
      </c>
      <c r="B810" t="s">
        <v>45</v>
      </c>
      <c r="C810">
        <v>303</v>
      </c>
      <c r="D810" s="3">
        <f t="shared" si="60"/>
        <v>2.0499999999999998</v>
      </c>
      <c r="E810" s="3">
        <f t="shared" si="61"/>
        <v>621.15</v>
      </c>
      <c r="F810" s="5">
        <f t="shared" si="64"/>
        <v>3632</v>
      </c>
      <c r="G810" s="7">
        <f t="shared" si="62"/>
        <v>0.1</v>
      </c>
      <c r="H810" s="3">
        <f t="shared" si="63"/>
        <v>30.3</v>
      </c>
    </row>
    <row r="811" spans="1:8" x14ac:dyDescent="0.25">
      <c r="A811" s="1">
        <v>39057</v>
      </c>
      <c r="B811" t="s">
        <v>45</v>
      </c>
      <c r="C811">
        <v>105</v>
      </c>
      <c r="D811" s="3">
        <f t="shared" si="60"/>
        <v>2.0499999999999998</v>
      </c>
      <c r="E811" s="3">
        <f t="shared" si="61"/>
        <v>215.24999999999997</v>
      </c>
      <c r="F811" s="5">
        <f t="shared" si="64"/>
        <v>3737</v>
      </c>
      <c r="G811" s="7">
        <f t="shared" si="62"/>
        <v>0.1</v>
      </c>
      <c r="H811" s="3">
        <f t="shared" si="63"/>
        <v>10.5</v>
      </c>
    </row>
    <row r="812" spans="1:8" x14ac:dyDescent="0.25">
      <c r="A812" s="1">
        <v>39095</v>
      </c>
      <c r="B812" t="s">
        <v>45</v>
      </c>
      <c r="C812">
        <v>245</v>
      </c>
      <c r="D812" s="3">
        <f t="shared" si="60"/>
        <v>2.09</v>
      </c>
      <c r="E812" s="3">
        <f t="shared" si="61"/>
        <v>512.04999999999995</v>
      </c>
      <c r="F812" s="5">
        <f t="shared" si="64"/>
        <v>3982</v>
      </c>
      <c r="G812" s="7">
        <f t="shared" si="62"/>
        <v>0.1</v>
      </c>
      <c r="H812" s="3">
        <f t="shared" si="63"/>
        <v>24.5</v>
      </c>
    </row>
    <row r="813" spans="1:8" x14ac:dyDescent="0.25">
      <c r="A813" s="1">
        <v>39131</v>
      </c>
      <c r="B813" t="s">
        <v>45</v>
      </c>
      <c r="C813">
        <v>337</v>
      </c>
      <c r="D813" s="3">
        <f t="shared" si="60"/>
        <v>2.09</v>
      </c>
      <c r="E813" s="3">
        <f t="shared" si="61"/>
        <v>704.32999999999993</v>
      </c>
      <c r="F813" s="5">
        <f t="shared" si="64"/>
        <v>4319</v>
      </c>
      <c r="G813" s="7">
        <f t="shared" si="62"/>
        <v>0.1</v>
      </c>
      <c r="H813" s="3">
        <f t="shared" si="63"/>
        <v>33.700000000000003</v>
      </c>
    </row>
    <row r="814" spans="1:8" x14ac:dyDescent="0.25">
      <c r="A814" s="1">
        <v>39278</v>
      </c>
      <c r="B814" t="s">
        <v>45</v>
      </c>
      <c r="C814">
        <v>446</v>
      </c>
      <c r="D814" s="3">
        <f t="shared" si="60"/>
        <v>2.09</v>
      </c>
      <c r="E814" s="3">
        <f t="shared" si="61"/>
        <v>932.14</v>
      </c>
      <c r="F814" s="5">
        <f t="shared" si="64"/>
        <v>4765</v>
      </c>
      <c r="G814" s="7">
        <f t="shared" si="62"/>
        <v>0.1</v>
      </c>
      <c r="H814" s="3">
        <f t="shared" si="63"/>
        <v>44.6</v>
      </c>
    </row>
    <row r="815" spans="1:8" x14ac:dyDescent="0.25">
      <c r="A815" s="1">
        <v>39290</v>
      </c>
      <c r="B815" t="s">
        <v>45</v>
      </c>
      <c r="C815">
        <v>355</v>
      </c>
      <c r="D815" s="3">
        <f t="shared" si="60"/>
        <v>2.09</v>
      </c>
      <c r="E815" s="3">
        <f t="shared" si="61"/>
        <v>741.94999999999993</v>
      </c>
      <c r="F815" s="5">
        <f t="shared" si="64"/>
        <v>5120</v>
      </c>
      <c r="G815" s="7">
        <f t="shared" si="62"/>
        <v>0.1</v>
      </c>
      <c r="H815" s="3">
        <f t="shared" si="63"/>
        <v>35.5</v>
      </c>
    </row>
    <row r="816" spans="1:8" x14ac:dyDescent="0.25">
      <c r="A816" s="1">
        <v>39295</v>
      </c>
      <c r="B816" t="s">
        <v>45</v>
      </c>
      <c r="C816">
        <v>396</v>
      </c>
      <c r="D816" s="3">
        <f t="shared" si="60"/>
        <v>2.09</v>
      </c>
      <c r="E816" s="3">
        <f t="shared" si="61"/>
        <v>827.64</v>
      </c>
      <c r="F816" s="5">
        <f t="shared" si="64"/>
        <v>5516</v>
      </c>
      <c r="G816" s="7">
        <f t="shared" si="62"/>
        <v>0.1</v>
      </c>
      <c r="H816" s="3">
        <f t="shared" si="63"/>
        <v>39.6</v>
      </c>
    </row>
    <row r="817" spans="1:8" x14ac:dyDescent="0.25">
      <c r="A817" s="1">
        <v>39303</v>
      </c>
      <c r="B817" t="s">
        <v>45</v>
      </c>
      <c r="C817">
        <v>405</v>
      </c>
      <c r="D817" s="3">
        <f t="shared" si="60"/>
        <v>2.09</v>
      </c>
      <c r="E817" s="3">
        <f t="shared" si="61"/>
        <v>846.44999999999993</v>
      </c>
      <c r="F817" s="5">
        <f t="shared" si="64"/>
        <v>5921</v>
      </c>
      <c r="G817" s="7">
        <f t="shared" si="62"/>
        <v>0.1</v>
      </c>
      <c r="H817" s="3">
        <f t="shared" si="63"/>
        <v>40.5</v>
      </c>
    </row>
    <row r="818" spans="1:8" x14ac:dyDescent="0.25">
      <c r="A818" s="1">
        <v>39354</v>
      </c>
      <c r="B818" t="s">
        <v>45</v>
      </c>
      <c r="C818">
        <v>476</v>
      </c>
      <c r="D818" s="3">
        <f t="shared" si="60"/>
        <v>2.09</v>
      </c>
      <c r="E818" s="3">
        <f t="shared" si="61"/>
        <v>994.83999999999992</v>
      </c>
      <c r="F818" s="5">
        <f t="shared" si="64"/>
        <v>6397</v>
      </c>
      <c r="G818" s="7">
        <f t="shared" si="62"/>
        <v>0.1</v>
      </c>
      <c r="H818" s="3">
        <f t="shared" si="63"/>
        <v>47.6</v>
      </c>
    </row>
    <row r="819" spans="1:8" x14ac:dyDescent="0.25">
      <c r="A819" s="1">
        <v>39382</v>
      </c>
      <c r="B819" t="s">
        <v>45</v>
      </c>
      <c r="C819">
        <v>424</v>
      </c>
      <c r="D819" s="3">
        <f t="shared" si="60"/>
        <v>2.09</v>
      </c>
      <c r="E819" s="3">
        <f t="shared" si="61"/>
        <v>886.16</v>
      </c>
      <c r="F819" s="5">
        <f t="shared" si="64"/>
        <v>6821</v>
      </c>
      <c r="G819" s="7">
        <f t="shared" si="62"/>
        <v>0.1</v>
      </c>
      <c r="H819" s="3">
        <f t="shared" si="63"/>
        <v>42.400000000000006</v>
      </c>
    </row>
    <row r="820" spans="1:8" x14ac:dyDescent="0.25">
      <c r="A820" s="1">
        <v>39433</v>
      </c>
      <c r="B820" t="s">
        <v>45</v>
      </c>
      <c r="C820">
        <v>138</v>
      </c>
      <c r="D820" s="3">
        <f t="shared" si="60"/>
        <v>2.09</v>
      </c>
      <c r="E820" s="3">
        <f t="shared" si="61"/>
        <v>288.41999999999996</v>
      </c>
      <c r="F820" s="5">
        <f t="shared" si="64"/>
        <v>6959</v>
      </c>
      <c r="G820" s="7">
        <f t="shared" si="62"/>
        <v>0.1</v>
      </c>
      <c r="H820" s="3">
        <f t="shared" si="63"/>
        <v>13.8</v>
      </c>
    </row>
    <row r="821" spans="1:8" x14ac:dyDescent="0.25">
      <c r="A821" s="1">
        <v>39438</v>
      </c>
      <c r="B821" t="s">
        <v>45</v>
      </c>
      <c r="C821">
        <v>258</v>
      </c>
      <c r="D821" s="3">
        <f t="shared" si="60"/>
        <v>2.09</v>
      </c>
      <c r="E821" s="3">
        <f t="shared" si="61"/>
        <v>539.21999999999991</v>
      </c>
      <c r="F821" s="5">
        <f t="shared" si="64"/>
        <v>7217</v>
      </c>
      <c r="G821" s="7">
        <f t="shared" si="62"/>
        <v>0.1</v>
      </c>
      <c r="H821" s="3">
        <f t="shared" si="63"/>
        <v>25.8</v>
      </c>
    </row>
    <row r="822" spans="1:8" x14ac:dyDescent="0.25">
      <c r="A822" s="1">
        <v>39446</v>
      </c>
      <c r="B822" t="s">
        <v>45</v>
      </c>
      <c r="C822">
        <v>320</v>
      </c>
      <c r="D822" s="3">
        <f t="shared" si="60"/>
        <v>2.09</v>
      </c>
      <c r="E822" s="3">
        <f t="shared" si="61"/>
        <v>668.8</v>
      </c>
      <c r="F822" s="5">
        <f t="shared" si="64"/>
        <v>7537</v>
      </c>
      <c r="G822" s="7">
        <f t="shared" si="62"/>
        <v>0.1</v>
      </c>
      <c r="H822" s="3">
        <f t="shared" si="63"/>
        <v>32</v>
      </c>
    </row>
    <row r="823" spans="1:8" x14ac:dyDescent="0.25">
      <c r="A823" s="1">
        <v>39489</v>
      </c>
      <c r="B823" t="s">
        <v>45</v>
      </c>
      <c r="C823">
        <v>196</v>
      </c>
      <c r="D823" s="3">
        <f t="shared" si="60"/>
        <v>2.15</v>
      </c>
      <c r="E823" s="3">
        <f t="shared" si="61"/>
        <v>421.4</v>
      </c>
      <c r="F823" s="5">
        <f t="shared" si="64"/>
        <v>7733</v>
      </c>
      <c r="G823" s="7">
        <f t="shared" si="62"/>
        <v>0.1</v>
      </c>
      <c r="H823" s="3">
        <f t="shared" si="63"/>
        <v>19.600000000000001</v>
      </c>
    </row>
    <row r="824" spans="1:8" x14ac:dyDescent="0.25">
      <c r="A824" s="1">
        <v>39495</v>
      </c>
      <c r="B824" t="s">
        <v>45</v>
      </c>
      <c r="C824">
        <v>452</v>
      </c>
      <c r="D824" s="3">
        <f t="shared" si="60"/>
        <v>2.15</v>
      </c>
      <c r="E824" s="3">
        <f t="shared" si="61"/>
        <v>971.8</v>
      </c>
      <c r="F824" s="5">
        <f t="shared" si="64"/>
        <v>8185</v>
      </c>
      <c r="G824" s="7">
        <f t="shared" si="62"/>
        <v>0.1</v>
      </c>
      <c r="H824" s="3">
        <f t="shared" si="63"/>
        <v>45.2</v>
      </c>
    </row>
    <row r="825" spans="1:8" x14ac:dyDescent="0.25">
      <c r="A825" s="1">
        <v>39503</v>
      </c>
      <c r="B825" t="s">
        <v>45</v>
      </c>
      <c r="C825">
        <v>308</v>
      </c>
      <c r="D825" s="3">
        <f t="shared" si="60"/>
        <v>2.15</v>
      </c>
      <c r="E825" s="3">
        <f t="shared" si="61"/>
        <v>662.19999999999993</v>
      </c>
      <c r="F825" s="5">
        <f t="shared" si="64"/>
        <v>8493</v>
      </c>
      <c r="G825" s="7">
        <f t="shared" si="62"/>
        <v>0.1</v>
      </c>
      <c r="H825" s="3">
        <f t="shared" si="63"/>
        <v>30.8</v>
      </c>
    </row>
    <row r="826" spans="1:8" x14ac:dyDescent="0.25">
      <c r="A826" s="1">
        <v>39536</v>
      </c>
      <c r="B826" t="s">
        <v>45</v>
      </c>
      <c r="C826">
        <v>170</v>
      </c>
      <c r="D826" s="3">
        <f t="shared" si="60"/>
        <v>2.15</v>
      </c>
      <c r="E826" s="3">
        <f t="shared" si="61"/>
        <v>365.5</v>
      </c>
      <c r="F826" s="5">
        <f t="shared" si="64"/>
        <v>8663</v>
      </c>
      <c r="G826" s="7">
        <f t="shared" si="62"/>
        <v>0.1</v>
      </c>
      <c r="H826" s="3">
        <f t="shared" si="63"/>
        <v>17</v>
      </c>
    </row>
    <row r="827" spans="1:8" x14ac:dyDescent="0.25">
      <c r="A827" s="1">
        <v>39597</v>
      </c>
      <c r="B827" t="s">
        <v>45</v>
      </c>
      <c r="C827">
        <v>420</v>
      </c>
      <c r="D827" s="3">
        <f t="shared" si="60"/>
        <v>2.15</v>
      </c>
      <c r="E827" s="3">
        <f t="shared" si="61"/>
        <v>903</v>
      </c>
      <c r="F827" s="5">
        <f t="shared" si="64"/>
        <v>9083</v>
      </c>
      <c r="G827" s="7">
        <f t="shared" si="62"/>
        <v>0.1</v>
      </c>
      <c r="H827" s="3">
        <f t="shared" si="63"/>
        <v>42</v>
      </c>
    </row>
    <row r="828" spans="1:8" x14ac:dyDescent="0.25">
      <c r="A828" s="1">
        <v>39646</v>
      </c>
      <c r="B828" t="s">
        <v>45</v>
      </c>
      <c r="C828">
        <v>380</v>
      </c>
      <c r="D828" s="3">
        <f t="shared" si="60"/>
        <v>2.15</v>
      </c>
      <c r="E828" s="3">
        <f t="shared" si="61"/>
        <v>817</v>
      </c>
      <c r="F828" s="5">
        <f t="shared" si="64"/>
        <v>9463</v>
      </c>
      <c r="G828" s="7">
        <f t="shared" si="62"/>
        <v>0.1</v>
      </c>
      <c r="H828" s="3">
        <f t="shared" si="63"/>
        <v>38</v>
      </c>
    </row>
    <row r="829" spans="1:8" x14ac:dyDescent="0.25">
      <c r="A829" s="1">
        <v>39714</v>
      </c>
      <c r="B829" t="s">
        <v>45</v>
      </c>
      <c r="C829">
        <v>203</v>
      </c>
      <c r="D829" s="3">
        <f t="shared" si="60"/>
        <v>2.15</v>
      </c>
      <c r="E829" s="3">
        <f t="shared" si="61"/>
        <v>436.45</v>
      </c>
      <c r="F829" s="5">
        <f t="shared" si="64"/>
        <v>9666</v>
      </c>
      <c r="G829" s="7">
        <f t="shared" si="62"/>
        <v>0.1</v>
      </c>
      <c r="H829" s="3">
        <f t="shared" si="63"/>
        <v>20.3</v>
      </c>
    </row>
    <row r="830" spans="1:8" x14ac:dyDescent="0.25">
      <c r="A830" s="1">
        <v>39719</v>
      </c>
      <c r="B830" t="s">
        <v>45</v>
      </c>
      <c r="C830">
        <v>383</v>
      </c>
      <c r="D830" s="3">
        <f t="shared" si="60"/>
        <v>2.15</v>
      </c>
      <c r="E830" s="3">
        <f t="shared" si="61"/>
        <v>823.44999999999993</v>
      </c>
      <c r="F830" s="5">
        <f t="shared" si="64"/>
        <v>10049</v>
      </c>
      <c r="G830" s="7">
        <f t="shared" si="62"/>
        <v>0.2</v>
      </c>
      <c r="H830" s="3">
        <f t="shared" si="63"/>
        <v>76.600000000000009</v>
      </c>
    </row>
    <row r="831" spans="1:8" x14ac:dyDescent="0.25">
      <c r="A831" s="1">
        <v>39732</v>
      </c>
      <c r="B831" t="s">
        <v>45</v>
      </c>
      <c r="C831">
        <v>284</v>
      </c>
      <c r="D831" s="3">
        <f t="shared" si="60"/>
        <v>2.15</v>
      </c>
      <c r="E831" s="3">
        <f t="shared" si="61"/>
        <v>610.6</v>
      </c>
      <c r="F831" s="5">
        <f t="shared" si="64"/>
        <v>10333</v>
      </c>
      <c r="G831" s="7">
        <f t="shared" si="62"/>
        <v>0.2</v>
      </c>
      <c r="H831" s="3">
        <f t="shared" si="63"/>
        <v>56.800000000000004</v>
      </c>
    </row>
    <row r="832" spans="1:8" x14ac:dyDescent="0.25">
      <c r="A832" s="1">
        <v>39747</v>
      </c>
      <c r="B832" t="s">
        <v>45</v>
      </c>
      <c r="C832">
        <v>162</v>
      </c>
      <c r="D832" s="3">
        <f t="shared" si="60"/>
        <v>2.15</v>
      </c>
      <c r="E832" s="3">
        <f t="shared" si="61"/>
        <v>348.3</v>
      </c>
      <c r="F832" s="5">
        <f t="shared" si="64"/>
        <v>10495</v>
      </c>
      <c r="G832" s="7">
        <f t="shared" si="62"/>
        <v>0.2</v>
      </c>
      <c r="H832" s="3">
        <f t="shared" si="63"/>
        <v>32.4</v>
      </c>
    </row>
    <row r="833" spans="1:8" x14ac:dyDescent="0.25">
      <c r="A833" s="1">
        <v>39832</v>
      </c>
      <c r="B833" t="s">
        <v>45</v>
      </c>
      <c r="C833">
        <v>163</v>
      </c>
      <c r="D833" s="3">
        <f t="shared" si="60"/>
        <v>2.13</v>
      </c>
      <c r="E833" s="3">
        <f t="shared" si="61"/>
        <v>347.19</v>
      </c>
      <c r="F833" s="5">
        <f t="shared" si="64"/>
        <v>10658</v>
      </c>
      <c r="G833" s="7">
        <f t="shared" si="62"/>
        <v>0.2</v>
      </c>
      <c r="H833" s="3">
        <f t="shared" si="63"/>
        <v>32.6</v>
      </c>
    </row>
    <row r="834" spans="1:8" x14ac:dyDescent="0.25">
      <c r="A834" s="1">
        <v>39871</v>
      </c>
      <c r="B834" t="s">
        <v>45</v>
      </c>
      <c r="C834">
        <v>156</v>
      </c>
      <c r="D834" s="3">
        <f t="shared" ref="D834:D897" si="65">VLOOKUP(YEAR(A834),$N$6:$O$15,2,0)</f>
        <v>2.13</v>
      </c>
      <c r="E834" s="3">
        <f t="shared" ref="E834:E897" si="66">C834*D834</f>
        <v>332.28</v>
      </c>
      <c r="F834" s="5">
        <f t="shared" si="64"/>
        <v>10814</v>
      </c>
      <c r="G834" s="7">
        <f t="shared" si="62"/>
        <v>0.2</v>
      </c>
      <c r="H834" s="3">
        <f t="shared" si="63"/>
        <v>31.200000000000003</v>
      </c>
    </row>
    <row r="835" spans="1:8" x14ac:dyDescent="0.25">
      <c r="A835" s="1">
        <v>39894</v>
      </c>
      <c r="B835" t="s">
        <v>45</v>
      </c>
      <c r="C835">
        <v>422</v>
      </c>
      <c r="D835" s="3">
        <f t="shared" si="65"/>
        <v>2.13</v>
      </c>
      <c r="E835" s="3">
        <f t="shared" si="66"/>
        <v>898.8599999999999</v>
      </c>
      <c r="F835" s="5">
        <f t="shared" si="64"/>
        <v>11236</v>
      </c>
      <c r="G835" s="7">
        <f t="shared" ref="G835:G898" si="67">IF(F835&gt;=$K$6,0.2,IF(F835&gt;=$K$5,$L$6,IF(F835&gt;=$K$4,$L$5,IF(F835&lt;$K$4,$L$4))))</f>
        <v>0.2</v>
      </c>
      <c r="H835" s="3">
        <f t="shared" ref="H835:H898" si="68">C835*G835</f>
        <v>84.4</v>
      </c>
    </row>
    <row r="836" spans="1:8" x14ac:dyDescent="0.25">
      <c r="A836" s="1">
        <v>39898</v>
      </c>
      <c r="B836" t="s">
        <v>45</v>
      </c>
      <c r="C836">
        <v>436</v>
      </c>
      <c r="D836" s="3">
        <f t="shared" si="65"/>
        <v>2.13</v>
      </c>
      <c r="E836" s="3">
        <f t="shared" si="66"/>
        <v>928.68</v>
      </c>
      <c r="F836" s="5">
        <f t="shared" ref="F836:F899" si="69">IF(B836=B835,F835+C836,C836)</f>
        <v>11672</v>
      </c>
      <c r="G836" s="7">
        <f t="shared" si="67"/>
        <v>0.2</v>
      </c>
      <c r="H836" s="3">
        <f t="shared" si="68"/>
        <v>87.2</v>
      </c>
    </row>
    <row r="837" spans="1:8" x14ac:dyDescent="0.25">
      <c r="A837" s="1">
        <v>39953</v>
      </c>
      <c r="B837" t="s">
        <v>45</v>
      </c>
      <c r="C837">
        <v>393</v>
      </c>
      <c r="D837" s="3">
        <f t="shared" si="65"/>
        <v>2.13</v>
      </c>
      <c r="E837" s="3">
        <f t="shared" si="66"/>
        <v>837.08999999999992</v>
      </c>
      <c r="F837" s="5">
        <f t="shared" si="69"/>
        <v>12065</v>
      </c>
      <c r="G837" s="7">
        <f t="shared" si="67"/>
        <v>0.2</v>
      </c>
      <c r="H837" s="3">
        <f t="shared" si="68"/>
        <v>78.600000000000009</v>
      </c>
    </row>
    <row r="838" spans="1:8" x14ac:dyDescent="0.25">
      <c r="A838" s="1">
        <v>39980</v>
      </c>
      <c r="B838" t="s">
        <v>45</v>
      </c>
      <c r="C838">
        <v>350</v>
      </c>
      <c r="D838" s="3">
        <f t="shared" si="65"/>
        <v>2.13</v>
      </c>
      <c r="E838" s="3">
        <f t="shared" si="66"/>
        <v>745.5</v>
      </c>
      <c r="F838" s="5">
        <f t="shared" si="69"/>
        <v>12415</v>
      </c>
      <c r="G838" s="7">
        <f t="shared" si="67"/>
        <v>0.2</v>
      </c>
      <c r="H838" s="3">
        <f t="shared" si="68"/>
        <v>70</v>
      </c>
    </row>
    <row r="839" spans="1:8" x14ac:dyDescent="0.25">
      <c r="A839" s="1">
        <v>40027</v>
      </c>
      <c r="B839" t="s">
        <v>45</v>
      </c>
      <c r="C839">
        <v>333</v>
      </c>
      <c r="D839" s="3">
        <f t="shared" si="65"/>
        <v>2.13</v>
      </c>
      <c r="E839" s="3">
        <f t="shared" si="66"/>
        <v>709.29</v>
      </c>
      <c r="F839" s="5">
        <f t="shared" si="69"/>
        <v>12748</v>
      </c>
      <c r="G839" s="7">
        <f t="shared" si="67"/>
        <v>0.2</v>
      </c>
      <c r="H839" s="3">
        <f t="shared" si="68"/>
        <v>66.600000000000009</v>
      </c>
    </row>
    <row r="840" spans="1:8" x14ac:dyDescent="0.25">
      <c r="A840" s="1">
        <v>40075</v>
      </c>
      <c r="B840" t="s">
        <v>45</v>
      </c>
      <c r="C840">
        <v>209</v>
      </c>
      <c r="D840" s="3">
        <f t="shared" si="65"/>
        <v>2.13</v>
      </c>
      <c r="E840" s="3">
        <f t="shared" si="66"/>
        <v>445.16999999999996</v>
      </c>
      <c r="F840" s="5">
        <f t="shared" si="69"/>
        <v>12957</v>
      </c>
      <c r="G840" s="7">
        <f t="shared" si="67"/>
        <v>0.2</v>
      </c>
      <c r="H840" s="3">
        <f t="shared" si="68"/>
        <v>41.800000000000004</v>
      </c>
    </row>
    <row r="841" spans="1:8" x14ac:dyDescent="0.25">
      <c r="A841" s="1">
        <v>40128</v>
      </c>
      <c r="B841" t="s">
        <v>45</v>
      </c>
      <c r="C841">
        <v>326</v>
      </c>
      <c r="D841" s="3">
        <f t="shared" si="65"/>
        <v>2.13</v>
      </c>
      <c r="E841" s="3">
        <f t="shared" si="66"/>
        <v>694.38</v>
      </c>
      <c r="F841" s="5">
        <f t="shared" si="69"/>
        <v>13283</v>
      </c>
      <c r="G841" s="7">
        <f t="shared" si="67"/>
        <v>0.2</v>
      </c>
      <c r="H841" s="3">
        <f t="shared" si="68"/>
        <v>65.2</v>
      </c>
    </row>
    <row r="842" spans="1:8" x14ac:dyDescent="0.25">
      <c r="A842" s="1">
        <v>40136</v>
      </c>
      <c r="B842" t="s">
        <v>45</v>
      </c>
      <c r="C842">
        <v>232</v>
      </c>
      <c r="D842" s="3">
        <f t="shared" si="65"/>
        <v>2.13</v>
      </c>
      <c r="E842" s="3">
        <f t="shared" si="66"/>
        <v>494.15999999999997</v>
      </c>
      <c r="F842" s="5">
        <f t="shared" si="69"/>
        <v>13515</v>
      </c>
      <c r="G842" s="7">
        <f t="shared" si="67"/>
        <v>0.2</v>
      </c>
      <c r="H842" s="3">
        <f t="shared" si="68"/>
        <v>46.400000000000006</v>
      </c>
    </row>
    <row r="843" spans="1:8" x14ac:dyDescent="0.25">
      <c r="A843" s="1">
        <v>40193</v>
      </c>
      <c r="B843" t="s">
        <v>45</v>
      </c>
      <c r="C843">
        <v>117</v>
      </c>
      <c r="D843" s="3">
        <f t="shared" si="65"/>
        <v>2.1</v>
      </c>
      <c r="E843" s="3">
        <f t="shared" si="66"/>
        <v>245.70000000000002</v>
      </c>
      <c r="F843" s="5">
        <f t="shared" si="69"/>
        <v>13632</v>
      </c>
      <c r="G843" s="7">
        <f t="shared" si="67"/>
        <v>0.2</v>
      </c>
      <c r="H843" s="3">
        <f t="shared" si="68"/>
        <v>23.400000000000002</v>
      </c>
    </row>
    <row r="844" spans="1:8" x14ac:dyDescent="0.25">
      <c r="A844" s="1">
        <v>40211</v>
      </c>
      <c r="B844" t="s">
        <v>45</v>
      </c>
      <c r="C844">
        <v>247</v>
      </c>
      <c r="D844" s="3">
        <f t="shared" si="65"/>
        <v>2.1</v>
      </c>
      <c r="E844" s="3">
        <f t="shared" si="66"/>
        <v>518.70000000000005</v>
      </c>
      <c r="F844" s="5">
        <f t="shared" si="69"/>
        <v>13879</v>
      </c>
      <c r="G844" s="7">
        <f t="shared" si="67"/>
        <v>0.2</v>
      </c>
      <c r="H844" s="3">
        <f t="shared" si="68"/>
        <v>49.400000000000006</v>
      </c>
    </row>
    <row r="845" spans="1:8" x14ac:dyDescent="0.25">
      <c r="A845" s="1">
        <v>40218</v>
      </c>
      <c r="B845" t="s">
        <v>45</v>
      </c>
      <c r="C845">
        <v>271</v>
      </c>
      <c r="D845" s="3">
        <f t="shared" si="65"/>
        <v>2.1</v>
      </c>
      <c r="E845" s="3">
        <f t="shared" si="66"/>
        <v>569.1</v>
      </c>
      <c r="F845" s="5">
        <f t="shared" si="69"/>
        <v>14150</v>
      </c>
      <c r="G845" s="7">
        <f t="shared" si="67"/>
        <v>0.2</v>
      </c>
      <c r="H845" s="3">
        <f t="shared" si="68"/>
        <v>54.2</v>
      </c>
    </row>
    <row r="846" spans="1:8" x14ac:dyDescent="0.25">
      <c r="A846" s="1">
        <v>40245</v>
      </c>
      <c r="B846" t="s">
        <v>45</v>
      </c>
      <c r="C846">
        <v>396</v>
      </c>
      <c r="D846" s="3">
        <f t="shared" si="65"/>
        <v>2.1</v>
      </c>
      <c r="E846" s="3">
        <f t="shared" si="66"/>
        <v>831.6</v>
      </c>
      <c r="F846" s="5">
        <f t="shared" si="69"/>
        <v>14546</v>
      </c>
      <c r="G846" s="7">
        <f t="shared" si="67"/>
        <v>0.2</v>
      </c>
      <c r="H846" s="3">
        <f t="shared" si="68"/>
        <v>79.2</v>
      </c>
    </row>
    <row r="847" spans="1:8" x14ac:dyDescent="0.25">
      <c r="A847" s="1">
        <v>40250</v>
      </c>
      <c r="B847" t="s">
        <v>45</v>
      </c>
      <c r="C847">
        <v>115</v>
      </c>
      <c r="D847" s="3">
        <f t="shared" si="65"/>
        <v>2.1</v>
      </c>
      <c r="E847" s="3">
        <f t="shared" si="66"/>
        <v>241.5</v>
      </c>
      <c r="F847" s="5">
        <f t="shared" si="69"/>
        <v>14661</v>
      </c>
      <c r="G847" s="7">
        <f t="shared" si="67"/>
        <v>0.2</v>
      </c>
      <c r="H847" s="3">
        <f t="shared" si="68"/>
        <v>23</v>
      </c>
    </row>
    <row r="848" spans="1:8" x14ac:dyDescent="0.25">
      <c r="A848" s="1">
        <v>40283</v>
      </c>
      <c r="B848" t="s">
        <v>45</v>
      </c>
      <c r="C848">
        <v>182</v>
      </c>
      <c r="D848" s="3">
        <f t="shared" si="65"/>
        <v>2.1</v>
      </c>
      <c r="E848" s="3">
        <f t="shared" si="66"/>
        <v>382.2</v>
      </c>
      <c r="F848" s="5">
        <f t="shared" si="69"/>
        <v>14843</v>
      </c>
      <c r="G848" s="7">
        <f t="shared" si="67"/>
        <v>0.2</v>
      </c>
      <c r="H848" s="3">
        <f t="shared" si="68"/>
        <v>36.4</v>
      </c>
    </row>
    <row r="849" spans="1:8" x14ac:dyDescent="0.25">
      <c r="A849" s="1">
        <v>40337</v>
      </c>
      <c r="B849" t="s">
        <v>45</v>
      </c>
      <c r="C849">
        <v>344</v>
      </c>
      <c r="D849" s="3">
        <f t="shared" si="65"/>
        <v>2.1</v>
      </c>
      <c r="E849" s="3">
        <f t="shared" si="66"/>
        <v>722.4</v>
      </c>
      <c r="F849" s="5">
        <f t="shared" si="69"/>
        <v>15187</v>
      </c>
      <c r="G849" s="7">
        <f t="shared" si="67"/>
        <v>0.2</v>
      </c>
      <c r="H849" s="3">
        <f t="shared" si="68"/>
        <v>68.8</v>
      </c>
    </row>
    <row r="850" spans="1:8" x14ac:dyDescent="0.25">
      <c r="A850" s="1">
        <v>40348</v>
      </c>
      <c r="B850" t="s">
        <v>45</v>
      </c>
      <c r="C850">
        <v>332</v>
      </c>
      <c r="D850" s="3">
        <f t="shared" si="65"/>
        <v>2.1</v>
      </c>
      <c r="E850" s="3">
        <f t="shared" si="66"/>
        <v>697.2</v>
      </c>
      <c r="F850" s="5">
        <f t="shared" si="69"/>
        <v>15519</v>
      </c>
      <c r="G850" s="7">
        <f t="shared" si="67"/>
        <v>0.2</v>
      </c>
      <c r="H850" s="3">
        <f t="shared" si="68"/>
        <v>66.400000000000006</v>
      </c>
    </row>
    <row r="851" spans="1:8" x14ac:dyDescent="0.25">
      <c r="A851" s="1">
        <v>40355</v>
      </c>
      <c r="B851" t="s">
        <v>45</v>
      </c>
      <c r="C851">
        <v>480</v>
      </c>
      <c r="D851" s="3">
        <f t="shared" si="65"/>
        <v>2.1</v>
      </c>
      <c r="E851" s="3">
        <f t="shared" si="66"/>
        <v>1008</v>
      </c>
      <c r="F851" s="5">
        <f t="shared" si="69"/>
        <v>15999</v>
      </c>
      <c r="G851" s="7">
        <f t="shared" si="67"/>
        <v>0.2</v>
      </c>
      <c r="H851" s="3">
        <f t="shared" si="68"/>
        <v>96</v>
      </c>
    </row>
    <row r="852" spans="1:8" x14ac:dyDescent="0.25">
      <c r="A852" s="1">
        <v>40454</v>
      </c>
      <c r="B852" t="s">
        <v>45</v>
      </c>
      <c r="C852">
        <v>263</v>
      </c>
      <c r="D852" s="3">
        <f t="shared" si="65"/>
        <v>2.1</v>
      </c>
      <c r="E852" s="3">
        <f t="shared" si="66"/>
        <v>552.30000000000007</v>
      </c>
      <c r="F852" s="5">
        <f t="shared" si="69"/>
        <v>16262</v>
      </c>
      <c r="G852" s="7">
        <f t="shared" si="67"/>
        <v>0.2</v>
      </c>
      <c r="H852" s="3">
        <f t="shared" si="68"/>
        <v>52.6</v>
      </c>
    </row>
    <row r="853" spans="1:8" x14ac:dyDescent="0.25">
      <c r="A853" s="1">
        <v>40457</v>
      </c>
      <c r="B853" t="s">
        <v>45</v>
      </c>
      <c r="C853">
        <v>299</v>
      </c>
      <c r="D853" s="3">
        <f t="shared" si="65"/>
        <v>2.1</v>
      </c>
      <c r="E853" s="3">
        <f t="shared" si="66"/>
        <v>627.9</v>
      </c>
      <c r="F853" s="5">
        <f t="shared" si="69"/>
        <v>16561</v>
      </c>
      <c r="G853" s="7">
        <f t="shared" si="67"/>
        <v>0.2</v>
      </c>
      <c r="H853" s="3">
        <f t="shared" si="68"/>
        <v>59.800000000000004</v>
      </c>
    </row>
    <row r="854" spans="1:8" x14ac:dyDescent="0.25">
      <c r="A854" s="1">
        <v>40480</v>
      </c>
      <c r="B854" t="s">
        <v>45</v>
      </c>
      <c r="C854">
        <v>313</v>
      </c>
      <c r="D854" s="3">
        <f t="shared" si="65"/>
        <v>2.1</v>
      </c>
      <c r="E854" s="3">
        <f t="shared" si="66"/>
        <v>657.30000000000007</v>
      </c>
      <c r="F854" s="5">
        <f t="shared" si="69"/>
        <v>16874</v>
      </c>
      <c r="G854" s="7">
        <f t="shared" si="67"/>
        <v>0.2</v>
      </c>
      <c r="H854" s="3">
        <f t="shared" si="68"/>
        <v>62.6</v>
      </c>
    </row>
    <row r="855" spans="1:8" x14ac:dyDescent="0.25">
      <c r="A855" s="1">
        <v>40481</v>
      </c>
      <c r="B855" t="s">
        <v>45</v>
      </c>
      <c r="C855">
        <v>251</v>
      </c>
      <c r="D855" s="3">
        <f t="shared" si="65"/>
        <v>2.1</v>
      </c>
      <c r="E855" s="3">
        <f t="shared" si="66"/>
        <v>527.1</v>
      </c>
      <c r="F855" s="5">
        <f t="shared" si="69"/>
        <v>17125</v>
      </c>
      <c r="G855" s="7">
        <f t="shared" si="67"/>
        <v>0.2</v>
      </c>
      <c r="H855" s="3">
        <f t="shared" si="68"/>
        <v>50.2</v>
      </c>
    </row>
    <row r="856" spans="1:8" x14ac:dyDescent="0.25">
      <c r="A856" s="1">
        <v>40492</v>
      </c>
      <c r="B856" t="s">
        <v>45</v>
      </c>
      <c r="C856">
        <v>269</v>
      </c>
      <c r="D856" s="3">
        <f t="shared" si="65"/>
        <v>2.1</v>
      </c>
      <c r="E856" s="3">
        <f t="shared" si="66"/>
        <v>564.9</v>
      </c>
      <c r="F856" s="5">
        <f t="shared" si="69"/>
        <v>17394</v>
      </c>
      <c r="G856" s="7">
        <f t="shared" si="67"/>
        <v>0.2</v>
      </c>
      <c r="H856" s="3">
        <f t="shared" si="68"/>
        <v>53.800000000000004</v>
      </c>
    </row>
    <row r="857" spans="1:8" x14ac:dyDescent="0.25">
      <c r="A857" s="1">
        <v>40520</v>
      </c>
      <c r="B857" t="s">
        <v>45</v>
      </c>
      <c r="C857">
        <v>423</v>
      </c>
      <c r="D857" s="3">
        <f t="shared" si="65"/>
        <v>2.1</v>
      </c>
      <c r="E857" s="3">
        <f t="shared" si="66"/>
        <v>888.30000000000007</v>
      </c>
      <c r="F857" s="5">
        <f t="shared" si="69"/>
        <v>17817</v>
      </c>
      <c r="G857" s="7">
        <f t="shared" si="67"/>
        <v>0.2</v>
      </c>
      <c r="H857" s="3">
        <f t="shared" si="68"/>
        <v>84.600000000000009</v>
      </c>
    </row>
    <row r="858" spans="1:8" x14ac:dyDescent="0.25">
      <c r="A858" s="1">
        <v>40550</v>
      </c>
      <c r="B858" t="s">
        <v>45</v>
      </c>
      <c r="C858">
        <v>330</v>
      </c>
      <c r="D858" s="3">
        <f t="shared" si="65"/>
        <v>2.2000000000000002</v>
      </c>
      <c r="E858" s="3">
        <f t="shared" si="66"/>
        <v>726.00000000000011</v>
      </c>
      <c r="F858" s="5">
        <f t="shared" si="69"/>
        <v>18147</v>
      </c>
      <c r="G858" s="7">
        <f t="shared" si="67"/>
        <v>0.2</v>
      </c>
      <c r="H858" s="3">
        <f t="shared" si="68"/>
        <v>66</v>
      </c>
    </row>
    <row r="859" spans="1:8" x14ac:dyDescent="0.25">
      <c r="A859" s="1">
        <v>40573</v>
      </c>
      <c r="B859" t="s">
        <v>45</v>
      </c>
      <c r="C859">
        <v>154</v>
      </c>
      <c r="D859" s="3">
        <f t="shared" si="65"/>
        <v>2.2000000000000002</v>
      </c>
      <c r="E859" s="3">
        <f t="shared" si="66"/>
        <v>338.8</v>
      </c>
      <c r="F859" s="5">
        <f t="shared" si="69"/>
        <v>18301</v>
      </c>
      <c r="G859" s="7">
        <f t="shared" si="67"/>
        <v>0.2</v>
      </c>
      <c r="H859" s="3">
        <f t="shared" si="68"/>
        <v>30.8</v>
      </c>
    </row>
    <row r="860" spans="1:8" x14ac:dyDescent="0.25">
      <c r="A860" s="1">
        <v>40617</v>
      </c>
      <c r="B860" t="s">
        <v>45</v>
      </c>
      <c r="C860">
        <v>128</v>
      </c>
      <c r="D860" s="3">
        <f t="shared" si="65"/>
        <v>2.2000000000000002</v>
      </c>
      <c r="E860" s="3">
        <f t="shared" si="66"/>
        <v>281.60000000000002</v>
      </c>
      <c r="F860" s="5">
        <f t="shared" si="69"/>
        <v>18429</v>
      </c>
      <c r="G860" s="7">
        <f t="shared" si="67"/>
        <v>0.2</v>
      </c>
      <c r="H860" s="3">
        <f t="shared" si="68"/>
        <v>25.6</v>
      </c>
    </row>
    <row r="861" spans="1:8" x14ac:dyDescent="0.25">
      <c r="A861" s="1">
        <v>40642</v>
      </c>
      <c r="B861" t="s">
        <v>45</v>
      </c>
      <c r="C861">
        <v>162</v>
      </c>
      <c r="D861" s="3">
        <f t="shared" si="65"/>
        <v>2.2000000000000002</v>
      </c>
      <c r="E861" s="3">
        <f t="shared" si="66"/>
        <v>356.40000000000003</v>
      </c>
      <c r="F861" s="5">
        <f t="shared" si="69"/>
        <v>18591</v>
      </c>
      <c r="G861" s="7">
        <f t="shared" si="67"/>
        <v>0.2</v>
      </c>
      <c r="H861" s="3">
        <f t="shared" si="68"/>
        <v>32.4</v>
      </c>
    </row>
    <row r="862" spans="1:8" x14ac:dyDescent="0.25">
      <c r="A862" s="1">
        <v>40890</v>
      </c>
      <c r="B862" t="s">
        <v>45</v>
      </c>
      <c r="C862">
        <v>227</v>
      </c>
      <c r="D862" s="3">
        <f t="shared" si="65"/>
        <v>2.2000000000000002</v>
      </c>
      <c r="E862" s="3">
        <f t="shared" si="66"/>
        <v>499.40000000000003</v>
      </c>
      <c r="F862" s="5">
        <f t="shared" si="69"/>
        <v>18818</v>
      </c>
      <c r="G862" s="7">
        <f t="shared" si="67"/>
        <v>0.2</v>
      </c>
      <c r="H862" s="3">
        <f t="shared" si="68"/>
        <v>45.400000000000006</v>
      </c>
    </row>
    <row r="863" spans="1:8" x14ac:dyDescent="0.25">
      <c r="A863" s="1">
        <v>40951</v>
      </c>
      <c r="B863" t="s">
        <v>45</v>
      </c>
      <c r="C863">
        <v>305</v>
      </c>
      <c r="D863" s="3">
        <f t="shared" si="65"/>
        <v>2.25</v>
      </c>
      <c r="E863" s="3">
        <f t="shared" si="66"/>
        <v>686.25</v>
      </c>
      <c r="F863" s="5">
        <f t="shared" si="69"/>
        <v>19123</v>
      </c>
      <c r="G863" s="7">
        <f t="shared" si="67"/>
        <v>0.2</v>
      </c>
      <c r="H863" s="3">
        <f t="shared" si="68"/>
        <v>61</v>
      </c>
    </row>
    <row r="864" spans="1:8" x14ac:dyDescent="0.25">
      <c r="A864" s="1">
        <v>41115</v>
      </c>
      <c r="B864" t="s">
        <v>45</v>
      </c>
      <c r="C864">
        <v>261</v>
      </c>
      <c r="D864" s="3">
        <f t="shared" si="65"/>
        <v>2.25</v>
      </c>
      <c r="E864" s="3">
        <f t="shared" si="66"/>
        <v>587.25</v>
      </c>
      <c r="F864" s="5">
        <f t="shared" si="69"/>
        <v>19384</v>
      </c>
      <c r="G864" s="7">
        <f t="shared" si="67"/>
        <v>0.2</v>
      </c>
      <c r="H864" s="3">
        <f t="shared" si="68"/>
        <v>52.2</v>
      </c>
    </row>
    <row r="865" spans="1:8" x14ac:dyDescent="0.25">
      <c r="A865" s="1">
        <v>41202</v>
      </c>
      <c r="B865" t="s">
        <v>45</v>
      </c>
      <c r="C865">
        <v>390</v>
      </c>
      <c r="D865" s="3">
        <f t="shared" si="65"/>
        <v>2.25</v>
      </c>
      <c r="E865" s="3">
        <f t="shared" si="66"/>
        <v>877.5</v>
      </c>
      <c r="F865" s="5">
        <f t="shared" si="69"/>
        <v>19774</v>
      </c>
      <c r="G865" s="7">
        <f t="shared" si="67"/>
        <v>0.2</v>
      </c>
      <c r="H865" s="3">
        <f t="shared" si="68"/>
        <v>78</v>
      </c>
    </row>
    <row r="866" spans="1:8" x14ac:dyDescent="0.25">
      <c r="A866" s="1">
        <v>41262</v>
      </c>
      <c r="B866" t="s">
        <v>45</v>
      </c>
      <c r="C866">
        <v>222</v>
      </c>
      <c r="D866" s="3">
        <f t="shared" si="65"/>
        <v>2.25</v>
      </c>
      <c r="E866" s="3">
        <f t="shared" si="66"/>
        <v>499.5</v>
      </c>
      <c r="F866" s="5">
        <f t="shared" si="69"/>
        <v>19996</v>
      </c>
      <c r="G866" s="7">
        <f t="shared" si="67"/>
        <v>0.2</v>
      </c>
      <c r="H866" s="3">
        <f t="shared" si="68"/>
        <v>44.400000000000006</v>
      </c>
    </row>
    <row r="867" spans="1:8" x14ac:dyDescent="0.25">
      <c r="A867" s="1">
        <v>41310</v>
      </c>
      <c r="B867" t="s">
        <v>45</v>
      </c>
      <c r="C867">
        <v>487</v>
      </c>
      <c r="D867" s="3">
        <f t="shared" si="65"/>
        <v>2.2200000000000002</v>
      </c>
      <c r="E867" s="3">
        <f t="shared" si="66"/>
        <v>1081.1400000000001</v>
      </c>
      <c r="F867" s="5">
        <f t="shared" si="69"/>
        <v>20483</v>
      </c>
      <c r="G867" s="7">
        <f t="shared" si="67"/>
        <v>0.2</v>
      </c>
      <c r="H867" s="3">
        <f t="shared" si="68"/>
        <v>97.4</v>
      </c>
    </row>
    <row r="868" spans="1:8" x14ac:dyDescent="0.25">
      <c r="A868" s="1">
        <v>41357</v>
      </c>
      <c r="B868" t="s">
        <v>45</v>
      </c>
      <c r="C868">
        <v>459</v>
      </c>
      <c r="D868" s="3">
        <f t="shared" si="65"/>
        <v>2.2200000000000002</v>
      </c>
      <c r="E868" s="3">
        <f t="shared" si="66"/>
        <v>1018.9800000000001</v>
      </c>
      <c r="F868" s="5">
        <f t="shared" si="69"/>
        <v>20942</v>
      </c>
      <c r="G868" s="7">
        <f t="shared" si="67"/>
        <v>0.2</v>
      </c>
      <c r="H868" s="3">
        <f t="shared" si="68"/>
        <v>91.800000000000011</v>
      </c>
    </row>
    <row r="869" spans="1:8" x14ac:dyDescent="0.25">
      <c r="A869" s="1">
        <v>41409</v>
      </c>
      <c r="B869" t="s">
        <v>45</v>
      </c>
      <c r="C869">
        <v>377</v>
      </c>
      <c r="D869" s="3">
        <f t="shared" si="65"/>
        <v>2.2200000000000002</v>
      </c>
      <c r="E869" s="3">
        <f t="shared" si="66"/>
        <v>836.94</v>
      </c>
      <c r="F869" s="5">
        <f t="shared" si="69"/>
        <v>21319</v>
      </c>
      <c r="G869" s="7">
        <f t="shared" si="67"/>
        <v>0.2</v>
      </c>
      <c r="H869" s="3">
        <f t="shared" si="68"/>
        <v>75.400000000000006</v>
      </c>
    </row>
    <row r="870" spans="1:8" x14ac:dyDescent="0.25">
      <c r="A870" s="1">
        <v>41414</v>
      </c>
      <c r="B870" t="s">
        <v>45</v>
      </c>
      <c r="C870">
        <v>461</v>
      </c>
      <c r="D870" s="3">
        <f t="shared" si="65"/>
        <v>2.2200000000000002</v>
      </c>
      <c r="E870" s="3">
        <f t="shared" si="66"/>
        <v>1023.4200000000001</v>
      </c>
      <c r="F870" s="5">
        <f t="shared" si="69"/>
        <v>21780</v>
      </c>
      <c r="G870" s="7">
        <f t="shared" si="67"/>
        <v>0.2</v>
      </c>
      <c r="H870" s="3">
        <f t="shared" si="68"/>
        <v>92.2</v>
      </c>
    </row>
    <row r="871" spans="1:8" x14ac:dyDescent="0.25">
      <c r="A871" s="1">
        <v>41464</v>
      </c>
      <c r="B871" t="s">
        <v>45</v>
      </c>
      <c r="C871">
        <v>373</v>
      </c>
      <c r="D871" s="3">
        <f t="shared" si="65"/>
        <v>2.2200000000000002</v>
      </c>
      <c r="E871" s="3">
        <f t="shared" si="66"/>
        <v>828.06000000000006</v>
      </c>
      <c r="F871" s="5">
        <f t="shared" si="69"/>
        <v>22153</v>
      </c>
      <c r="G871" s="7">
        <f t="shared" si="67"/>
        <v>0.2</v>
      </c>
      <c r="H871" s="3">
        <f t="shared" si="68"/>
        <v>74.600000000000009</v>
      </c>
    </row>
    <row r="872" spans="1:8" x14ac:dyDescent="0.25">
      <c r="A872" s="1">
        <v>41495</v>
      </c>
      <c r="B872" t="s">
        <v>45</v>
      </c>
      <c r="C872">
        <v>239</v>
      </c>
      <c r="D872" s="3">
        <f t="shared" si="65"/>
        <v>2.2200000000000002</v>
      </c>
      <c r="E872" s="3">
        <f t="shared" si="66"/>
        <v>530.58000000000004</v>
      </c>
      <c r="F872" s="5">
        <f t="shared" si="69"/>
        <v>22392</v>
      </c>
      <c r="G872" s="7">
        <f t="shared" si="67"/>
        <v>0.2</v>
      </c>
      <c r="H872" s="3">
        <f t="shared" si="68"/>
        <v>47.800000000000004</v>
      </c>
    </row>
    <row r="873" spans="1:8" x14ac:dyDescent="0.25">
      <c r="A873" s="1">
        <v>41514</v>
      </c>
      <c r="B873" t="s">
        <v>45</v>
      </c>
      <c r="C873">
        <v>193</v>
      </c>
      <c r="D873" s="3">
        <f t="shared" si="65"/>
        <v>2.2200000000000002</v>
      </c>
      <c r="E873" s="3">
        <f t="shared" si="66"/>
        <v>428.46000000000004</v>
      </c>
      <c r="F873" s="5">
        <f t="shared" si="69"/>
        <v>22585</v>
      </c>
      <c r="G873" s="7">
        <f t="shared" si="67"/>
        <v>0.2</v>
      </c>
      <c r="H873" s="3">
        <f t="shared" si="68"/>
        <v>38.6</v>
      </c>
    </row>
    <row r="874" spans="1:8" x14ac:dyDescent="0.25">
      <c r="A874" s="1">
        <v>41543</v>
      </c>
      <c r="B874" t="s">
        <v>45</v>
      </c>
      <c r="C874">
        <v>212</v>
      </c>
      <c r="D874" s="3">
        <f t="shared" si="65"/>
        <v>2.2200000000000002</v>
      </c>
      <c r="E874" s="3">
        <f t="shared" si="66"/>
        <v>470.64000000000004</v>
      </c>
      <c r="F874" s="5">
        <f t="shared" si="69"/>
        <v>22797</v>
      </c>
      <c r="G874" s="7">
        <f t="shared" si="67"/>
        <v>0.2</v>
      </c>
      <c r="H874" s="3">
        <f t="shared" si="68"/>
        <v>42.400000000000006</v>
      </c>
    </row>
    <row r="875" spans="1:8" x14ac:dyDescent="0.25">
      <c r="A875" s="1">
        <v>41563</v>
      </c>
      <c r="B875" t="s">
        <v>45</v>
      </c>
      <c r="C875">
        <v>100</v>
      </c>
      <c r="D875" s="3">
        <f t="shared" si="65"/>
        <v>2.2200000000000002</v>
      </c>
      <c r="E875" s="3">
        <f t="shared" si="66"/>
        <v>222.00000000000003</v>
      </c>
      <c r="F875" s="5">
        <f t="shared" si="69"/>
        <v>22897</v>
      </c>
      <c r="G875" s="7">
        <f t="shared" si="67"/>
        <v>0.2</v>
      </c>
      <c r="H875" s="3">
        <f t="shared" si="68"/>
        <v>20</v>
      </c>
    </row>
    <row r="876" spans="1:8" x14ac:dyDescent="0.25">
      <c r="A876" s="1">
        <v>41580</v>
      </c>
      <c r="B876" t="s">
        <v>45</v>
      </c>
      <c r="C876">
        <v>163</v>
      </c>
      <c r="D876" s="3">
        <f t="shared" si="65"/>
        <v>2.2200000000000002</v>
      </c>
      <c r="E876" s="3">
        <f t="shared" si="66"/>
        <v>361.86</v>
      </c>
      <c r="F876" s="5">
        <f t="shared" si="69"/>
        <v>23060</v>
      </c>
      <c r="G876" s="7">
        <f t="shared" si="67"/>
        <v>0.2</v>
      </c>
      <c r="H876" s="3">
        <f t="shared" si="68"/>
        <v>32.6</v>
      </c>
    </row>
    <row r="877" spans="1:8" x14ac:dyDescent="0.25">
      <c r="A877" s="1">
        <v>41652</v>
      </c>
      <c r="B877" t="s">
        <v>45</v>
      </c>
      <c r="C877">
        <v>152</v>
      </c>
      <c r="D877" s="3">
        <f t="shared" si="65"/>
        <v>2.23</v>
      </c>
      <c r="E877" s="3">
        <f t="shared" si="66"/>
        <v>338.96</v>
      </c>
      <c r="F877" s="5">
        <f t="shared" si="69"/>
        <v>23212</v>
      </c>
      <c r="G877" s="7">
        <f t="shared" si="67"/>
        <v>0.2</v>
      </c>
      <c r="H877" s="3">
        <f t="shared" si="68"/>
        <v>30.400000000000002</v>
      </c>
    </row>
    <row r="878" spans="1:8" x14ac:dyDescent="0.25">
      <c r="A878" s="1">
        <v>41656</v>
      </c>
      <c r="B878" t="s">
        <v>45</v>
      </c>
      <c r="C878">
        <v>431</v>
      </c>
      <c r="D878" s="3">
        <f t="shared" si="65"/>
        <v>2.23</v>
      </c>
      <c r="E878" s="3">
        <f t="shared" si="66"/>
        <v>961.13</v>
      </c>
      <c r="F878" s="5">
        <f t="shared" si="69"/>
        <v>23643</v>
      </c>
      <c r="G878" s="7">
        <f t="shared" si="67"/>
        <v>0.2</v>
      </c>
      <c r="H878" s="3">
        <f t="shared" si="68"/>
        <v>86.2</v>
      </c>
    </row>
    <row r="879" spans="1:8" x14ac:dyDescent="0.25">
      <c r="A879" s="1">
        <v>41699</v>
      </c>
      <c r="B879" t="s">
        <v>45</v>
      </c>
      <c r="C879">
        <v>212</v>
      </c>
      <c r="D879" s="3">
        <f t="shared" si="65"/>
        <v>2.23</v>
      </c>
      <c r="E879" s="3">
        <f t="shared" si="66"/>
        <v>472.76</v>
      </c>
      <c r="F879" s="5">
        <f t="shared" si="69"/>
        <v>23855</v>
      </c>
      <c r="G879" s="7">
        <f t="shared" si="67"/>
        <v>0.2</v>
      </c>
      <c r="H879" s="3">
        <f t="shared" si="68"/>
        <v>42.400000000000006</v>
      </c>
    </row>
    <row r="880" spans="1:8" x14ac:dyDescent="0.25">
      <c r="A880" s="1">
        <v>41701</v>
      </c>
      <c r="B880" t="s">
        <v>45</v>
      </c>
      <c r="C880">
        <v>372</v>
      </c>
      <c r="D880" s="3">
        <f t="shared" si="65"/>
        <v>2.23</v>
      </c>
      <c r="E880" s="3">
        <f t="shared" si="66"/>
        <v>829.56</v>
      </c>
      <c r="F880" s="5">
        <f t="shared" si="69"/>
        <v>24227</v>
      </c>
      <c r="G880" s="7">
        <f t="shared" si="67"/>
        <v>0.2</v>
      </c>
      <c r="H880" s="3">
        <f t="shared" si="68"/>
        <v>74.400000000000006</v>
      </c>
    </row>
    <row r="881" spans="1:8" x14ac:dyDescent="0.25">
      <c r="A881" s="1">
        <v>41728</v>
      </c>
      <c r="B881" t="s">
        <v>45</v>
      </c>
      <c r="C881">
        <v>213</v>
      </c>
      <c r="D881" s="3">
        <f t="shared" si="65"/>
        <v>2.23</v>
      </c>
      <c r="E881" s="3">
        <f t="shared" si="66"/>
        <v>474.99</v>
      </c>
      <c r="F881" s="5">
        <f t="shared" si="69"/>
        <v>24440</v>
      </c>
      <c r="G881" s="7">
        <f t="shared" si="67"/>
        <v>0.2</v>
      </c>
      <c r="H881" s="3">
        <f t="shared" si="68"/>
        <v>42.6</v>
      </c>
    </row>
    <row r="882" spans="1:8" x14ac:dyDescent="0.25">
      <c r="A882" s="1">
        <v>41736</v>
      </c>
      <c r="B882" t="s">
        <v>45</v>
      </c>
      <c r="C882">
        <v>392</v>
      </c>
      <c r="D882" s="3">
        <f t="shared" si="65"/>
        <v>2.23</v>
      </c>
      <c r="E882" s="3">
        <f t="shared" si="66"/>
        <v>874.16</v>
      </c>
      <c r="F882" s="5">
        <f t="shared" si="69"/>
        <v>24832</v>
      </c>
      <c r="G882" s="7">
        <f t="shared" si="67"/>
        <v>0.2</v>
      </c>
      <c r="H882" s="3">
        <f t="shared" si="68"/>
        <v>78.400000000000006</v>
      </c>
    </row>
    <row r="883" spans="1:8" x14ac:dyDescent="0.25">
      <c r="A883" s="1">
        <v>41764</v>
      </c>
      <c r="B883" t="s">
        <v>45</v>
      </c>
      <c r="C883">
        <v>215</v>
      </c>
      <c r="D883" s="3">
        <f t="shared" si="65"/>
        <v>2.23</v>
      </c>
      <c r="E883" s="3">
        <f t="shared" si="66"/>
        <v>479.45</v>
      </c>
      <c r="F883" s="5">
        <f t="shared" si="69"/>
        <v>25047</v>
      </c>
      <c r="G883" s="7">
        <f t="shared" si="67"/>
        <v>0.2</v>
      </c>
      <c r="H883" s="3">
        <f t="shared" si="68"/>
        <v>43</v>
      </c>
    </row>
    <row r="884" spans="1:8" x14ac:dyDescent="0.25">
      <c r="A884" s="1">
        <v>41909</v>
      </c>
      <c r="B884" t="s">
        <v>45</v>
      </c>
      <c r="C884">
        <v>452</v>
      </c>
      <c r="D884" s="3">
        <f t="shared" si="65"/>
        <v>2.23</v>
      </c>
      <c r="E884" s="3">
        <f t="shared" si="66"/>
        <v>1007.96</v>
      </c>
      <c r="F884" s="5">
        <f t="shared" si="69"/>
        <v>25499</v>
      </c>
      <c r="G884" s="7">
        <f t="shared" si="67"/>
        <v>0.2</v>
      </c>
      <c r="H884" s="3">
        <f t="shared" si="68"/>
        <v>90.4</v>
      </c>
    </row>
    <row r="885" spans="1:8" x14ac:dyDescent="0.25">
      <c r="A885" s="1">
        <v>41938</v>
      </c>
      <c r="B885" t="s">
        <v>45</v>
      </c>
      <c r="C885">
        <v>245</v>
      </c>
      <c r="D885" s="3">
        <f t="shared" si="65"/>
        <v>2.23</v>
      </c>
      <c r="E885" s="3">
        <f t="shared" si="66"/>
        <v>546.35</v>
      </c>
      <c r="F885" s="5">
        <f t="shared" si="69"/>
        <v>25744</v>
      </c>
      <c r="G885" s="7">
        <f t="shared" si="67"/>
        <v>0.2</v>
      </c>
      <c r="H885" s="3">
        <f t="shared" si="68"/>
        <v>49</v>
      </c>
    </row>
    <row r="886" spans="1:8" x14ac:dyDescent="0.25">
      <c r="A886" s="1">
        <v>41967</v>
      </c>
      <c r="B886" t="s">
        <v>45</v>
      </c>
      <c r="C886">
        <v>230</v>
      </c>
      <c r="D886" s="3">
        <f t="shared" si="65"/>
        <v>2.23</v>
      </c>
      <c r="E886" s="3">
        <f t="shared" si="66"/>
        <v>512.9</v>
      </c>
      <c r="F886" s="5">
        <f t="shared" si="69"/>
        <v>25974</v>
      </c>
      <c r="G886" s="7">
        <f t="shared" si="67"/>
        <v>0.2</v>
      </c>
      <c r="H886" s="3">
        <f t="shared" si="68"/>
        <v>46</v>
      </c>
    </row>
    <row r="887" spans="1:8" x14ac:dyDescent="0.25">
      <c r="A887" s="1">
        <v>41983</v>
      </c>
      <c r="B887" t="s">
        <v>45</v>
      </c>
      <c r="C887">
        <v>146</v>
      </c>
      <c r="D887" s="3">
        <f t="shared" si="65"/>
        <v>2.23</v>
      </c>
      <c r="E887" s="3">
        <f t="shared" si="66"/>
        <v>325.58</v>
      </c>
      <c r="F887" s="5">
        <f t="shared" si="69"/>
        <v>26120</v>
      </c>
      <c r="G887" s="7">
        <f t="shared" si="67"/>
        <v>0.2</v>
      </c>
      <c r="H887" s="3">
        <f t="shared" si="68"/>
        <v>29.200000000000003</v>
      </c>
    </row>
    <row r="888" spans="1:8" x14ac:dyDescent="0.25">
      <c r="A888" s="1">
        <v>41996</v>
      </c>
      <c r="B888" t="s">
        <v>45</v>
      </c>
      <c r="C888">
        <v>331</v>
      </c>
      <c r="D888" s="3">
        <f t="shared" si="65"/>
        <v>2.23</v>
      </c>
      <c r="E888" s="3">
        <f t="shared" si="66"/>
        <v>738.13</v>
      </c>
      <c r="F888" s="5">
        <f t="shared" si="69"/>
        <v>26451</v>
      </c>
      <c r="G888" s="7">
        <f t="shared" si="67"/>
        <v>0.2</v>
      </c>
      <c r="H888" s="3">
        <f t="shared" si="68"/>
        <v>66.2</v>
      </c>
    </row>
    <row r="889" spans="1:8" x14ac:dyDescent="0.25">
      <c r="A889" s="1">
        <v>40348</v>
      </c>
      <c r="B889" t="s">
        <v>212</v>
      </c>
      <c r="C889">
        <v>18</v>
      </c>
      <c r="D889" s="3">
        <f t="shared" si="65"/>
        <v>2.1</v>
      </c>
      <c r="E889" s="3">
        <f t="shared" si="66"/>
        <v>37.800000000000004</v>
      </c>
      <c r="F889" s="5">
        <f t="shared" si="69"/>
        <v>18</v>
      </c>
      <c r="G889" s="7">
        <f t="shared" si="67"/>
        <v>0</v>
      </c>
      <c r="H889" s="3">
        <f t="shared" si="68"/>
        <v>0</v>
      </c>
    </row>
    <row r="890" spans="1:8" x14ac:dyDescent="0.25">
      <c r="A890" s="1">
        <v>40833</v>
      </c>
      <c r="B890" t="s">
        <v>212</v>
      </c>
      <c r="C890">
        <v>8</v>
      </c>
      <c r="D890" s="3">
        <f t="shared" si="65"/>
        <v>2.2000000000000002</v>
      </c>
      <c r="E890" s="3">
        <f t="shared" si="66"/>
        <v>17.600000000000001</v>
      </c>
      <c r="F890" s="5">
        <f t="shared" si="69"/>
        <v>26</v>
      </c>
      <c r="G890" s="7">
        <f t="shared" si="67"/>
        <v>0</v>
      </c>
      <c r="H890" s="3">
        <f t="shared" si="68"/>
        <v>0</v>
      </c>
    </row>
    <row r="891" spans="1:8" x14ac:dyDescent="0.25">
      <c r="A891" s="1">
        <v>39985</v>
      </c>
      <c r="B891" t="s">
        <v>190</v>
      </c>
      <c r="C891">
        <v>3</v>
      </c>
      <c r="D891" s="3">
        <f t="shared" si="65"/>
        <v>2.13</v>
      </c>
      <c r="E891" s="3">
        <f t="shared" si="66"/>
        <v>6.39</v>
      </c>
      <c r="F891" s="5">
        <f t="shared" si="69"/>
        <v>3</v>
      </c>
      <c r="G891" s="7">
        <f t="shared" si="67"/>
        <v>0</v>
      </c>
      <c r="H891" s="3">
        <f t="shared" si="68"/>
        <v>0</v>
      </c>
    </row>
    <row r="892" spans="1:8" x14ac:dyDescent="0.25">
      <c r="A892" s="1">
        <v>41646</v>
      </c>
      <c r="B892" t="s">
        <v>190</v>
      </c>
      <c r="C892">
        <v>14</v>
      </c>
      <c r="D892" s="3">
        <f t="shared" si="65"/>
        <v>2.23</v>
      </c>
      <c r="E892" s="3">
        <f t="shared" si="66"/>
        <v>31.22</v>
      </c>
      <c r="F892" s="5">
        <f t="shared" si="69"/>
        <v>17</v>
      </c>
      <c r="G892" s="7">
        <f t="shared" si="67"/>
        <v>0</v>
      </c>
      <c r="H892" s="3">
        <f t="shared" si="68"/>
        <v>0</v>
      </c>
    </row>
    <row r="893" spans="1:8" x14ac:dyDescent="0.25">
      <c r="A893" s="1">
        <v>41848</v>
      </c>
      <c r="B893" t="s">
        <v>190</v>
      </c>
      <c r="C893">
        <v>4</v>
      </c>
      <c r="D893" s="3">
        <f t="shared" si="65"/>
        <v>2.23</v>
      </c>
      <c r="E893" s="3">
        <f t="shared" si="66"/>
        <v>8.92</v>
      </c>
      <c r="F893" s="5">
        <f t="shared" si="69"/>
        <v>21</v>
      </c>
      <c r="G893" s="7">
        <f t="shared" si="67"/>
        <v>0</v>
      </c>
      <c r="H893" s="3">
        <f t="shared" si="68"/>
        <v>0</v>
      </c>
    </row>
    <row r="894" spans="1:8" x14ac:dyDescent="0.25">
      <c r="A894" s="1">
        <v>38409</v>
      </c>
      <c r="B894" t="s">
        <v>21</v>
      </c>
      <c r="C894">
        <v>16</v>
      </c>
      <c r="D894" s="3">
        <f t="shared" si="65"/>
        <v>2</v>
      </c>
      <c r="E894" s="3">
        <f t="shared" si="66"/>
        <v>32</v>
      </c>
      <c r="F894" s="5">
        <f t="shared" si="69"/>
        <v>16</v>
      </c>
      <c r="G894" s="7">
        <f t="shared" si="67"/>
        <v>0</v>
      </c>
      <c r="H894" s="3">
        <f t="shared" si="68"/>
        <v>0</v>
      </c>
    </row>
    <row r="895" spans="1:8" x14ac:dyDescent="0.25">
      <c r="A895" s="1">
        <v>39376</v>
      </c>
      <c r="B895" t="s">
        <v>21</v>
      </c>
      <c r="C895">
        <v>3</v>
      </c>
      <c r="D895" s="3">
        <f t="shared" si="65"/>
        <v>2.09</v>
      </c>
      <c r="E895" s="3">
        <f t="shared" si="66"/>
        <v>6.27</v>
      </c>
      <c r="F895" s="5">
        <f t="shared" si="69"/>
        <v>19</v>
      </c>
      <c r="G895" s="7">
        <f t="shared" si="67"/>
        <v>0</v>
      </c>
      <c r="H895" s="3">
        <f t="shared" si="68"/>
        <v>0</v>
      </c>
    </row>
    <row r="896" spans="1:8" x14ac:dyDescent="0.25">
      <c r="A896" s="1">
        <v>40797</v>
      </c>
      <c r="B896" t="s">
        <v>21</v>
      </c>
      <c r="C896">
        <v>3</v>
      </c>
      <c r="D896" s="3">
        <f t="shared" si="65"/>
        <v>2.2000000000000002</v>
      </c>
      <c r="E896" s="3">
        <f t="shared" si="66"/>
        <v>6.6000000000000005</v>
      </c>
      <c r="F896" s="5">
        <f t="shared" si="69"/>
        <v>22</v>
      </c>
      <c r="G896" s="7">
        <f t="shared" si="67"/>
        <v>0</v>
      </c>
      <c r="H896" s="3">
        <f t="shared" si="68"/>
        <v>0</v>
      </c>
    </row>
    <row r="897" spans="1:8" x14ac:dyDescent="0.25">
      <c r="A897" s="1">
        <v>40833</v>
      </c>
      <c r="B897" t="s">
        <v>21</v>
      </c>
      <c r="C897">
        <v>12</v>
      </c>
      <c r="D897" s="3">
        <f t="shared" si="65"/>
        <v>2.2000000000000002</v>
      </c>
      <c r="E897" s="3">
        <f t="shared" si="66"/>
        <v>26.400000000000002</v>
      </c>
      <c r="F897" s="5">
        <f t="shared" si="69"/>
        <v>34</v>
      </c>
      <c r="G897" s="7">
        <f t="shared" si="67"/>
        <v>0</v>
      </c>
      <c r="H897" s="3">
        <f t="shared" si="68"/>
        <v>0</v>
      </c>
    </row>
    <row r="898" spans="1:8" x14ac:dyDescent="0.25">
      <c r="A898" s="1">
        <v>40855</v>
      </c>
      <c r="B898" t="s">
        <v>21</v>
      </c>
      <c r="C898">
        <v>2</v>
      </c>
      <c r="D898" s="3">
        <f t="shared" ref="D898:D961" si="70">VLOOKUP(YEAR(A898),$N$6:$O$15,2,0)</f>
        <v>2.2000000000000002</v>
      </c>
      <c r="E898" s="3">
        <f t="shared" ref="E898:E961" si="71">C898*D898</f>
        <v>4.4000000000000004</v>
      </c>
      <c r="F898" s="5">
        <f t="shared" si="69"/>
        <v>36</v>
      </c>
      <c r="G898" s="7">
        <f t="shared" si="67"/>
        <v>0</v>
      </c>
      <c r="H898" s="3">
        <f t="shared" si="68"/>
        <v>0</v>
      </c>
    </row>
    <row r="899" spans="1:8" x14ac:dyDescent="0.25">
      <c r="A899" s="1">
        <v>38689</v>
      </c>
      <c r="B899" t="s">
        <v>89</v>
      </c>
      <c r="C899">
        <v>3</v>
      </c>
      <c r="D899" s="3">
        <f t="shared" si="70"/>
        <v>2</v>
      </c>
      <c r="E899" s="3">
        <f t="shared" si="71"/>
        <v>6</v>
      </c>
      <c r="F899" s="5">
        <f t="shared" si="69"/>
        <v>3</v>
      </c>
      <c r="G899" s="7">
        <f t="shared" ref="G899:G962" si="72">IF(F899&gt;=$K$6,0.2,IF(F899&gt;=$K$5,$L$6,IF(F899&gt;=$K$4,$L$5,IF(F899&lt;$K$4,$L$4))))</f>
        <v>0</v>
      </c>
      <c r="H899" s="3">
        <f t="shared" ref="H899:H962" si="73">C899*G899</f>
        <v>0</v>
      </c>
    </row>
    <row r="900" spans="1:8" x14ac:dyDescent="0.25">
      <c r="A900" s="1">
        <v>39388</v>
      </c>
      <c r="B900" t="s">
        <v>89</v>
      </c>
      <c r="C900">
        <v>8</v>
      </c>
      <c r="D900" s="3">
        <f t="shared" si="70"/>
        <v>2.09</v>
      </c>
      <c r="E900" s="3">
        <f t="shared" si="71"/>
        <v>16.72</v>
      </c>
      <c r="F900" s="5">
        <f t="shared" ref="F900:F963" si="74">IF(B900=B899,F899+C900,C900)</f>
        <v>11</v>
      </c>
      <c r="G900" s="7">
        <f t="shared" si="72"/>
        <v>0</v>
      </c>
      <c r="H900" s="3">
        <f t="shared" si="73"/>
        <v>0</v>
      </c>
    </row>
    <row r="901" spans="1:8" x14ac:dyDescent="0.25">
      <c r="A901" s="1">
        <v>39464</v>
      </c>
      <c r="B901" t="s">
        <v>89</v>
      </c>
      <c r="C901">
        <v>14</v>
      </c>
      <c r="D901" s="3">
        <f t="shared" si="70"/>
        <v>2.15</v>
      </c>
      <c r="E901" s="3">
        <f t="shared" si="71"/>
        <v>30.099999999999998</v>
      </c>
      <c r="F901" s="5">
        <f t="shared" si="74"/>
        <v>25</v>
      </c>
      <c r="G901" s="7">
        <f t="shared" si="72"/>
        <v>0</v>
      </c>
      <c r="H901" s="3">
        <f t="shared" si="73"/>
        <v>0</v>
      </c>
    </row>
    <row r="902" spans="1:8" x14ac:dyDescent="0.25">
      <c r="A902" s="1">
        <v>39705</v>
      </c>
      <c r="B902" t="s">
        <v>89</v>
      </c>
      <c r="C902">
        <v>7</v>
      </c>
      <c r="D902" s="3">
        <f t="shared" si="70"/>
        <v>2.15</v>
      </c>
      <c r="E902" s="3">
        <f t="shared" si="71"/>
        <v>15.049999999999999</v>
      </c>
      <c r="F902" s="5">
        <f t="shared" si="74"/>
        <v>32</v>
      </c>
      <c r="G902" s="7">
        <f t="shared" si="72"/>
        <v>0</v>
      </c>
      <c r="H902" s="3">
        <f t="shared" si="73"/>
        <v>0</v>
      </c>
    </row>
    <row r="903" spans="1:8" x14ac:dyDescent="0.25">
      <c r="A903" s="1">
        <v>39994</v>
      </c>
      <c r="B903" t="s">
        <v>193</v>
      </c>
      <c r="C903">
        <v>6</v>
      </c>
      <c r="D903" s="3">
        <f t="shared" si="70"/>
        <v>2.13</v>
      </c>
      <c r="E903" s="3">
        <f t="shared" si="71"/>
        <v>12.78</v>
      </c>
      <c r="F903" s="5">
        <f t="shared" si="74"/>
        <v>6</v>
      </c>
      <c r="G903" s="7">
        <f t="shared" si="72"/>
        <v>0</v>
      </c>
      <c r="H903" s="3">
        <f t="shared" si="73"/>
        <v>0</v>
      </c>
    </row>
    <row r="904" spans="1:8" x14ac:dyDescent="0.25">
      <c r="A904" s="1">
        <v>38357</v>
      </c>
      <c r="B904" t="s">
        <v>2</v>
      </c>
      <c r="C904">
        <v>2</v>
      </c>
      <c r="D904" s="3">
        <f t="shared" si="70"/>
        <v>2</v>
      </c>
      <c r="E904" s="3">
        <f t="shared" si="71"/>
        <v>4</v>
      </c>
      <c r="F904" s="5">
        <f t="shared" si="74"/>
        <v>2</v>
      </c>
      <c r="G904" s="7">
        <f t="shared" si="72"/>
        <v>0</v>
      </c>
      <c r="H904" s="3">
        <f t="shared" si="73"/>
        <v>0</v>
      </c>
    </row>
    <row r="905" spans="1:8" x14ac:dyDescent="0.25">
      <c r="A905" s="1">
        <v>41239</v>
      </c>
      <c r="B905" t="s">
        <v>2</v>
      </c>
      <c r="C905">
        <v>12</v>
      </c>
      <c r="D905" s="3">
        <f t="shared" si="70"/>
        <v>2.25</v>
      </c>
      <c r="E905" s="3">
        <f t="shared" si="71"/>
        <v>27</v>
      </c>
      <c r="F905" s="5">
        <f t="shared" si="74"/>
        <v>14</v>
      </c>
      <c r="G905" s="7">
        <f t="shared" si="72"/>
        <v>0</v>
      </c>
      <c r="H905" s="3">
        <f t="shared" si="73"/>
        <v>0</v>
      </c>
    </row>
    <row r="906" spans="1:8" x14ac:dyDescent="0.25">
      <c r="A906" s="1">
        <v>38414</v>
      </c>
      <c r="B906" t="s">
        <v>25</v>
      </c>
      <c r="C906">
        <v>102</v>
      </c>
      <c r="D906" s="3">
        <f t="shared" si="70"/>
        <v>2</v>
      </c>
      <c r="E906" s="3">
        <f t="shared" si="71"/>
        <v>204</v>
      </c>
      <c r="F906" s="5">
        <f t="shared" si="74"/>
        <v>102</v>
      </c>
      <c r="G906" s="7">
        <f t="shared" si="72"/>
        <v>0.05</v>
      </c>
      <c r="H906" s="3">
        <f t="shared" si="73"/>
        <v>5.1000000000000005</v>
      </c>
    </row>
    <row r="907" spans="1:8" x14ac:dyDescent="0.25">
      <c r="A907" s="1">
        <v>38452</v>
      </c>
      <c r="B907" t="s">
        <v>25</v>
      </c>
      <c r="C907">
        <v>194</v>
      </c>
      <c r="D907" s="3">
        <f t="shared" si="70"/>
        <v>2</v>
      </c>
      <c r="E907" s="3">
        <f t="shared" si="71"/>
        <v>388</v>
      </c>
      <c r="F907" s="5">
        <f t="shared" si="74"/>
        <v>296</v>
      </c>
      <c r="G907" s="7">
        <f t="shared" si="72"/>
        <v>0.05</v>
      </c>
      <c r="H907" s="3">
        <f t="shared" si="73"/>
        <v>9.7000000000000011</v>
      </c>
    </row>
    <row r="908" spans="1:8" x14ac:dyDescent="0.25">
      <c r="A908" s="1">
        <v>38845</v>
      </c>
      <c r="B908" t="s">
        <v>25</v>
      </c>
      <c r="C908">
        <v>41</v>
      </c>
      <c r="D908" s="3">
        <f t="shared" si="70"/>
        <v>2.0499999999999998</v>
      </c>
      <c r="E908" s="3">
        <f t="shared" si="71"/>
        <v>84.05</v>
      </c>
      <c r="F908" s="5">
        <f t="shared" si="74"/>
        <v>337</v>
      </c>
      <c r="G908" s="7">
        <f t="shared" si="72"/>
        <v>0.05</v>
      </c>
      <c r="H908" s="3">
        <f t="shared" si="73"/>
        <v>2.0500000000000003</v>
      </c>
    </row>
    <row r="909" spans="1:8" x14ac:dyDescent="0.25">
      <c r="A909" s="1">
        <v>38924</v>
      </c>
      <c r="B909" t="s">
        <v>25</v>
      </c>
      <c r="C909">
        <v>157</v>
      </c>
      <c r="D909" s="3">
        <f t="shared" si="70"/>
        <v>2.0499999999999998</v>
      </c>
      <c r="E909" s="3">
        <f t="shared" si="71"/>
        <v>321.84999999999997</v>
      </c>
      <c r="F909" s="5">
        <f t="shared" si="74"/>
        <v>494</v>
      </c>
      <c r="G909" s="7">
        <f t="shared" si="72"/>
        <v>0.05</v>
      </c>
      <c r="H909" s="3">
        <f t="shared" si="73"/>
        <v>7.8500000000000005</v>
      </c>
    </row>
    <row r="910" spans="1:8" x14ac:dyDescent="0.25">
      <c r="A910" s="1">
        <v>39154</v>
      </c>
      <c r="B910" t="s">
        <v>25</v>
      </c>
      <c r="C910">
        <v>54</v>
      </c>
      <c r="D910" s="3">
        <f t="shared" si="70"/>
        <v>2.09</v>
      </c>
      <c r="E910" s="3">
        <f t="shared" si="71"/>
        <v>112.85999999999999</v>
      </c>
      <c r="F910" s="5">
        <f t="shared" si="74"/>
        <v>548</v>
      </c>
      <c r="G910" s="7">
        <f t="shared" si="72"/>
        <v>0.05</v>
      </c>
      <c r="H910" s="3">
        <f t="shared" si="73"/>
        <v>2.7</v>
      </c>
    </row>
    <row r="911" spans="1:8" x14ac:dyDescent="0.25">
      <c r="A911" s="1">
        <v>39277</v>
      </c>
      <c r="B911" t="s">
        <v>25</v>
      </c>
      <c r="C911">
        <v>113</v>
      </c>
      <c r="D911" s="3">
        <f t="shared" si="70"/>
        <v>2.09</v>
      </c>
      <c r="E911" s="3">
        <f t="shared" si="71"/>
        <v>236.17</v>
      </c>
      <c r="F911" s="5">
        <f t="shared" si="74"/>
        <v>661</v>
      </c>
      <c r="G911" s="7">
        <f t="shared" si="72"/>
        <v>0.05</v>
      </c>
      <c r="H911" s="3">
        <f t="shared" si="73"/>
        <v>5.65</v>
      </c>
    </row>
    <row r="912" spans="1:8" x14ac:dyDescent="0.25">
      <c r="A912" s="1">
        <v>39647</v>
      </c>
      <c r="B912" t="s">
        <v>25</v>
      </c>
      <c r="C912">
        <v>194</v>
      </c>
      <c r="D912" s="3">
        <f t="shared" si="70"/>
        <v>2.15</v>
      </c>
      <c r="E912" s="3">
        <f t="shared" si="71"/>
        <v>417.09999999999997</v>
      </c>
      <c r="F912" s="5">
        <f t="shared" si="74"/>
        <v>855</v>
      </c>
      <c r="G912" s="7">
        <f t="shared" si="72"/>
        <v>0.05</v>
      </c>
      <c r="H912" s="3">
        <f t="shared" si="73"/>
        <v>9.7000000000000011</v>
      </c>
    </row>
    <row r="913" spans="1:8" x14ac:dyDescent="0.25">
      <c r="A913" s="1">
        <v>39835</v>
      </c>
      <c r="B913" t="s">
        <v>25</v>
      </c>
      <c r="C913">
        <v>161</v>
      </c>
      <c r="D913" s="3">
        <f t="shared" si="70"/>
        <v>2.13</v>
      </c>
      <c r="E913" s="3">
        <f t="shared" si="71"/>
        <v>342.93</v>
      </c>
      <c r="F913" s="5">
        <f t="shared" si="74"/>
        <v>1016</v>
      </c>
      <c r="G913" s="7">
        <f t="shared" si="72"/>
        <v>0.1</v>
      </c>
      <c r="H913" s="3">
        <f t="shared" si="73"/>
        <v>16.100000000000001</v>
      </c>
    </row>
    <row r="914" spans="1:8" x14ac:dyDescent="0.25">
      <c r="A914" s="1">
        <v>40024</v>
      </c>
      <c r="B914" t="s">
        <v>25</v>
      </c>
      <c r="C914">
        <v>66</v>
      </c>
      <c r="D914" s="3">
        <f t="shared" si="70"/>
        <v>2.13</v>
      </c>
      <c r="E914" s="3">
        <f t="shared" si="71"/>
        <v>140.57999999999998</v>
      </c>
      <c r="F914" s="5">
        <f t="shared" si="74"/>
        <v>1082</v>
      </c>
      <c r="G914" s="7">
        <f t="shared" si="72"/>
        <v>0.1</v>
      </c>
      <c r="H914" s="3">
        <f t="shared" si="73"/>
        <v>6.6000000000000005</v>
      </c>
    </row>
    <row r="915" spans="1:8" x14ac:dyDescent="0.25">
      <c r="A915" s="1">
        <v>40207</v>
      </c>
      <c r="B915" t="s">
        <v>25</v>
      </c>
      <c r="C915">
        <v>59</v>
      </c>
      <c r="D915" s="3">
        <f t="shared" si="70"/>
        <v>2.1</v>
      </c>
      <c r="E915" s="3">
        <f t="shared" si="71"/>
        <v>123.9</v>
      </c>
      <c r="F915" s="5">
        <f t="shared" si="74"/>
        <v>1141</v>
      </c>
      <c r="G915" s="7">
        <f t="shared" si="72"/>
        <v>0.1</v>
      </c>
      <c r="H915" s="3">
        <f t="shared" si="73"/>
        <v>5.9</v>
      </c>
    </row>
    <row r="916" spans="1:8" x14ac:dyDescent="0.25">
      <c r="A916" s="1">
        <v>40236</v>
      </c>
      <c r="B916" t="s">
        <v>25</v>
      </c>
      <c r="C916">
        <v>39</v>
      </c>
      <c r="D916" s="3">
        <f t="shared" si="70"/>
        <v>2.1</v>
      </c>
      <c r="E916" s="3">
        <f t="shared" si="71"/>
        <v>81.900000000000006</v>
      </c>
      <c r="F916" s="5">
        <f t="shared" si="74"/>
        <v>1180</v>
      </c>
      <c r="G916" s="7">
        <f t="shared" si="72"/>
        <v>0.1</v>
      </c>
      <c r="H916" s="3">
        <f t="shared" si="73"/>
        <v>3.9000000000000004</v>
      </c>
    </row>
    <row r="917" spans="1:8" x14ac:dyDescent="0.25">
      <c r="A917" s="1">
        <v>40256</v>
      </c>
      <c r="B917" t="s">
        <v>25</v>
      </c>
      <c r="C917">
        <v>159</v>
      </c>
      <c r="D917" s="3">
        <f t="shared" si="70"/>
        <v>2.1</v>
      </c>
      <c r="E917" s="3">
        <f t="shared" si="71"/>
        <v>333.90000000000003</v>
      </c>
      <c r="F917" s="5">
        <f t="shared" si="74"/>
        <v>1339</v>
      </c>
      <c r="G917" s="7">
        <f t="shared" si="72"/>
        <v>0.1</v>
      </c>
      <c r="H917" s="3">
        <f t="shared" si="73"/>
        <v>15.9</v>
      </c>
    </row>
    <row r="918" spans="1:8" x14ac:dyDescent="0.25">
      <c r="A918" s="1">
        <v>40468</v>
      </c>
      <c r="B918" t="s">
        <v>25</v>
      </c>
      <c r="C918">
        <v>44</v>
      </c>
      <c r="D918" s="3">
        <f t="shared" si="70"/>
        <v>2.1</v>
      </c>
      <c r="E918" s="3">
        <f t="shared" si="71"/>
        <v>92.4</v>
      </c>
      <c r="F918" s="5">
        <f t="shared" si="74"/>
        <v>1383</v>
      </c>
      <c r="G918" s="7">
        <f t="shared" si="72"/>
        <v>0.1</v>
      </c>
      <c r="H918" s="3">
        <f t="shared" si="73"/>
        <v>4.4000000000000004</v>
      </c>
    </row>
    <row r="919" spans="1:8" x14ac:dyDescent="0.25">
      <c r="A919" s="1">
        <v>40483</v>
      </c>
      <c r="B919" t="s">
        <v>25</v>
      </c>
      <c r="C919">
        <v>20</v>
      </c>
      <c r="D919" s="3">
        <f t="shared" si="70"/>
        <v>2.1</v>
      </c>
      <c r="E919" s="3">
        <f t="shared" si="71"/>
        <v>42</v>
      </c>
      <c r="F919" s="5">
        <f t="shared" si="74"/>
        <v>1403</v>
      </c>
      <c r="G919" s="7">
        <f t="shared" si="72"/>
        <v>0.1</v>
      </c>
      <c r="H919" s="3">
        <f t="shared" si="73"/>
        <v>2</v>
      </c>
    </row>
    <row r="920" spans="1:8" x14ac:dyDescent="0.25">
      <c r="A920" s="1">
        <v>40708</v>
      </c>
      <c r="B920" t="s">
        <v>25</v>
      </c>
      <c r="C920">
        <v>143</v>
      </c>
      <c r="D920" s="3">
        <f t="shared" si="70"/>
        <v>2.2000000000000002</v>
      </c>
      <c r="E920" s="3">
        <f t="shared" si="71"/>
        <v>314.60000000000002</v>
      </c>
      <c r="F920" s="5">
        <f t="shared" si="74"/>
        <v>1546</v>
      </c>
      <c r="G920" s="7">
        <f t="shared" si="72"/>
        <v>0.1</v>
      </c>
      <c r="H920" s="3">
        <f t="shared" si="73"/>
        <v>14.3</v>
      </c>
    </row>
    <row r="921" spans="1:8" x14ac:dyDescent="0.25">
      <c r="A921" s="1">
        <v>40826</v>
      </c>
      <c r="B921" t="s">
        <v>25</v>
      </c>
      <c r="C921">
        <v>73</v>
      </c>
      <c r="D921" s="3">
        <f t="shared" si="70"/>
        <v>2.2000000000000002</v>
      </c>
      <c r="E921" s="3">
        <f t="shared" si="71"/>
        <v>160.60000000000002</v>
      </c>
      <c r="F921" s="5">
        <f t="shared" si="74"/>
        <v>1619</v>
      </c>
      <c r="G921" s="7">
        <f t="shared" si="72"/>
        <v>0.1</v>
      </c>
      <c r="H921" s="3">
        <f t="shared" si="73"/>
        <v>7.3000000000000007</v>
      </c>
    </row>
    <row r="922" spans="1:8" x14ac:dyDescent="0.25">
      <c r="A922" s="1">
        <v>40847</v>
      </c>
      <c r="B922" t="s">
        <v>25</v>
      </c>
      <c r="C922">
        <v>134</v>
      </c>
      <c r="D922" s="3">
        <f t="shared" si="70"/>
        <v>2.2000000000000002</v>
      </c>
      <c r="E922" s="3">
        <f t="shared" si="71"/>
        <v>294.8</v>
      </c>
      <c r="F922" s="5">
        <f t="shared" si="74"/>
        <v>1753</v>
      </c>
      <c r="G922" s="7">
        <f t="shared" si="72"/>
        <v>0.1</v>
      </c>
      <c r="H922" s="3">
        <f t="shared" si="73"/>
        <v>13.4</v>
      </c>
    </row>
    <row r="923" spans="1:8" x14ac:dyDescent="0.25">
      <c r="A923" s="1">
        <v>40881</v>
      </c>
      <c r="B923" t="s">
        <v>25</v>
      </c>
      <c r="C923">
        <v>146</v>
      </c>
      <c r="D923" s="3">
        <f t="shared" si="70"/>
        <v>2.2000000000000002</v>
      </c>
      <c r="E923" s="3">
        <f t="shared" si="71"/>
        <v>321.20000000000005</v>
      </c>
      <c r="F923" s="5">
        <f t="shared" si="74"/>
        <v>1899</v>
      </c>
      <c r="G923" s="7">
        <f t="shared" si="72"/>
        <v>0.1</v>
      </c>
      <c r="H923" s="3">
        <f t="shared" si="73"/>
        <v>14.600000000000001</v>
      </c>
    </row>
    <row r="924" spans="1:8" x14ac:dyDescent="0.25">
      <c r="A924" s="1">
        <v>40936</v>
      </c>
      <c r="B924" t="s">
        <v>25</v>
      </c>
      <c r="C924">
        <v>121</v>
      </c>
      <c r="D924" s="3">
        <f t="shared" si="70"/>
        <v>2.25</v>
      </c>
      <c r="E924" s="3">
        <f t="shared" si="71"/>
        <v>272.25</v>
      </c>
      <c r="F924" s="5">
        <f t="shared" si="74"/>
        <v>2020</v>
      </c>
      <c r="G924" s="7">
        <f t="shared" si="72"/>
        <v>0.1</v>
      </c>
      <c r="H924" s="3">
        <f t="shared" si="73"/>
        <v>12.100000000000001</v>
      </c>
    </row>
    <row r="925" spans="1:8" x14ac:dyDescent="0.25">
      <c r="A925" s="1">
        <v>40945</v>
      </c>
      <c r="B925" t="s">
        <v>25</v>
      </c>
      <c r="C925">
        <v>104</v>
      </c>
      <c r="D925" s="3">
        <f t="shared" si="70"/>
        <v>2.25</v>
      </c>
      <c r="E925" s="3">
        <f t="shared" si="71"/>
        <v>234</v>
      </c>
      <c r="F925" s="5">
        <f t="shared" si="74"/>
        <v>2124</v>
      </c>
      <c r="G925" s="7">
        <f t="shared" si="72"/>
        <v>0.1</v>
      </c>
      <c r="H925" s="3">
        <f t="shared" si="73"/>
        <v>10.4</v>
      </c>
    </row>
    <row r="926" spans="1:8" x14ac:dyDescent="0.25">
      <c r="A926" s="1">
        <v>41373</v>
      </c>
      <c r="B926" t="s">
        <v>25</v>
      </c>
      <c r="C926">
        <v>81</v>
      </c>
      <c r="D926" s="3">
        <f t="shared" si="70"/>
        <v>2.2200000000000002</v>
      </c>
      <c r="E926" s="3">
        <f t="shared" si="71"/>
        <v>179.82000000000002</v>
      </c>
      <c r="F926" s="5">
        <f t="shared" si="74"/>
        <v>2205</v>
      </c>
      <c r="G926" s="7">
        <f t="shared" si="72"/>
        <v>0.1</v>
      </c>
      <c r="H926" s="3">
        <f t="shared" si="73"/>
        <v>8.1</v>
      </c>
    </row>
    <row r="927" spans="1:8" x14ac:dyDescent="0.25">
      <c r="A927" s="1">
        <v>41503</v>
      </c>
      <c r="B927" t="s">
        <v>25</v>
      </c>
      <c r="C927">
        <v>40</v>
      </c>
      <c r="D927" s="3">
        <f t="shared" si="70"/>
        <v>2.2200000000000002</v>
      </c>
      <c r="E927" s="3">
        <f t="shared" si="71"/>
        <v>88.800000000000011</v>
      </c>
      <c r="F927" s="5">
        <f t="shared" si="74"/>
        <v>2245</v>
      </c>
      <c r="G927" s="7">
        <f t="shared" si="72"/>
        <v>0.1</v>
      </c>
      <c r="H927" s="3">
        <f t="shared" si="73"/>
        <v>4</v>
      </c>
    </row>
    <row r="928" spans="1:8" x14ac:dyDescent="0.25">
      <c r="A928" s="1">
        <v>41572</v>
      </c>
      <c r="B928" t="s">
        <v>25</v>
      </c>
      <c r="C928">
        <v>51</v>
      </c>
      <c r="D928" s="3">
        <f t="shared" si="70"/>
        <v>2.2200000000000002</v>
      </c>
      <c r="E928" s="3">
        <f t="shared" si="71"/>
        <v>113.22000000000001</v>
      </c>
      <c r="F928" s="5">
        <f t="shared" si="74"/>
        <v>2296</v>
      </c>
      <c r="G928" s="7">
        <f t="shared" si="72"/>
        <v>0.1</v>
      </c>
      <c r="H928" s="3">
        <f t="shared" si="73"/>
        <v>5.1000000000000005</v>
      </c>
    </row>
    <row r="929" spans="1:8" x14ac:dyDescent="0.25">
      <c r="A929" s="1">
        <v>41686</v>
      </c>
      <c r="B929" t="s">
        <v>25</v>
      </c>
      <c r="C929">
        <v>187</v>
      </c>
      <c r="D929" s="3">
        <f t="shared" si="70"/>
        <v>2.23</v>
      </c>
      <c r="E929" s="3">
        <f t="shared" si="71"/>
        <v>417.01</v>
      </c>
      <c r="F929" s="5">
        <f t="shared" si="74"/>
        <v>2483</v>
      </c>
      <c r="G929" s="7">
        <f t="shared" si="72"/>
        <v>0.1</v>
      </c>
      <c r="H929" s="3">
        <f t="shared" si="73"/>
        <v>18.7</v>
      </c>
    </row>
    <row r="930" spans="1:8" x14ac:dyDescent="0.25">
      <c r="A930" s="1">
        <v>41921</v>
      </c>
      <c r="B930" t="s">
        <v>25</v>
      </c>
      <c r="C930">
        <v>37</v>
      </c>
      <c r="D930" s="3">
        <f t="shared" si="70"/>
        <v>2.23</v>
      </c>
      <c r="E930" s="3">
        <f t="shared" si="71"/>
        <v>82.51</v>
      </c>
      <c r="F930" s="5">
        <f t="shared" si="74"/>
        <v>2520</v>
      </c>
      <c r="G930" s="7">
        <f t="shared" si="72"/>
        <v>0.1</v>
      </c>
      <c r="H930" s="3">
        <f t="shared" si="73"/>
        <v>3.7</v>
      </c>
    </row>
    <row r="931" spans="1:8" x14ac:dyDescent="0.25">
      <c r="A931" s="1">
        <v>41977</v>
      </c>
      <c r="B931" t="s">
        <v>25</v>
      </c>
      <c r="C931">
        <v>197</v>
      </c>
      <c r="D931" s="3">
        <f t="shared" si="70"/>
        <v>2.23</v>
      </c>
      <c r="E931" s="3">
        <f t="shared" si="71"/>
        <v>439.31</v>
      </c>
      <c r="F931" s="5">
        <f t="shared" si="74"/>
        <v>2717</v>
      </c>
      <c r="G931" s="7">
        <f t="shared" si="72"/>
        <v>0.1</v>
      </c>
      <c r="H931" s="3">
        <f t="shared" si="73"/>
        <v>19.700000000000003</v>
      </c>
    </row>
    <row r="932" spans="1:8" x14ac:dyDescent="0.25">
      <c r="A932" s="1">
        <v>38397</v>
      </c>
      <c r="B932" t="s">
        <v>17</v>
      </c>
      <c r="C932">
        <v>321</v>
      </c>
      <c r="D932" s="3">
        <f t="shared" si="70"/>
        <v>2</v>
      </c>
      <c r="E932" s="3">
        <f t="shared" si="71"/>
        <v>642</v>
      </c>
      <c r="F932" s="5">
        <f t="shared" si="74"/>
        <v>321</v>
      </c>
      <c r="G932" s="7">
        <f t="shared" si="72"/>
        <v>0.05</v>
      </c>
      <c r="H932" s="3">
        <f t="shared" si="73"/>
        <v>16.05</v>
      </c>
    </row>
    <row r="933" spans="1:8" x14ac:dyDescent="0.25">
      <c r="A933" s="1">
        <v>38460</v>
      </c>
      <c r="B933" t="s">
        <v>17</v>
      </c>
      <c r="C933">
        <v>492</v>
      </c>
      <c r="D933" s="3">
        <f t="shared" si="70"/>
        <v>2</v>
      </c>
      <c r="E933" s="3">
        <f t="shared" si="71"/>
        <v>984</v>
      </c>
      <c r="F933" s="5">
        <f t="shared" si="74"/>
        <v>813</v>
      </c>
      <c r="G933" s="7">
        <f t="shared" si="72"/>
        <v>0.05</v>
      </c>
      <c r="H933" s="3">
        <f t="shared" si="73"/>
        <v>24.6</v>
      </c>
    </row>
    <row r="934" spans="1:8" x14ac:dyDescent="0.25">
      <c r="A934" s="1">
        <v>38472</v>
      </c>
      <c r="B934" t="s">
        <v>17</v>
      </c>
      <c r="C934">
        <v>201</v>
      </c>
      <c r="D934" s="3">
        <f t="shared" si="70"/>
        <v>2</v>
      </c>
      <c r="E934" s="3">
        <f t="shared" si="71"/>
        <v>402</v>
      </c>
      <c r="F934" s="5">
        <f t="shared" si="74"/>
        <v>1014</v>
      </c>
      <c r="G934" s="7">
        <f t="shared" si="72"/>
        <v>0.1</v>
      </c>
      <c r="H934" s="3">
        <f t="shared" si="73"/>
        <v>20.100000000000001</v>
      </c>
    </row>
    <row r="935" spans="1:8" x14ac:dyDescent="0.25">
      <c r="A935" s="1">
        <v>38716</v>
      </c>
      <c r="B935" t="s">
        <v>17</v>
      </c>
      <c r="C935">
        <v>367</v>
      </c>
      <c r="D935" s="3">
        <f t="shared" si="70"/>
        <v>2</v>
      </c>
      <c r="E935" s="3">
        <f t="shared" si="71"/>
        <v>734</v>
      </c>
      <c r="F935" s="5">
        <f t="shared" si="74"/>
        <v>1381</v>
      </c>
      <c r="G935" s="7">
        <f t="shared" si="72"/>
        <v>0.1</v>
      </c>
      <c r="H935" s="3">
        <f t="shared" si="73"/>
        <v>36.700000000000003</v>
      </c>
    </row>
    <row r="936" spans="1:8" x14ac:dyDescent="0.25">
      <c r="A936" s="1">
        <v>38741</v>
      </c>
      <c r="B936" t="s">
        <v>17</v>
      </c>
      <c r="C936">
        <v>195</v>
      </c>
      <c r="D936" s="3">
        <f t="shared" si="70"/>
        <v>2.0499999999999998</v>
      </c>
      <c r="E936" s="3">
        <f t="shared" si="71"/>
        <v>399.74999999999994</v>
      </c>
      <c r="F936" s="5">
        <f t="shared" si="74"/>
        <v>1576</v>
      </c>
      <c r="G936" s="7">
        <f t="shared" si="72"/>
        <v>0.1</v>
      </c>
      <c r="H936" s="3">
        <f t="shared" si="73"/>
        <v>19.5</v>
      </c>
    </row>
    <row r="937" spans="1:8" x14ac:dyDescent="0.25">
      <c r="A937" s="1">
        <v>38751</v>
      </c>
      <c r="B937" t="s">
        <v>17</v>
      </c>
      <c r="C937">
        <v>369</v>
      </c>
      <c r="D937" s="3">
        <f t="shared" si="70"/>
        <v>2.0499999999999998</v>
      </c>
      <c r="E937" s="3">
        <f t="shared" si="71"/>
        <v>756.44999999999993</v>
      </c>
      <c r="F937" s="5">
        <f t="shared" si="74"/>
        <v>1945</v>
      </c>
      <c r="G937" s="7">
        <f t="shared" si="72"/>
        <v>0.1</v>
      </c>
      <c r="H937" s="3">
        <f t="shared" si="73"/>
        <v>36.9</v>
      </c>
    </row>
    <row r="938" spans="1:8" x14ac:dyDescent="0.25">
      <c r="A938" s="1">
        <v>38757</v>
      </c>
      <c r="B938" t="s">
        <v>17</v>
      </c>
      <c r="C938">
        <v>464</v>
      </c>
      <c r="D938" s="3">
        <f t="shared" si="70"/>
        <v>2.0499999999999998</v>
      </c>
      <c r="E938" s="3">
        <f t="shared" si="71"/>
        <v>951.19999999999993</v>
      </c>
      <c r="F938" s="5">
        <f t="shared" si="74"/>
        <v>2409</v>
      </c>
      <c r="G938" s="7">
        <f t="shared" si="72"/>
        <v>0.1</v>
      </c>
      <c r="H938" s="3">
        <f t="shared" si="73"/>
        <v>46.400000000000006</v>
      </c>
    </row>
    <row r="939" spans="1:8" x14ac:dyDescent="0.25">
      <c r="A939" s="1">
        <v>38826</v>
      </c>
      <c r="B939" t="s">
        <v>17</v>
      </c>
      <c r="C939">
        <v>110</v>
      </c>
      <c r="D939" s="3">
        <f t="shared" si="70"/>
        <v>2.0499999999999998</v>
      </c>
      <c r="E939" s="3">
        <f t="shared" si="71"/>
        <v>225.49999999999997</v>
      </c>
      <c r="F939" s="5">
        <f t="shared" si="74"/>
        <v>2519</v>
      </c>
      <c r="G939" s="7">
        <f t="shared" si="72"/>
        <v>0.1</v>
      </c>
      <c r="H939" s="3">
        <f t="shared" si="73"/>
        <v>11</v>
      </c>
    </row>
    <row r="940" spans="1:8" x14ac:dyDescent="0.25">
      <c r="A940" s="1">
        <v>38865</v>
      </c>
      <c r="B940" t="s">
        <v>17</v>
      </c>
      <c r="C940">
        <v>460</v>
      </c>
      <c r="D940" s="3">
        <f t="shared" si="70"/>
        <v>2.0499999999999998</v>
      </c>
      <c r="E940" s="3">
        <f t="shared" si="71"/>
        <v>942.99999999999989</v>
      </c>
      <c r="F940" s="5">
        <f t="shared" si="74"/>
        <v>2979</v>
      </c>
      <c r="G940" s="7">
        <f t="shared" si="72"/>
        <v>0.1</v>
      </c>
      <c r="H940" s="3">
        <f t="shared" si="73"/>
        <v>46</v>
      </c>
    </row>
    <row r="941" spans="1:8" x14ac:dyDescent="0.25">
      <c r="A941" s="1">
        <v>38923</v>
      </c>
      <c r="B941" t="s">
        <v>17</v>
      </c>
      <c r="C941">
        <v>296</v>
      </c>
      <c r="D941" s="3">
        <f t="shared" si="70"/>
        <v>2.0499999999999998</v>
      </c>
      <c r="E941" s="3">
        <f t="shared" si="71"/>
        <v>606.79999999999995</v>
      </c>
      <c r="F941" s="5">
        <f t="shared" si="74"/>
        <v>3275</v>
      </c>
      <c r="G941" s="7">
        <f t="shared" si="72"/>
        <v>0.1</v>
      </c>
      <c r="H941" s="3">
        <f t="shared" si="73"/>
        <v>29.6</v>
      </c>
    </row>
    <row r="942" spans="1:8" x14ac:dyDescent="0.25">
      <c r="A942" s="1">
        <v>38998</v>
      </c>
      <c r="B942" t="s">
        <v>17</v>
      </c>
      <c r="C942">
        <v>283</v>
      </c>
      <c r="D942" s="3">
        <f t="shared" si="70"/>
        <v>2.0499999999999998</v>
      </c>
      <c r="E942" s="3">
        <f t="shared" si="71"/>
        <v>580.15</v>
      </c>
      <c r="F942" s="5">
        <f t="shared" si="74"/>
        <v>3558</v>
      </c>
      <c r="G942" s="7">
        <f t="shared" si="72"/>
        <v>0.1</v>
      </c>
      <c r="H942" s="3">
        <f t="shared" si="73"/>
        <v>28.3</v>
      </c>
    </row>
    <row r="943" spans="1:8" x14ac:dyDescent="0.25">
      <c r="A943" s="1">
        <v>39009</v>
      </c>
      <c r="B943" t="s">
        <v>17</v>
      </c>
      <c r="C943">
        <v>115</v>
      </c>
      <c r="D943" s="3">
        <f t="shared" si="70"/>
        <v>2.0499999999999998</v>
      </c>
      <c r="E943" s="3">
        <f t="shared" si="71"/>
        <v>235.74999999999997</v>
      </c>
      <c r="F943" s="5">
        <f t="shared" si="74"/>
        <v>3673</v>
      </c>
      <c r="G943" s="7">
        <f t="shared" si="72"/>
        <v>0.1</v>
      </c>
      <c r="H943" s="3">
        <f t="shared" si="73"/>
        <v>11.5</v>
      </c>
    </row>
    <row r="944" spans="1:8" x14ac:dyDescent="0.25">
      <c r="A944" s="1">
        <v>39019</v>
      </c>
      <c r="B944" t="s">
        <v>17</v>
      </c>
      <c r="C944">
        <v>465</v>
      </c>
      <c r="D944" s="3">
        <f t="shared" si="70"/>
        <v>2.0499999999999998</v>
      </c>
      <c r="E944" s="3">
        <f t="shared" si="71"/>
        <v>953.24999999999989</v>
      </c>
      <c r="F944" s="5">
        <f t="shared" si="74"/>
        <v>4138</v>
      </c>
      <c r="G944" s="7">
        <f t="shared" si="72"/>
        <v>0.1</v>
      </c>
      <c r="H944" s="3">
        <f t="shared" si="73"/>
        <v>46.5</v>
      </c>
    </row>
    <row r="945" spans="1:8" x14ac:dyDescent="0.25">
      <c r="A945" s="1">
        <v>39081</v>
      </c>
      <c r="B945" t="s">
        <v>17</v>
      </c>
      <c r="C945">
        <v>458</v>
      </c>
      <c r="D945" s="3">
        <f t="shared" si="70"/>
        <v>2.0499999999999998</v>
      </c>
      <c r="E945" s="3">
        <f t="shared" si="71"/>
        <v>938.89999999999986</v>
      </c>
      <c r="F945" s="5">
        <f t="shared" si="74"/>
        <v>4596</v>
      </c>
      <c r="G945" s="7">
        <f t="shared" si="72"/>
        <v>0.1</v>
      </c>
      <c r="H945" s="3">
        <f t="shared" si="73"/>
        <v>45.800000000000004</v>
      </c>
    </row>
    <row r="946" spans="1:8" x14ac:dyDescent="0.25">
      <c r="A946" s="1">
        <v>39092</v>
      </c>
      <c r="B946" t="s">
        <v>17</v>
      </c>
      <c r="C946">
        <v>459</v>
      </c>
      <c r="D946" s="3">
        <f t="shared" si="70"/>
        <v>2.09</v>
      </c>
      <c r="E946" s="3">
        <f t="shared" si="71"/>
        <v>959.31</v>
      </c>
      <c r="F946" s="5">
        <f t="shared" si="74"/>
        <v>5055</v>
      </c>
      <c r="G946" s="7">
        <f t="shared" si="72"/>
        <v>0.1</v>
      </c>
      <c r="H946" s="3">
        <f t="shared" si="73"/>
        <v>45.900000000000006</v>
      </c>
    </row>
    <row r="947" spans="1:8" x14ac:dyDescent="0.25">
      <c r="A947" s="1">
        <v>39109</v>
      </c>
      <c r="B947" t="s">
        <v>17</v>
      </c>
      <c r="C947">
        <v>114</v>
      </c>
      <c r="D947" s="3">
        <f t="shared" si="70"/>
        <v>2.09</v>
      </c>
      <c r="E947" s="3">
        <f t="shared" si="71"/>
        <v>238.26</v>
      </c>
      <c r="F947" s="5">
        <f t="shared" si="74"/>
        <v>5169</v>
      </c>
      <c r="G947" s="7">
        <f t="shared" si="72"/>
        <v>0.1</v>
      </c>
      <c r="H947" s="3">
        <f t="shared" si="73"/>
        <v>11.4</v>
      </c>
    </row>
    <row r="948" spans="1:8" x14ac:dyDescent="0.25">
      <c r="A948" s="1">
        <v>39140</v>
      </c>
      <c r="B948" t="s">
        <v>17</v>
      </c>
      <c r="C948">
        <v>258</v>
      </c>
      <c r="D948" s="3">
        <f t="shared" si="70"/>
        <v>2.09</v>
      </c>
      <c r="E948" s="3">
        <f t="shared" si="71"/>
        <v>539.21999999999991</v>
      </c>
      <c r="F948" s="5">
        <f t="shared" si="74"/>
        <v>5427</v>
      </c>
      <c r="G948" s="7">
        <f t="shared" si="72"/>
        <v>0.1</v>
      </c>
      <c r="H948" s="3">
        <f t="shared" si="73"/>
        <v>25.8</v>
      </c>
    </row>
    <row r="949" spans="1:8" x14ac:dyDescent="0.25">
      <c r="A949" s="1">
        <v>39188</v>
      </c>
      <c r="B949" t="s">
        <v>17</v>
      </c>
      <c r="C949">
        <v>268</v>
      </c>
      <c r="D949" s="3">
        <f t="shared" si="70"/>
        <v>2.09</v>
      </c>
      <c r="E949" s="3">
        <f t="shared" si="71"/>
        <v>560.12</v>
      </c>
      <c r="F949" s="5">
        <f t="shared" si="74"/>
        <v>5695</v>
      </c>
      <c r="G949" s="7">
        <f t="shared" si="72"/>
        <v>0.1</v>
      </c>
      <c r="H949" s="3">
        <f t="shared" si="73"/>
        <v>26.8</v>
      </c>
    </row>
    <row r="950" spans="1:8" x14ac:dyDescent="0.25">
      <c r="A950" s="1">
        <v>39231</v>
      </c>
      <c r="B950" t="s">
        <v>17</v>
      </c>
      <c r="C950">
        <v>140</v>
      </c>
      <c r="D950" s="3">
        <f t="shared" si="70"/>
        <v>2.09</v>
      </c>
      <c r="E950" s="3">
        <f t="shared" si="71"/>
        <v>292.59999999999997</v>
      </c>
      <c r="F950" s="5">
        <f t="shared" si="74"/>
        <v>5835</v>
      </c>
      <c r="G950" s="7">
        <f t="shared" si="72"/>
        <v>0.1</v>
      </c>
      <c r="H950" s="3">
        <f t="shared" si="73"/>
        <v>14</v>
      </c>
    </row>
    <row r="951" spans="1:8" x14ac:dyDescent="0.25">
      <c r="A951" s="1">
        <v>39247</v>
      </c>
      <c r="B951" t="s">
        <v>17</v>
      </c>
      <c r="C951">
        <v>121</v>
      </c>
      <c r="D951" s="3">
        <f t="shared" si="70"/>
        <v>2.09</v>
      </c>
      <c r="E951" s="3">
        <f t="shared" si="71"/>
        <v>252.89</v>
      </c>
      <c r="F951" s="5">
        <f t="shared" si="74"/>
        <v>5956</v>
      </c>
      <c r="G951" s="7">
        <f t="shared" si="72"/>
        <v>0.1</v>
      </c>
      <c r="H951" s="3">
        <f t="shared" si="73"/>
        <v>12.100000000000001</v>
      </c>
    </row>
    <row r="952" spans="1:8" x14ac:dyDescent="0.25">
      <c r="A952" s="1">
        <v>39375</v>
      </c>
      <c r="B952" t="s">
        <v>17</v>
      </c>
      <c r="C952">
        <v>405</v>
      </c>
      <c r="D952" s="3">
        <f t="shared" si="70"/>
        <v>2.09</v>
      </c>
      <c r="E952" s="3">
        <f t="shared" si="71"/>
        <v>846.44999999999993</v>
      </c>
      <c r="F952" s="5">
        <f t="shared" si="74"/>
        <v>6361</v>
      </c>
      <c r="G952" s="7">
        <f t="shared" si="72"/>
        <v>0.1</v>
      </c>
      <c r="H952" s="3">
        <f t="shared" si="73"/>
        <v>40.5</v>
      </c>
    </row>
    <row r="953" spans="1:8" x14ac:dyDescent="0.25">
      <c r="A953" s="1">
        <v>39385</v>
      </c>
      <c r="B953" t="s">
        <v>17</v>
      </c>
      <c r="C953">
        <v>480</v>
      </c>
      <c r="D953" s="3">
        <f t="shared" si="70"/>
        <v>2.09</v>
      </c>
      <c r="E953" s="3">
        <f t="shared" si="71"/>
        <v>1003.1999999999999</v>
      </c>
      <c r="F953" s="5">
        <f t="shared" si="74"/>
        <v>6841</v>
      </c>
      <c r="G953" s="7">
        <f t="shared" si="72"/>
        <v>0.1</v>
      </c>
      <c r="H953" s="3">
        <f t="shared" si="73"/>
        <v>48</v>
      </c>
    </row>
    <row r="954" spans="1:8" x14ac:dyDescent="0.25">
      <c r="A954" s="1">
        <v>39564</v>
      </c>
      <c r="B954" t="s">
        <v>17</v>
      </c>
      <c r="C954">
        <v>304</v>
      </c>
      <c r="D954" s="3">
        <f t="shared" si="70"/>
        <v>2.15</v>
      </c>
      <c r="E954" s="3">
        <f t="shared" si="71"/>
        <v>653.6</v>
      </c>
      <c r="F954" s="5">
        <f t="shared" si="74"/>
        <v>7145</v>
      </c>
      <c r="G954" s="7">
        <f t="shared" si="72"/>
        <v>0.1</v>
      </c>
      <c r="H954" s="3">
        <f t="shared" si="73"/>
        <v>30.400000000000002</v>
      </c>
    </row>
    <row r="955" spans="1:8" x14ac:dyDescent="0.25">
      <c r="A955" s="1">
        <v>39582</v>
      </c>
      <c r="B955" t="s">
        <v>17</v>
      </c>
      <c r="C955">
        <v>245</v>
      </c>
      <c r="D955" s="3">
        <f t="shared" si="70"/>
        <v>2.15</v>
      </c>
      <c r="E955" s="3">
        <f t="shared" si="71"/>
        <v>526.75</v>
      </c>
      <c r="F955" s="5">
        <f t="shared" si="74"/>
        <v>7390</v>
      </c>
      <c r="G955" s="7">
        <f t="shared" si="72"/>
        <v>0.1</v>
      </c>
      <c r="H955" s="3">
        <f t="shared" si="73"/>
        <v>24.5</v>
      </c>
    </row>
    <row r="956" spans="1:8" x14ac:dyDescent="0.25">
      <c r="A956" s="1">
        <v>39640</v>
      </c>
      <c r="B956" t="s">
        <v>17</v>
      </c>
      <c r="C956">
        <v>378</v>
      </c>
      <c r="D956" s="3">
        <f t="shared" si="70"/>
        <v>2.15</v>
      </c>
      <c r="E956" s="3">
        <f t="shared" si="71"/>
        <v>812.69999999999993</v>
      </c>
      <c r="F956" s="5">
        <f t="shared" si="74"/>
        <v>7768</v>
      </c>
      <c r="G956" s="7">
        <f t="shared" si="72"/>
        <v>0.1</v>
      </c>
      <c r="H956" s="3">
        <f t="shared" si="73"/>
        <v>37.800000000000004</v>
      </c>
    </row>
    <row r="957" spans="1:8" x14ac:dyDescent="0.25">
      <c r="A957" s="1">
        <v>39774</v>
      </c>
      <c r="B957" t="s">
        <v>17</v>
      </c>
      <c r="C957">
        <v>201</v>
      </c>
      <c r="D957" s="3">
        <f t="shared" si="70"/>
        <v>2.15</v>
      </c>
      <c r="E957" s="3">
        <f t="shared" si="71"/>
        <v>432.15</v>
      </c>
      <c r="F957" s="5">
        <f t="shared" si="74"/>
        <v>7969</v>
      </c>
      <c r="G957" s="7">
        <f t="shared" si="72"/>
        <v>0.1</v>
      </c>
      <c r="H957" s="3">
        <f t="shared" si="73"/>
        <v>20.100000000000001</v>
      </c>
    </row>
    <row r="958" spans="1:8" x14ac:dyDescent="0.25">
      <c r="A958" s="1">
        <v>39797</v>
      </c>
      <c r="B958" t="s">
        <v>17</v>
      </c>
      <c r="C958">
        <v>369</v>
      </c>
      <c r="D958" s="3">
        <f t="shared" si="70"/>
        <v>2.15</v>
      </c>
      <c r="E958" s="3">
        <f t="shared" si="71"/>
        <v>793.35</v>
      </c>
      <c r="F958" s="5">
        <f t="shared" si="74"/>
        <v>8338</v>
      </c>
      <c r="G958" s="7">
        <f t="shared" si="72"/>
        <v>0.1</v>
      </c>
      <c r="H958" s="3">
        <f t="shared" si="73"/>
        <v>36.9</v>
      </c>
    </row>
    <row r="959" spans="1:8" x14ac:dyDescent="0.25">
      <c r="A959" s="1">
        <v>39865</v>
      </c>
      <c r="B959" t="s">
        <v>17</v>
      </c>
      <c r="C959">
        <v>355</v>
      </c>
      <c r="D959" s="3">
        <f t="shared" si="70"/>
        <v>2.13</v>
      </c>
      <c r="E959" s="3">
        <f t="shared" si="71"/>
        <v>756.15</v>
      </c>
      <c r="F959" s="5">
        <f t="shared" si="74"/>
        <v>8693</v>
      </c>
      <c r="G959" s="7">
        <f t="shared" si="72"/>
        <v>0.1</v>
      </c>
      <c r="H959" s="3">
        <f t="shared" si="73"/>
        <v>35.5</v>
      </c>
    </row>
    <row r="960" spans="1:8" x14ac:dyDescent="0.25">
      <c r="A960" s="1">
        <v>40066</v>
      </c>
      <c r="B960" t="s">
        <v>17</v>
      </c>
      <c r="C960">
        <v>219</v>
      </c>
      <c r="D960" s="3">
        <f t="shared" si="70"/>
        <v>2.13</v>
      </c>
      <c r="E960" s="3">
        <f t="shared" si="71"/>
        <v>466.46999999999997</v>
      </c>
      <c r="F960" s="5">
        <f t="shared" si="74"/>
        <v>8912</v>
      </c>
      <c r="G960" s="7">
        <f t="shared" si="72"/>
        <v>0.1</v>
      </c>
      <c r="H960" s="3">
        <f t="shared" si="73"/>
        <v>21.900000000000002</v>
      </c>
    </row>
    <row r="961" spans="1:8" x14ac:dyDescent="0.25">
      <c r="A961" s="1">
        <v>40083</v>
      </c>
      <c r="B961" t="s">
        <v>17</v>
      </c>
      <c r="C961">
        <v>488</v>
      </c>
      <c r="D961" s="3">
        <f t="shared" si="70"/>
        <v>2.13</v>
      </c>
      <c r="E961" s="3">
        <f t="shared" si="71"/>
        <v>1039.44</v>
      </c>
      <c r="F961" s="5">
        <f t="shared" si="74"/>
        <v>9400</v>
      </c>
      <c r="G961" s="7">
        <f t="shared" si="72"/>
        <v>0.1</v>
      </c>
      <c r="H961" s="3">
        <f t="shared" si="73"/>
        <v>48.800000000000004</v>
      </c>
    </row>
    <row r="962" spans="1:8" x14ac:dyDescent="0.25">
      <c r="A962" s="1">
        <v>40124</v>
      </c>
      <c r="B962" t="s">
        <v>17</v>
      </c>
      <c r="C962">
        <v>224</v>
      </c>
      <c r="D962" s="3">
        <f t="shared" ref="D962:D1025" si="75">VLOOKUP(YEAR(A962),$N$6:$O$15,2,0)</f>
        <v>2.13</v>
      </c>
      <c r="E962" s="3">
        <f t="shared" ref="E962:E1025" si="76">C962*D962</f>
        <v>477.12</v>
      </c>
      <c r="F962" s="5">
        <f t="shared" si="74"/>
        <v>9624</v>
      </c>
      <c r="G962" s="7">
        <f t="shared" si="72"/>
        <v>0.1</v>
      </c>
      <c r="H962" s="3">
        <f t="shared" si="73"/>
        <v>22.400000000000002</v>
      </c>
    </row>
    <row r="963" spans="1:8" x14ac:dyDescent="0.25">
      <c r="A963" s="1">
        <v>40172</v>
      </c>
      <c r="B963" t="s">
        <v>17</v>
      </c>
      <c r="C963">
        <v>142</v>
      </c>
      <c r="D963" s="3">
        <f t="shared" si="75"/>
        <v>2.13</v>
      </c>
      <c r="E963" s="3">
        <f t="shared" si="76"/>
        <v>302.45999999999998</v>
      </c>
      <c r="F963" s="5">
        <f t="shared" si="74"/>
        <v>9766</v>
      </c>
      <c r="G963" s="7">
        <f t="shared" ref="G963:G1026" si="77">IF(F963&gt;=$K$6,0.2,IF(F963&gt;=$K$5,$L$6,IF(F963&gt;=$K$4,$L$5,IF(F963&lt;$K$4,$L$4))))</f>
        <v>0.1</v>
      </c>
      <c r="H963" s="3">
        <f t="shared" ref="H963:H1026" si="78">C963*G963</f>
        <v>14.200000000000001</v>
      </c>
    </row>
    <row r="964" spans="1:8" x14ac:dyDescent="0.25">
      <c r="A964" s="1">
        <v>40199</v>
      </c>
      <c r="B964" t="s">
        <v>17</v>
      </c>
      <c r="C964">
        <v>214</v>
      </c>
      <c r="D964" s="3">
        <f t="shared" si="75"/>
        <v>2.1</v>
      </c>
      <c r="E964" s="3">
        <f t="shared" si="76"/>
        <v>449.40000000000003</v>
      </c>
      <c r="F964" s="5">
        <f t="shared" ref="F964:F1027" si="79">IF(B964=B963,F963+C964,C964)</f>
        <v>9980</v>
      </c>
      <c r="G964" s="7">
        <f t="shared" si="77"/>
        <v>0.1</v>
      </c>
      <c r="H964" s="3">
        <f t="shared" si="78"/>
        <v>21.400000000000002</v>
      </c>
    </row>
    <row r="965" spans="1:8" x14ac:dyDescent="0.25">
      <c r="A965" s="1">
        <v>40202</v>
      </c>
      <c r="B965" t="s">
        <v>17</v>
      </c>
      <c r="C965">
        <v>376</v>
      </c>
      <c r="D965" s="3">
        <f t="shared" si="75"/>
        <v>2.1</v>
      </c>
      <c r="E965" s="3">
        <f t="shared" si="76"/>
        <v>789.6</v>
      </c>
      <c r="F965" s="5">
        <f t="shared" si="79"/>
        <v>10356</v>
      </c>
      <c r="G965" s="7">
        <f t="shared" si="77"/>
        <v>0.2</v>
      </c>
      <c r="H965" s="3">
        <f t="shared" si="78"/>
        <v>75.2</v>
      </c>
    </row>
    <row r="966" spans="1:8" x14ac:dyDescent="0.25">
      <c r="A966" s="1">
        <v>40203</v>
      </c>
      <c r="B966" t="s">
        <v>17</v>
      </c>
      <c r="C966">
        <v>121</v>
      </c>
      <c r="D966" s="3">
        <f t="shared" si="75"/>
        <v>2.1</v>
      </c>
      <c r="E966" s="3">
        <f t="shared" si="76"/>
        <v>254.10000000000002</v>
      </c>
      <c r="F966" s="5">
        <f t="shared" si="79"/>
        <v>10477</v>
      </c>
      <c r="G966" s="7">
        <f t="shared" si="77"/>
        <v>0.2</v>
      </c>
      <c r="H966" s="3">
        <f t="shared" si="78"/>
        <v>24.200000000000003</v>
      </c>
    </row>
    <row r="967" spans="1:8" x14ac:dyDescent="0.25">
      <c r="A967" s="1">
        <v>40204</v>
      </c>
      <c r="B967" t="s">
        <v>17</v>
      </c>
      <c r="C967">
        <v>500</v>
      </c>
      <c r="D967" s="3">
        <f t="shared" si="75"/>
        <v>2.1</v>
      </c>
      <c r="E967" s="3">
        <f t="shared" si="76"/>
        <v>1050</v>
      </c>
      <c r="F967" s="5">
        <f t="shared" si="79"/>
        <v>10977</v>
      </c>
      <c r="G967" s="7">
        <f t="shared" si="77"/>
        <v>0.2</v>
      </c>
      <c r="H967" s="3">
        <f t="shared" si="78"/>
        <v>100</v>
      </c>
    </row>
    <row r="968" spans="1:8" x14ac:dyDescent="0.25">
      <c r="A968" s="1">
        <v>40434</v>
      </c>
      <c r="B968" t="s">
        <v>17</v>
      </c>
      <c r="C968">
        <v>227</v>
      </c>
      <c r="D968" s="3">
        <f t="shared" si="75"/>
        <v>2.1</v>
      </c>
      <c r="E968" s="3">
        <f t="shared" si="76"/>
        <v>476.70000000000005</v>
      </c>
      <c r="F968" s="5">
        <f t="shared" si="79"/>
        <v>11204</v>
      </c>
      <c r="G968" s="7">
        <f t="shared" si="77"/>
        <v>0.2</v>
      </c>
      <c r="H968" s="3">
        <f t="shared" si="78"/>
        <v>45.400000000000006</v>
      </c>
    </row>
    <row r="969" spans="1:8" x14ac:dyDescent="0.25">
      <c r="A969" s="1">
        <v>40440</v>
      </c>
      <c r="B969" t="s">
        <v>17</v>
      </c>
      <c r="C969">
        <v>159</v>
      </c>
      <c r="D969" s="3">
        <f t="shared" si="75"/>
        <v>2.1</v>
      </c>
      <c r="E969" s="3">
        <f t="shared" si="76"/>
        <v>333.90000000000003</v>
      </c>
      <c r="F969" s="5">
        <f t="shared" si="79"/>
        <v>11363</v>
      </c>
      <c r="G969" s="7">
        <f t="shared" si="77"/>
        <v>0.2</v>
      </c>
      <c r="H969" s="3">
        <f t="shared" si="78"/>
        <v>31.8</v>
      </c>
    </row>
    <row r="970" spans="1:8" x14ac:dyDescent="0.25">
      <c r="A970" s="1">
        <v>40490</v>
      </c>
      <c r="B970" t="s">
        <v>17</v>
      </c>
      <c r="C970">
        <v>214</v>
      </c>
      <c r="D970" s="3">
        <f t="shared" si="75"/>
        <v>2.1</v>
      </c>
      <c r="E970" s="3">
        <f t="shared" si="76"/>
        <v>449.40000000000003</v>
      </c>
      <c r="F970" s="5">
        <f t="shared" si="79"/>
        <v>11577</v>
      </c>
      <c r="G970" s="7">
        <f t="shared" si="77"/>
        <v>0.2</v>
      </c>
      <c r="H970" s="3">
        <f t="shared" si="78"/>
        <v>42.800000000000004</v>
      </c>
    </row>
    <row r="971" spans="1:8" x14ac:dyDescent="0.25">
      <c r="A971" s="1">
        <v>40521</v>
      </c>
      <c r="B971" t="s">
        <v>17</v>
      </c>
      <c r="C971">
        <v>241</v>
      </c>
      <c r="D971" s="3">
        <f t="shared" si="75"/>
        <v>2.1</v>
      </c>
      <c r="E971" s="3">
        <f t="shared" si="76"/>
        <v>506.1</v>
      </c>
      <c r="F971" s="5">
        <f t="shared" si="79"/>
        <v>11818</v>
      </c>
      <c r="G971" s="7">
        <f t="shared" si="77"/>
        <v>0.2</v>
      </c>
      <c r="H971" s="3">
        <f t="shared" si="78"/>
        <v>48.2</v>
      </c>
    </row>
    <row r="972" spans="1:8" x14ac:dyDescent="0.25">
      <c r="A972" s="1">
        <v>40630</v>
      </c>
      <c r="B972" t="s">
        <v>17</v>
      </c>
      <c r="C972">
        <v>366</v>
      </c>
      <c r="D972" s="3">
        <f t="shared" si="75"/>
        <v>2.2000000000000002</v>
      </c>
      <c r="E972" s="3">
        <f t="shared" si="76"/>
        <v>805.2</v>
      </c>
      <c r="F972" s="5">
        <f t="shared" si="79"/>
        <v>12184</v>
      </c>
      <c r="G972" s="7">
        <f t="shared" si="77"/>
        <v>0.2</v>
      </c>
      <c r="H972" s="3">
        <f t="shared" si="78"/>
        <v>73.2</v>
      </c>
    </row>
    <row r="973" spans="1:8" x14ac:dyDescent="0.25">
      <c r="A973" s="1">
        <v>40691</v>
      </c>
      <c r="B973" t="s">
        <v>17</v>
      </c>
      <c r="C973">
        <v>499</v>
      </c>
      <c r="D973" s="3">
        <f t="shared" si="75"/>
        <v>2.2000000000000002</v>
      </c>
      <c r="E973" s="3">
        <f t="shared" si="76"/>
        <v>1097.8000000000002</v>
      </c>
      <c r="F973" s="5">
        <f t="shared" si="79"/>
        <v>12683</v>
      </c>
      <c r="G973" s="7">
        <f t="shared" si="77"/>
        <v>0.2</v>
      </c>
      <c r="H973" s="3">
        <f t="shared" si="78"/>
        <v>99.800000000000011</v>
      </c>
    </row>
    <row r="974" spans="1:8" x14ac:dyDescent="0.25">
      <c r="A974" s="1">
        <v>40695</v>
      </c>
      <c r="B974" t="s">
        <v>17</v>
      </c>
      <c r="C974">
        <v>134</v>
      </c>
      <c r="D974" s="3">
        <f t="shared" si="75"/>
        <v>2.2000000000000002</v>
      </c>
      <c r="E974" s="3">
        <f t="shared" si="76"/>
        <v>294.8</v>
      </c>
      <c r="F974" s="5">
        <f t="shared" si="79"/>
        <v>12817</v>
      </c>
      <c r="G974" s="7">
        <f t="shared" si="77"/>
        <v>0.2</v>
      </c>
      <c r="H974" s="3">
        <f t="shared" si="78"/>
        <v>26.8</v>
      </c>
    </row>
    <row r="975" spans="1:8" x14ac:dyDescent="0.25">
      <c r="A975" s="1">
        <v>40732</v>
      </c>
      <c r="B975" t="s">
        <v>17</v>
      </c>
      <c r="C975">
        <v>101</v>
      </c>
      <c r="D975" s="3">
        <f t="shared" si="75"/>
        <v>2.2000000000000002</v>
      </c>
      <c r="E975" s="3">
        <f t="shared" si="76"/>
        <v>222.20000000000002</v>
      </c>
      <c r="F975" s="5">
        <f t="shared" si="79"/>
        <v>12918</v>
      </c>
      <c r="G975" s="7">
        <f t="shared" si="77"/>
        <v>0.2</v>
      </c>
      <c r="H975" s="3">
        <f t="shared" si="78"/>
        <v>20.200000000000003</v>
      </c>
    </row>
    <row r="976" spans="1:8" x14ac:dyDescent="0.25">
      <c r="A976" s="1">
        <v>40735</v>
      </c>
      <c r="B976" t="s">
        <v>17</v>
      </c>
      <c r="C976">
        <v>276</v>
      </c>
      <c r="D976" s="3">
        <f t="shared" si="75"/>
        <v>2.2000000000000002</v>
      </c>
      <c r="E976" s="3">
        <f t="shared" si="76"/>
        <v>607.20000000000005</v>
      </c>
      <c r="F976" s="5">
        <f t="shared" si="79"/>
        <v>13194</v>
      </c>
      <c r="G976" s="7">
        <f t="shared" si="77"/>
        <v>0.2</v>
      </c>
      <c r="H976" s="3">
        <f t="shared" si="78"/>
        <v>55.2</v>
      </c>
    </row>
    <row r="977" spans="1:8" x14ac:dyDescent="0.25">
      <c r="A977" s="1">
        <v>40817</v>
      </c>
      <c r="B977" t="s">
        <v>17</v>
      </c>
      <c r="C977">
        <v>394</v>
      </c>
      <c r="D977" s="3">
        <f t="shared" si="75"/>
        <v>2.2000000000000002</v>
      </c>
      <c r="E977" s="3">
        <f t="shared" si="76"/>
        <v>866.80000000000007</v>
      </c>
      <c r="F977" s="5">
        <f t="shared" si="79"/>
        <v>13588</v>
      </c>
      <c r="G977" s="7">
        <f t="shared" si="77"/>
        <v>0.2</v>
      </c>
      <c r="H977" s="3">
        <f t="shared" si="78"/>
        <v>78.800000000000011</v>
      </c>
    </row>
    <row r="978" spans="1:8" x14ac:dyDescent="0.25">
      <c r="A978" s="1">
        <v>41090</v>
      </c>
      <c r="B978" t="s">
        <v>17</v>
      </c>
      <c r="C978">
        <v>163</v>
      </c>
      <c r="D978" s="3">
        <f t="shared" si="75"/>
        <v>2.25</v>
      </c>
      <c r="E978" s="3">
        <f t="shared" si="76"/>
        <v>366.75</v>
      </c>
      <c r="F978" s="5">
        <f t="shared" si="79"/>
        <v>13751</v>
      </c>
      <c r="G978" s="7">
        <f t="shared" si="77"/>
        <v>0.2</v>
      </c>
      <c r="H978" s="3">
        <f t="shared" si="78"/>
        <v>32.6</v>
      </c>
    </row>
    <row r="979" spans="1:8" x14ac:dyDescent="0.25">
      <c r="A979" s="1">
        <v>41115</v>
      </c>
      <c r="B979" t="s">
        <v>17</v>
      </c>
      <c r="C979">
        <v>229</v>
      </c>
      <c r="D979" s="3">
        <f t="shared" si="75"/>
        <v>2.25</v>
      </c>
      <c r="E979" s="3">
        <f t="shared" si="76"/>
        <v>515.25</v>
      </c>
      <c r="F979" s="5">
        <f t="shared" si="79"/>
        <v>13980</v>
      </c>
      <c r="G979" s="7">
        <f t="shared" si="77"/>
        <v>0.2</v>
      </c>
      <c r="H979" s="3">
        <f t="shared" si="78"/>
        <v>45.800000000000004</v>
      </c>
    </row>
    <row r="980" spans="1:8" x14ac:dyDescent="0.25">
      <c r="A980" s="1">
        <v>41154</v>
      </c>
      <c r="B980" t="s">
        <v>17</v>
      </c>
      <c r="C980">
        <v>496</v>
      </c>
      <c r="D980" s="3">
        <f t="shared" si="75"/>
        <v>2.25</v>
      </c>
      <c r="E980" s="3">
        <f t="shared" si="76"/>
        <v>1116</v>
      </c>
      <c r="F980" s="5">
        <f t="shared" si="79"/>
        <v>14476</v>
      </c>
      <c r="G980" s="7">
        <f t="shared" si="77"/>
        <v>0.2</v>
      </c>
      <c r="H980" s="3">
        <f t="shared" si="78"/>
        <v>99.2</v>
      </c>
    </row>
    <row r="981" spans="1:8" x14ac:dyDescent="0.25">
      <c r="A981" s="1">
        <v>41157</v>
      </c>
      <c r="B981" t="s">
        <v>17</v>
      </c>
      <c r="C981">
        <v>273</v>
      </c>
      <c r="D981" s="3">
        <f t="shared" si="75"/>
        <v>2.25</v>
      </c>
      <c r="E981" s="3">
        <f t="shared" si="76"/>
        <v>614.25</v>
      </c>
      <c r="F981" s="5">
        <f t="shared" si="79"/>
        <v>14749</v>
      </c>
      <c r="G981" s="7">
        <f t="shared" si="77"/>
        <v>0.2</v>
      </c>
      <c r="H981" s="3">
        <f t="shared" si="78"/>
        <v>54.6</v>
      </c>
    </row>
    <row r="982" spans="1:8" x14ac:dyDescent="0.25">
      <c r="A982" s="1">
        <v>41247</v>
      </c>
      <c r="B982" t="s">
        <v>17</v>
      </c>
      <c r="C982">
        <v>233</v>
      </c>
      <c r="D982" s="3">
        <f t="shared" si="75"/>
        <v>2.25</v>
      </c>
      <c r="E982" s="3">
        <f t="shared" si="76"/>
        <v>524.25</v>
      </c>
      <c r="F982" s="5">
        <f t="shared" si="79"/>
        <v>14982</v>
      </c>
      <c r="G982" s="7">
        <f t="shared" si="77"/>
        <v>0.2</v>
      </c>
      <c r="H982" s="3">
        <f t="shared" si="78"/>
        <v>46.6</v>
      </c>
    </row>
    <row r="983" spans="1:8" x14ac:dyDescent="0.25">
      <c r="A983" s="1">
        <v>41309</v>
      </c>
      <c r="B983" t="s">
        <v>17</v>
      </c>
      <c r="C983">
        <v>441</v>
      </c>
      <c r="D983" s="3">
        <f t="shared" si="75"/>
        <v>2.2200000000000002</v>
      </c>
      <c r="E983" s="3">
        <f t="shared" si="76"/>
        <v>979.0200000000001</v>
      </c>
      <c r="F983" s="5">
        <f t="shared" si="79"/>
        <v>15423</v>
      </c>
      <c r="G983" s="7">
        <f t="shared" si="77"/>
        <v>0.2</v>
      </c>
      <c r="H983" s="3">
        <f t="shared" si="78"/>
        <v>88.2</v>
      </c>
    </row>
    <row r="984" spans="1:8" x14ac:dyDescent="0.25">
      <c r="A984" s="1">
        <v>41337</v>
      </c>
      <c r="B984" t="s">
        <v>17</v>
      </c>
      <c r="C984">
        <v>143</v>
      </c>
      <c r="D984" s="3">
        <f t="shared" si="75"/>
        <v>2.2200000000000002</v>
      </c>
      <c r="E984" s="3">
        <f t="shared" si="76"/>
        <v>317.46000000000004</v>
      </c>
      <c r="F984" s="5">
        <f t="shared" si="79"/>
        <v>15566</v>
      </c>
      <c r="G984" s="7">
        <f t="shared" si="77"/>
        <v>0.2</v>
      </c>
      <c r="H984" s="3">
        <f t="shared" si="78"/>
        <v>28.6</v>
      </c>
    </row>
    <row r="985" spans="1:8" x14ac:dyDescent="0.25">
      <c r="A985" s="1">
        <v>41375</v>
      </c>
      <c r="B985" t="s">
        <v>17</v>
      </c>
      <c r="C985">
        <v>149</v>
      </c>
      <c r="D985" s="3">
        <f t="shared" si="75"/>
        <v>2.2200000000000002</v>
      </c>
      <c r="E985" s="3">
        <f t="shared" si="76"/>
        <v>330.78000000000003</v>
      </c>
      <c r="F985" s="5">
        <f t="shared" si="79"/>
        <v>15715</v>
      </c>
      <c r="G985" s="7">
        <f t="shared" si="77"/>
        <v>0.2</v>
      </c>
      <c r="H985" s="3">
        <f t="shared" si="78"/>
        <v>29.8</v>
      </c>
    </row>
    <row r="986" spans="1:8" x14ac:dyDescent="0.25">
      <c r="A986" s="1">
        <v>41429</v>
      </c>
      <c r="B986" t="s">
        <v>17</v>
      </c>
      <c r="C986">
        <v>269</v>
      </c>
      <c r="D986" s="3">
        <f t="shared" si="75"/>
        <v>2.2200000000000002</v>
      </c>
      <c r="E986" s="3">
        <f t="shared" si="76"/>
        <v>597.18000000000006</v>
      </c>
      <c r="F986" s="5">
        <f t="shared" si="79"/>
        <v>15984</v>
      </c>
      <c r="G986" s="7">
        <f t="shared" si="77"/>
        <v>0.2</v>
      </c>
      <c r="H986" s="3">
        <f t="shared" si="78"/>
        <v>53.800000000000004</v>
      </c>
    </row>
    <row r="987" spans="1:8" x14ac:dyDescent="0.25">
      <c r="A987" s="1">
        <v>41465</v>
      </c>
      <c r="B987" t="s">
        <v>17</v>
      </c>
      <c r="C987">
        <v>299</v>
      </c>
      <c r="D987" s="3">
        <f t="shared" si="75"/>
        <v>2.2200000000000002</v>
      </c>
      <c r="E987" s="3">
        <f t="shared" si="76"/>
        <v>663.78000000000009</v>
      </c>
      <c r="F987" s="5">
        <f t="shared" si="79"/>
        <v>16283</v>
      </c>
      <c r="G987" s="7">
        <f t="shared" si="77"/>
        <v>0.2</v>
      </c>
      <c r="H987" s="3">
        <f t="shared" si="78"/>
        <v>59.800000000000004</v>
      </c>
    </row>
    <row r="988" spans="1:8" x14ac:dyDescent="0.25">
      <c r="A988" s="1">
        <v>41499</v>
      </c>
      <c r="B988" t="s">
        <v>17</v>
      </c>
      <c r="C988">
        <v>219</v>
      </c>
      <c r="D988" s="3">
        <f t="shared" si="75"/>
        <v>2.2200000000000002</v>
      </c>
      <c r="E988" s="3">
        <f t="shared" si="76"/>
        <v>486.18000000000006</v>
      </c>
      <c r="F988" s="5">
        <f t="shared" si="79"/>
        <v>16502</v>
      </c>
      <c r="G988" s="7">
        <f t="shared" si="77"/>
        <v>0.2</v>
      </c>
      <c r="H988" s="3">
        <f t="shared" si="78"/>
        <v>43.800000000000004</v>
      </c>
    </row>
    <row r="989" spans="1:8" x14ac:dyDescent="0.25">
      <c r="A989" s="1">
        <v>41610</v>
      </c>
      <c r="B989" t="s">
        <v>17</v>
      </c>
      <c r="C989">
        <v>292</v>
      </c>
      <c r="D989" s="3">
        <f t="shared" si="75"/>
        <v>2.2200000000000002</v>
      </c>
      <c r="E989" s="3">
        <f t="shared" si="76"/>
        <v>648.24</v>
      </c>
      <c r="F989" s="5">
        <f t="shared" si="79"/>
        <v>16794</v>
      </c>
      <c r="G989" s="7">
        <f t="shared" si="77"/>
        <v>0.2</v>
      </c>
      <c r="H989" s="3">
        <f t="shared" si="78"/>
        <v>58.400000000000006</v>
      </c>
    </row>
    <row r="990" spans="1:8" x14ac:dyDescent="0.25">
      <c r="A990" s="1">
        <v>41666</v>
      </c>
      <c r="B990" t="s">
        <v>17</v>
      </c>
      <c r="C990">
        <v>392</v>
      </c>
      <c r="D990" s="3">
        <f t="shared" si="75"/>
        <v>2.23</v>
      </c>
      <c r="E990" s="3">
        <f t="shared" si="76"/>
        <v>874.16</v>
      </c>
      <c r="F990" s="5">
        <f t="shared" si="79"/>
        <v>17186</v>
      </c>
      <c r="G990" s="7">
        <f t="shared" si="77"/>
        <v>0.2</v>
      </c>
      <c r="H990" s="3">
        <f t="shared" si="78"/>
        <v>78.400000000000006</v>
      </c>
    </row>
    <row r="991" spans="1:8" x14ac:dyDescent="0.25">
      <c r="A991" s="1">
        <v>41744</v>
      </c>
      <c r="B991" t="s">
        <v>17</v>
      </c>
      <c r="C991">
        <v>406</v>
      </c>
      <c r="D991" s="3">
        <f t="shared" si="75"/>
        <v>2.23</v>
      </c>
      <c r="E991" s="3">
        <f t="shared" si="76"/>
        <v>905.38</v>
      </c>
      <c r="F991" s="5">
        <f t="shared" si="79"/>
        <v>17592</v>
      </c>
      <c r="G991" s="7">
        <f t="shared" si="77"/>
        <v>0.2</v>
      </c>
      <c r="H991" s="3">
        <f t="shared" si="78"/>
        <v>81.2</v>
      </c>
    </row>
    <row r="992" spans="1:8" x14ac:dyDescent="0.25">
      <c r="A992" s="1">
        <v>41837</v>
      </c>
      <c r="B992" t="s">
        <v>17</v>
      </c>
      <c r="C992">
        <v>371</v>
      </c>
      <c r="D992" s="3">
        <f t="shared" si="75"/>
        <v>2.23</v>
      </c>
      <c r="E992" s="3">
        <f t="shared" si="76"/>
        <v>827.33</v>
      </c>
      <c r="F992" s="5">
        <f t="shared" si="79"/>
        <v>17963</v>
      </c>
      <c r="G992" s="7">
        <f t="shared" si="77"/>
        <v>0.2</v>
      </c>
      <c r="H992" s="3">
        <f t="shared" si="78"/>
        <v>74.2</v>
      </c>
    </row>
    <row r="993" spans="1:8" x14ac:dyDescent="0.25">
      <c r="A993" s="1">
        <v>41840</v>
      </c>
      <c r="B993" t="s">
        <v>17</v>
      </c>
      <c r="C993">
        <v>442</v>
      </c>
      <c r="D993" s="3">
        <f t="shared" si="75"/>
        <v>2.23</v>
      </c>
      <c r="E993" s="3">
        <f t="shared" si="76"/>
        <v>985.66</v>
      </c>
      <c r="F993" s="5">
        <f t="shared" si="79"/>
        <v>18405</v>
      </c>
      <c r="G993" s="7">
        <f t="shared" si="77"/>
        <v>0.2</v>
      </c>
      <c r="H993" s="3">
        <f t="shared" si="78"/>
        <v>88.4</v>
      </c>
    </row>
    <row r="994" spans="1:8" x14ac:dyDescent="0.25">
      <c r="A994" s="1">
        <v>41848</v>
      </c>
      <c r="B994" t="s">
        <v>17</v>
      </c>
      <c r="C994">
        <v>288</v>
      </c>
      <c r="D994" s="3">
        <f t="shared" si="75"/>
        <v>2.23</v>
      </c>
      <c r="E994" s="3">
        <f t="shared" si="76"/>
        <v>642.24</v>
      </c>
      <c r="F994" s="5">
        <f t="shared" si="79"/>
        <v>18693</v>
      </c>
      <c r="G994" s="7">
        <f t="shared" si="77"/>
        <v>0.2</v>
      </c>
      <c r="H994" s="3">
        <f t="shared" si="78"/>
        <v>57.6</v>
      </c>
    </row>
    <row r="995" spans="1:8" x14ac:dyDescent="0.25">
      <c r="A995" s="1">
        <v>41894</v>
      </c>
      <c r="B995" t="s">
        <v>17</v>
      </c>
      <c r="C995">
        <v>438</v>
      </c>
      <c r="D995" s="3">
        <f t="shared" si="75"/>
        <v>2.23</v>
      </c>
      <c r="E995" s="3">
        <f t="shared" si="76"/>
        <v>976.74</v>
      </c>
      <c r="F995" s="5">
        <f t="shared" si="79"/>
        <v>19131</v>
      </c>
      <c r="G995" s="7">
        <f t="shared" si="77"/>
        <v>0.2</v>
      </c>
      <c r="H995" s="3">
        <f t="shared" si="78"/>
        <v>87.600000000000009</v>
      </c>
    </row>
    <row r="996" spans="1:8" x14ac:dyDescent="0.25">
      <c r="A996" s="1">
        <v>41986</v>
      </c>
      <c r="B996" t="s">
        <v>17</v>
      </c>
      <c r="C996">
        <v>482</v>
      </c>
      <c r="D996" s="3">
        <f t="shared" si="75"/>
        <v>2.23</v>
      </c>
      <c r="E996" s="3">
        <f t="shared" si="76"/>
        <v>1074.8599999999999</v>
      </c>
      <c r="F996" s="5">
        <f t="shared" si="79"/>
        <v>19613</v>
      </c>
      <c r="G996" s="7">
        <f t="shared" si="77"/>
        <v>0.2</v>
      </c>
      <c r="H996" s="3">
        <f t="shared" si="78"/>
        <v>96.4</v>
      </c>
    </row>
    <row r="997" spans="1:8" x14ac:dyDescent="0.25">
      <c r="A997" s="1">
        <v>41991</v>
      </c>
      <c r="B997" t="s">
        <v>17</v>
      </c>
      <c r="C997">
        <v>283</v>
      </c>
      <c r="D997" s="3">
        <f t="shared" si="75"/>
        <v>2.23</v>
      </c>
      <c r="E997" s="3">
        <f t="shared" si="76"/>
        <v>631.09</v>
      </c>
      <c r="F997" s="5">
        <f t="shared" si="79"/>
        <v>19896</v>
      </c>
      <c r="G997" s="7">
        <f t="shared" si="77"/>
        <v>0.2</v>
      </c>
      <c r="H997" s="3">
        <f t="shared" si="78"/>
        <v>56.6</v>
      </c>
    </row>
    <row r="998" spans="1:8" x14ac:dyDescent="0.25">
      <c r="A998" s="1">
        <v>38863</v>
      </c>
      <c r="B998" t="s">
        <v>112</v>
      </c>
      <c r="C998">
        <v>15</v>
      </c>
      <c r="D998" s="3">
        <f t="shared" si="75"/>
        <v>2.0499999999999998</v>
      </c>
      <c r="E998" s="3">
        <f t="shared" si="76"/>
        <v>30.749999999999996</v>
      </c>
      <c r="F998" s="5">
        <f t="shared" si="79"/>
        <v>15</v>
      </c>
      <c r="G998" s="7">
        <f t="shared" si="77"/>
        <v>0</v>
      </c>
      <c r="H998" s="3">
        <f t="shared" si="78"/>
        <v>0</v>
      </c>
    </row>
    <row r="999" spans="1:8" x14ac:dyDescent="0.25">
      <c r="A999" s="1">
        <v>39173</v>
      </c>
      <c r="B999" t="s">
        <v>112</v>
      </c>
      <c r="C999">
        <v>11</v>
      </c>
      <c r="D999" s="3">
        <f t="shared" si="75"/>
        <v>2.09</v>
      </c>
      <c r="E999" s="3">
        <f t="shared" si="76"/>
        <v>22.99</v>
      </c>
      <c r="F999" s="5">
        <f t="shared" si="79"/>
        <v>26</v>
      </c>
      <c r="G999" s="7">
        <f t="shared" si="77"/>
        <v>0</v>
      </c>
      <c r="H999" s="3">
        <f t="shared" si="78"/>
        <v>0</v>
      </c>
    </row>
    <row r="1000" spans="1:8" x14ac:dyDescent="0.25">
      <c r="A1000" s="1">
        <v>39484</v>
      </c>
      <c r="B1000" t="s">
        <v>112</v>
      </c>
      <c r="C1000">
        <v>16</v>
      </c>
      <c r="D1000" s="3">
        <f t="shared" si="75"/>
        <v>2.15</v>
      </c>
      <c r="E1000" s="3">
        <f t="shared" si="76"/>
        <v>34.4</v>
      </c>
      <c r="F1000" s="5">
        <f t="shared" si="79"/>
        <v>42</v>
      </c>
      <c r="G1000" s="7">
        <f t="shared" si="77"/>
        <v>0</v>
      </c>
      <c r="H1000" s="3">
        <f t="shared" si="78"/>
        <v>0</v>
      </c>
    </row>
    <row r="1001" spans="1:8" x14ac:dyDescent="0.25">
      <c r="A1001" s="1">
        <v>39491</v>
      </c>
      <c r="B1001" t="s">
        <v>112</v>
      </c>
      <c r="C1001">
        <v>17</v>
      </c>
      <c r="D1001" s="3">
        <f t="shared" si="75"/>
        <v>2.15</v>
      </c>
      <c r="E1001" s="3">
        <f t="shared" si="76"/>
        <v>36.549999999999997</v>
      </c>
      <c r="F1001" s="5">
        <f t="shared" si="79"/>
        <v>59</v>
      </c>
      <c r="G1001" s="7">
        <f t="shared" si="77"/>
        <v>0</v>
      </c>
      <c r="H1001" s="3">
        <f t="shared" si="78"/>
        <v>0</v>
      </c>
    </row>
    <row r="1002" spans="1:8" x14ac:dyDescent="0.25">
      <c r="A1002" s="1">
        <v>40337</v>
      </c>
      <c r="B1002" t="s">
        <v>112</v>
      </c>
      <c r="C1002">
        <v>10</v>
      </c>
      <c r="D1002" s="3">
        <f t="shared" si="75"/>
        <v>2.1</v>
      </c>
      <c r="E1002" s="3">
        <f t="shared" si="76"/>
        <v>21</v>
      </c>
      <c r="F1002" s="5">
        <f t="shared" si="79"/>
        <v>69</v>
      </c>
      <c r="G1002" s="7">
        <f t="shared" si="77"/>
        <v>0</v>
      </c>
      <c r="H1002" s="3">
        <f t="shared" si="78"/>
        <v>0</v>
      </c>
    </row>
    <row r="1003" spans="1:8" x14ac:dyDescent="0.25">
      <c r="A1003" s="1">
        <v>39069</v>
      </c>
      <c r="B1003" t="s">
        <v>135</v>
      </c>
      <c r="C1003">
        <v>15</v>
      </c>
      <c r="D1003" s="3">
        <f t="shared" si="75"/>
        <v>2.0499999999999998</v>
      </c>
      <c r="E1003" s="3">
        <f t="shared" si="76"/>
        <v>30.749999999999996</v>
      </c>
      <c r="F1003" s="5">
        <f t="shared" si="79"/>
        <v>15</v>
      </c>
      <c r="G1003" s="7">
        <f t="shared" si="77"/>
        <v>0</v>
      </c>
      <c r="H1003" s="3">
        <f t="shared" si="78"/>
        <v>0</v>
      </c>
    </row>
    <row r="1004" spans="1:8" x14ac:dyDescent="0.25">
      <c r="A1004" s="1">
        <v>39247</v>
      </c>
      <c r="B1004" t="s">
        <v>143</v>
      </c>
      <c r="C1004">
        <v>9</v>
      </c>
      <c r="D1004" s="3">
        <f t="shared" si="75"/>
        <v>2.09</v>
      </c>
      <c r="E1004" s="3">
        <f t="shared" si="76"/>
        <v>18.809999999999999</v>
      </c>
      <c r="F1004" s="5">
        <f t="shared" si="79"/>
        <v>9</v>
      </c>
      <c r="G1004" s="7">
        <f t="shared" si="77"/>
        <v>0</v>
      </c>
      <c r="H1004" s="3">
        <f t="shared" si="78"/>
        <v>0</v>
      </c>
    </row>
    <row r="1005" spans="1:8" x14ac:dyDescent="0.25">
      <c r="A1005" s="1">
        <v>40184</v>
      </c>
      <c r="B1005" t="s">
        <v>143</v>
      </c>
      <c r="C1005">
        <v>13</v>
      </c>
      <c r="D1005" s="3">
        <f t="shared" si="75"/>
        <v>2.1</v>
      </c>
      <c r="E1005" s="3">
        <f t="shared" si="76"/>
        <v>27.3</v>
      </c>
      <c r="F1005" s="5">
        <f t="shared" si="79"/>
        <v>22</v>
      </c>
      <c r="G1005" s="7">
        <f t="shared" si="77"/>
        <v>0</v>
      </c>
      <c r="H1005" s="3">
        <f t="shared" si="78"/>
        <v>0</v>
      </c>
    </row>
    <row r="1006" spans="1:8" x14ac:dyDescent="0.25">
      <c r="A1006" s="1">
        <v>38792</v>
      </c>
      <c r="B1006" t="s">
        <v>101</v>
      </c>
      <c r="C1006">
        <v>20</v>
      </c>
      <c r="D1006" s="3">
        <f t="shared" si="75"/>
        <v>2.0499999999999998</v>
      </c>
      <c r="E1006" s="3">
        <f t="shared" si="76"/>
        <v>41</v>
      </c>
      <c r="F1006" s="5">
        <f t="shared" si="79"/>
        <v>20</v>
      </c>
      <c r="G1006" s="7">
        <f t="shared" si="77"/>
        <v>0</v>
      </c>
      <c r="H1006" s="3">
        <f t="shared" si="78"/>
        <v>0</v>
      </c>
    </row>
    <row r="1007" spans="1:8" x14ac:dyDescent="0.25">
      <c r="A1007" s="1">
        <v>39667</v>
      </c>
      <c r="B1007" t="s">
        <v>101</v>
      </c>
      <c r="C1007">
        <v>16</v>
      </c>
      <c r="D1007" s="3">
        <f t="shared" si="75"/>
        <v>2.15</v>
      </c>
      <c r="E1007" s="3">
        <f t="shared" si="76"/>
        <v>34.4</v>
      </c>
      <c r="F1007" s="5">
        <f t="shared" si="79"/>
        <v>36</v>
      </c>
      <c r="G1007" s="7">
        <f t="shared" si="77"/>
        <v>0</v>
      </c>
      <c r="H1007" s="3">
        <f t="shared" si="78"/>
        <v>0</v>
      </c>
    </row>
    <row r="1008" spans="1:8" x14ac:dyDescent="0.25">
      <c r="A1008" s="1">
        <v>38918</v>
      </c>
      <c r="B1008" t="s">
        <v>121</v>
      </c>
      <c r="C1008">
        <v>3</v>
      </c>
      <c r="D1008" s="3">
        <f t="shared" si="75"/>
        <v>2.0499999999999998</v>
      </c>
      <c r="E1008" s="3">
        <f t="shared" si="76"/>
        <v>6.1499999999999995</v>
      </c>
      <c r="F1008" s="5">
        <f t="shared" si="79"/>
        <v>3</v>
      </c>
      <c r="G1008" s="7">
        <f t="shared" si="77"/>
        <v>0</v>
      </c>
      <c r="H1008" s="3">
        <f t="shared" si="78"/>
        <v>0</v>
      </c>
    </row>
    <row r="1009" spans="1:8" x14ac:dyDescent="0.25">
      <c r="A1009" s="1">
        <v>39278</v>
      </c>
      <c r="B1009" t="s">
        <v>121</v>
      </c>
      <c r="C1009">
        <v>9</v>
      </c>
      <c r="D1009" s="3">
        <f t="shared" si="75"/>
        <v>2.09</v>
      </c>
      <c r="E1009" s="3">
        <f t="shared" si="76"/>
        <v>18.809999999999999</v>
      </c>
      <c r="F1009" s="5">
        <f t="shared" si="79"/>
        <v>12</v>
      </c>
      <c r="G1009" s="7">
        <f t="shared" si="77"/>
        <v>0</v>
      </c>
      <c r="H1009" s="3">
        <f t="shared" si="78"/>
        <v>0</v>
      </c>
    </row>
    <row r="1010" spans="1:8" x14ac:dyDescent="0.25">
      <c r="A1010" s="1">
        <v>39158</v>
      </c>
      <c r="B1010" t="s">
        <v>138</v>
      </c>
      <c r="C1010">
        <v>10</v>
      </c>
      <c r="D1010" s="3">
        <f t="shared" si="75"/>
        <v>2.09</v>
      </c>
      <c r="E1010" s="3">
        <f t="shared" si="76"/>
        <v>20.9</v>
      </c>
      <c r="F1010" s="5">
        <f t="shared" si="79"/>
        <v>10</v>
      </c>
      <c r="G1010" s="7">
        <f t="shared" si="77"/>
        <v>0</v>
      </c>
      <c r="H1010" s="3">
        <f t="shared" si="78"/>
        <v>0</v>
      </c>
    </row>
    <row r="1011" spans="1:8" x14ac:dyDescent="0.25">
      <c r="A1011" s="1">
        <v>40899</v>
      </c>
      <c r="B1011" t="s">
        <v>224</v>
      </c>
      <c r="C1011">
        <v>4</v>
      </c>
      <c r="D1011" s="3">
        <f t="shared" si="75"/>
        <v>2.2000000000000002</v>
      </c>
      <c r="E1011" s="3">
        <f t="shared" si="76"/>
        <v>8.8000000000000007</v>
      </c>
      <c r="F1011" s="5">
        <f t="shared" si="79"/>
        <v>4</v>
      </c>
      <c r="G1011" s="7">
        <f t="shared" si="77"/>
        <v>0</v>
      </c>
      <c r="H1011" s="3">
        <f t="shared" si="78"/>
        <v>0</v>
      </c>
    </row>
    <row r="1012" spans="1:8" x14ac:dyDescent="0.25">
      <c r="A1012" s="1">
        <v>41014</v>
      </c>
      <c r="B1012" t="s">
        <v>224</v>
      </c>
      <c r="C1012">
        <v>14</v>
      </c>
      <c r="D1012" s="3">
        <f t="shared" si="75"/>
        <v>2.25</v>
      </c>
      <c r="E1012" s="3">
        <f t="shared" si="76"/>
        <v>31.5</v>
      </c>
      <c r="F1012" s="5">
        <f t="shared" si="79"/>
        <v>18</v>
      </c>
      <c r="G1012" s="7">
        <f t="shared" si="77"/>
        <v>0</v>
      </c>
      <c r="H1012" s="3">
        <f t="shared" si="78"/>
        <v>0</v>
      </c>
    </row>
    <row r="1013" spans="1:8" x14ac:dyDescent="0.25">
      <c r="A1013" s="1">
        <v>39150</v>
      </c>
      <c r="B1013" t="s">
        <v>137</v>
      </c>
      <c r="C1013">
        <v>13</v>
      </c>
      <c r="D1013" s="3">
        <f t="shared" si="75"/>
        <v>2.09</v>
      </c>
      <c r="E1013" s="3">
        <f t="shared" si="76"/>
        <v>27.169999999999998</v>
      </c>
      <c r="F1013" s="5">
        <f t="shared" si="79"/>
        <v>13</v>
      </c>
      <c r="G1013" s="7">
        <f t="shared" si="77"/>
        <v>0</v>
      </c>
      <c r="H1013" s="3">
        <f t="shared" si="78"/>
        <v>0</v>
      </c>
    </row>
    <row r="1014" spans="1:8" x14ac:dyDescent="0.25">
      <c r="A1014" s="1">
        <v>39614</v>
      </c>
      <c r="B1014" t="s">
        <v>137</v>
      </c>
      <c r="C1014">
        <v>12</v>
      </c>
      <c r="D1014" s="3">
        <f t="shared" si="75"/>
        <v>2.15</v>
      </c>
      <c r="E1014" s="3">
        <f t="shared" si="76"/>
        <v>25.799999999999997</v>
      </c>
      <c r="F1014" s="5">
        <f t="shared" si="79"/>
        <v>25</v>
      </c>
      <c r="G1014" s="7">
        <f t="shared" si="77"/>
        <v>0</v>
      </c>
      <c r="H1014" s="3">
        <f t="shared" si="78"/>
        <v>0</v>
      </c>
    </row>
    <row r="1015" spans="1:8" x14ac:dyDescent="0.25">
      <c r="A1015" s="1">
        <v>41149</v>
      </c>
      <c r="B1015" t="s">
        <v>137</v>
      </c>
      <c r="C1015">
        <v>1</v>
      </c>
      <c r="D1015" s="3">
        <f t="shared" si="75"/>
        <v>2.25</v>
      </c>
      <c r="E1015" s="3">
        <f t="shared" si="76"/>
        <v>2.25</v>
      </c>
      <c r="F1015" s="5">
        <f t="shared" si="79"/>
        <v>26</v>
      </c>
      <c r="G1015" s="7">
        <f t="shared" si="77"/>
        <v>0</v>
      </c>
      <c r="H1015" s="3">
        <f t="shared" si="78"/>
        <v>0</v>
      </c>
    </row>
    <row r="1016" spans="1:8" x14ac:dyDescent="0.25">
      <c r="A1016" s="1">
        <v>41451</v>
      </c>
      <c r="B1016" t="s">
        <v>137</v>
      </c>
      <c r="C1016">
        <v>9</v>
      </c>
      <c r="D1016" s="3">
        <f t="shared" si="75"/>
        <v>2.2200000000000002</v>
      </c>
      <c r="E1016" s="3">
        <f t="shared" si="76"/>
        <v>19.98</v>
      </c>
      <c r="F1016" s="5">
        <f t="shared" si="79"/>
        <v>35</v>
      </c>
      <c r="G1016" s="7">
        <f t="shared" si="77"/>
        <v>0</v>
      </c>
      <c r="H1016" s="3">
        <f t="shared" si="78"/>
        <v>0</v>
      </c>
    </row>
    <row r="1017" spans="1:8" x14ac:dyDescent="0.25">
      <c r="A1017" s="1">
        <v>41761</v>
      </c>
      <c r="B1017" t="s">
        <v>137</v>
      </c>
      <c r="C1017">
        <v>4</v>
      </c>
      <c r="D1017" s="3">
        <f t="shared" si="75"/>
        <v>2.23</v>
      </c>
      <c r="E1017" s="3">
        <f t="shared" si="76"/>
        <v>8.92</v>
      </c>
      <c r="F1017" s="5">
        <f t="shared" si="79"/>
        <v>39</v>
      </c>
      <c r="G1017" s="7">
        <f t="shared" si="77"/>
        <v>0</v>
      </c>
      <c r="H1017" s="3">
        <f t="shared" si="78"/>
        <v>0</v>
      </c>
    </row>
    <row r="1018" spans="1:8" x14ac:dyDescent="0.25">
      <c r="A1018" s="1">
        <v>39055</v>
      </c>
      <c r="B1018" t="s">
        <v>130</v>
      </c>
      <c r="C1018">
        <v>7</v>
      </c>
      <c r="D1018" s="3">
        <f t="shared" si="75"/>
        <v>2.0499999999999998</v>
      </c>
      <c r="E1018" s="3">
        <f t="shared" si="76"/>
        <v>14.349999999999998</v>
      </c>
      <c r="F1018" s="5">
        <f t="shared" si="79"/>
        <v>7</v>
      </c>
      <c r="G1018" s="7">
        <f t="shared" si="77"/>
        <v>0</v>
      </c>
      <c r="H1018" s="3">
        <f t="shared" si="78"/>
        <v>0</v>
      </c>
    </row>
    <row r="1019" spans="1:8" x14ac:dyDescent="0.25">
      <c r="A1019" s="1">
        <v>39227</v>
      </c>
      <c r="B1019" t="s">
        <v>130</v>
      </c>
      <c r="C1019">
        <v>4</v>
      </c>
      <c r="D1019" s="3">
        <f t="shared" si="75"/>
        <v>2.09</v>
      </c>
      <c r="E1019" s="3">
        <f t="shared" si="76"/>
        <v>8.36</v>
      </c>
      <c r="F1019" s="5">
        <f t="shared" si="79"/>
        <v>11</v>
      </c>
      <c r="G1019" s="7">
        <f t="shared" si="77"/>
        <v>0</v>
      </c>
      <c r="H1019" s="3">
        <f t="shared" si="78"/>
        <v>0</v>
      </c>
    </row>
    <row r="1020" spans="1:8" x14ac:dyDescent="0.25">
      <c r="A1020" s="1">
        <v>41185</v>
      </c>
      <c r="B1020" t="s">
        <v>130</v>
      </c>
      <c r="C1020">
        <v>14</v>
      </c>
      <c r="D1020" s="3">
        <f t="shared" si="75"/>
        <v>2.25</v>
      </c>
      <c r="E1020" s="3">
        <f t="shared" si="76"/>
        <v>31.5</v>
      </c>
      <c r="F1020" s="5">
        <f t="shared" si="79"/>
        <v>25</v>
      </c>
      <c r="G1020" s="7">
        <f t="shared" si="77"/>
        <v>0</v>
      </c>
      <c r="H1020" s="3">
        <f t="shared" si="78"/>
        <v>0</v>
      </c>
    </row>
    <row r="1021" spans="1:8" x14ac:dyDescent="0.25">
      <c r="A1021" s="1">
        <v>41574</v>
      </c>
      <c r="B1021" t="s">
        <v>130</v>
      </c>
      <c r="C1021">
        <v>7</v>
      </c>
      <c r="D1021" s="3">
        <f t="shared" si="75"/>
        <v>2.2200000000000002</v>
      </c>
      <c r="E1021" s="3">
        <f t="shared" si="76"/>
        <v>15.540000000000001</v>
      </c>
      <c r="F1021" s="5">
        <f t="shared" si="79"/>
        <v>32</v>
      </c>
      <c r="G1021" s="7">
        <f t="shared" si="77"/>
        <v>0</v>
      </c>
      <c r="H1021" s="3">
        <f t="shared" si="78"/>
        <v>0</v>
      </c>
    </row>
    <row r="1022" spans="1:8" x14ac:dyDescent="0.25">
      <c r="A1022" s="1">
        <v>41795</v>
      </c>
      <c r="B1022" t="s">
        <v>130</v>
      </c>
      <c r="C1022">
        <v>9</v>
      </c>
      <c r="D1022" s="3">
        <f t="shared" si="75"/>
        <v>2.23</v>
      </c>
      <c r="E1022" s="3">
        <f t="shared" si="76"/>
        <v>20.07</v>
      </c>
      <c r="F1022" s="5">
        <f t="shared" si="79"/>
        <v>41</v>
      </c>
      <c r="G1022" s="7">
        <f t="shared" si="77"/>
        <v>0</v>
      </c>
      <c r="H1022" s="3">
        <f t="shared" si="78"/>
        <v>0</v>
      </c>
    </row>
    <row r="1023" spans="1:8" x14ac:dyDescent="0.25">
      <c r="A1023" s="1">
        <v>38513</v>
      </c>
      <c r="B1023" t="s">
        <v>52</v>
      </c>
      <c r="C1023">
        <v>46</v>
      </c>
      <c r="D1023" s="3">
        <f t="shared" si="75"/>
        <v>2</v>
      </c>
      <c r="E1023" s="3">
        <f t="shared" si="76"/>
        <v>92</v>
      </c>
      <c r="F1023" s="5">
        <f t="shared" si="79"/>
        <v>46</v>
      </c>
      <c r="G1023" s="7">
        <f t="shared" si="77"/>
        <v>0</v>
      </c>
      <c r="H1023" s="3">
        <f t="shared" si="78"/>
        <v>0</v>
      </c>
    </row>
    <row r="1024" spans="1:8" x14ac:dyDescent="0.25">
      <c r="A1024" s="1">
        <v>38606</v>
      </c>
      <c r="B1024" t="s">
        <v>52</v>
      </c>
      <c r="C1024">
        <v>89</v>
      </c>
      <c r="D1024" s="3">
        <f t="shared" si="75"/>
        <v>2</v>
      </c>
      <c r="E1024" s="3">
        <f t="shared" si="76"/>
        <v>178</v>
      </c>
      <c r="F1024" s="5">
        <f t="shared" si="79"/>
        <v>135</v>
      </c>
      <c r="G1024" s="7">
        <f t="shared" si="77"/>
        <v>0.05</v>
      </c>
      <c r="H1024" s="3">
        <f t="shared" si="78"/>
        <v>4.45</v>
      </c>
    </row>
    <row r="1025" spans="1:8" x14ac:dyDescent="0.25">
      <c r="A1025" s="1">
        <v>38808</v>
      </c>
      <c r="B1025" t="s">
        <v>52</v>
      </c>
      <c r="C1025">
        <v>199</v>
      </c>
      <c r="D1025" s="3">
        <f t="shared" si="75"/>
        <v>2.0499999999999998</v>
      </c>
      <c r="E1025" s="3">
        <f t="shared" si="76"/>
        <v>407.95</v>
      </c>
      <c r="F1025" s="5">
        <f t="shared" si="79"/>
        <v>334</v>
      </c>
      <c r="G1025" s="7">
        <f t="shared" si="77"/>
        <v>0.05</v>
      </c>
      <c r="H1025" s="3">
        <f t="shared" si="78"/>
        <v>9.9500000000000011</v>
      </c>
    </row>
    <row r="1026" spans="1:8" x14ac:dyDescent="0.25">
      <c r="A1026" s="1">
        <v>38867</v>
      </c>
      <c r="B1026" t="s">
        <v>52</v>
      </c>
      <c r="C1026">
        <v>72</v>
      </c>
      <c r="D1026" s="3">
        <f t="shared" ref="D1026:D1089" si="80">VLOOKUP(YEAR(A1026),$N$6:$O$15,2,0)</f>
        <v>2.0499999999999998</v>
      </c>
      <c r="E1026" s="3">
        <f t="shared" ref="E1026:E1089" si="81">C1026*D1026</f>
        <v>147.6</v>
      </c>
      <c r="F1026" s="5">
        <f t="shared" si="79"/>
        <v>406</v>
      </c>
      <c r="G1026" s="7">
        <f t="shared" si="77"/>
        <v>0.05</v>
      </c>
      <c r="H1026" s="3">
        <f t="shared" si="78"/>
        <v>3.6</v>
      </c>
    </row>
    <row r="1027" spans="1:8" x14ac:dyDescent="0.25">
      <c r="A1027" s="1">
        <v>38904</v>
      </c>
      <c r="B1027" t="s">
        <v>52</v>
      </c>
      <c r="C1027">
        <v>73</v>
      </c>
      <c r="D1027" s="3">
        <f t="shared" si="80"/>
        <v>2.0499999999999998</v>
      </c>
      <c r="E1027" s="3">
        <f t="shared" si="81"/>
        <v>149.64999999999998</v>
      </c>
      <c r="F1027" s="5">
        <f t="shared" si="79"/>
        <v>479</v>
      </c>
      <c r="G1027" s="7">
        <f t="shared" ref="G1027:G1090" si="82">IF(F1027&gt;=$K$6,0.2,IF(F1027&gt;=$K$5,$L$6,IF(F1027&gt;=$K$4,$L$5,IF(F1027&lt;$K$4,$L$4))))</f>
        <v>0.05</v>
      </c>
      <c r="H1027" s="3">
        <f t="shared" ref="H1027:H1090" si="83">C1027*G1027</f>
        <v>3.6500000000000004</v>
      </c>
    </row>
    <row r="1028" spans="1:8" x14ac:dyDescent="0.25">
      <c r="A1028" s="1">
        <v>38976</v>
      </c>
      <c r="B1028" t="s">
        <v>52</v>
      </c>
      <c r="C1028">
        <v>197</v>
      </c>
      <c r="D1028" s="3">
        <f t="shared" si="80"/>
        <v>2.0499999999999998</v>
      </c>
      <c r="E1028" s="3">
        <f t="shared" si="81"/>
        <v>403.84999999999997</v>
      </c>
      <c r="F1028" s="5">
        <f t="shared" ref="F1028:F1091" si="84">IF(B1028=B1027,F1027+C1028,C1028)</f>
        <v>676</v>
      </c>
      <c r="G1028" s="7">
        <f t="shared" si="82"/>
        <v>0.05</v>
      </c>
      <c r="H1028" s="3">
        <f t="shared" si="83"/>
        <v>9.8500000000000014</v>
      </c>
    </row>
    <row r="1029" spans="1:8" x14ac:dyDescent="0.25">
      <c r="A1029" s="1">
        <v>39312</v>
      </c>
      <c r="B1029" t="s">
        <v>52</v>
      </c>
      <c r="C1029">
        <v>182</v>
      </c>
      <c r="D1029" s="3">
        <f t="shared" si="80"/>
        <v>2.09</v>
      </c>
      <c r="E1029" s="3">
        <f t="shared" si="81"/>
        <v>380.38</v>
      </c>
      <c r="F1029" s="5">
        <f t="shared" si="84"/>
        <v>858</v>
      </c>
      <c r="G1029" s="7">
        <f t="shared" si="82"/>
        <v>0.05</v>
      </c>
      <c r="H1029" s="3">
        <f t="shared" si="83"/>
        <v>9.1</v>
      </c>
    </row>
    <row r="1030" spans="1:8" x14ac:dyDescent="0.25">
      <c r="A1030" s="1">
        <v>39319</v>
      </c>
      <c r="B1030" t="s">
        <v>52</v>
      </c>
      <c r="C1030">
        <v>93</v>
      </c>
      <c r="D1030" s="3">
        <f t="shared" si="80"/>
        <v>2.09</v>
      </c>
      <c r="E1030" s="3">
        <f t="shared" si="81"/>
        <v>194.36999999999998</v>
      </c>
      <c r="F1030" s="5">
        <f t="shared" si="84"/>
        <v>951</v>
      </c>
      <c r="G1030" s="7">
        <f t="shared" si="82"/>
        <v>0.05</v>
      </c>
      <c r="H1030" s="3">
        <f t="shared" si="83"/>
        <v>4.6500000000000004</v>
      </c>
    </row>
    <row r="1031" spans="1:8" x14ac:dyDescent="0.25">
      <c r="A1031" s="1">
        <v>39389</v>
      </c>
      <c r="B1031" t="s">
        <v>52</v>
      </c>
      <c r="C1031">
        <v>52</v>
      </c>
      <c r="D1031" s="3">
        <f t="shared" si="80"/>
        <v>2.09</v>
      </c>
      <c r="E1031" s="3">
        <f t="shared" si="81"/>
        <v>108.67999999999999</v>
      </c>
      <c r="F1031" s="5">
        <f t="shared" si="84"/>
        <v>1003</v>
      </c>
      <c r="G1031" s="7">
        <f t="shared" si="82"/>
        <v>0.1</v>
      </c>
      <c r="H1031" s="3">
        <f t="shared" si="83"/>
        <v>5.2</v>
      </c>
    </row>
    <row r="1032" spans="1:8" x14ac:dyDescent="0.25">
      <c r="A1032" s="1">
        <v>39412</v>
      </c>
      <c r="B1032" t="s">
        <v>52</v>
      </c>
      <c r="C1032">
        <v>88</v>
      </c>
      <c r="D1032" s="3">
        <f t="shared" si="80"/>
        <v>2.09</v>
      </c>
      <c r="E1032" s="3">
        <f t="shared" si="81"/>
        <v>183.92</v>
      </c>
      <c r="F1032" s="5">
        <f t="shared" si="84"/>
        <v>1091</v>
      </c>
      <c r="G1032" s="7">
        <f t="shared" si="82"/>
        <v>0.1</v>
      </c>
      <c r="H1032" s="3">
        <f t="shared" si="83"/>
        <v>8.8000000000000007</v>
      </c>
    </row>
    <row r="1033" spans="1:8" x14ac:dyDescent="0.25">
      <c r="A1033" s="1">
        <v>39514</v>
      </c>
      <c r="B1033" t="s">
        <v>52</v>
      </c>
      <c r="C1033">
        <v>129</v>
      </c>
      <c r="D1033" s="3">
        <f t="shared" si="80"/>
        <v>2.15</v>
      </c>
      <c r="E1033" s="3">
        <f t="shared" si="81"/>
        <v>277.34999999999997</v>
      </c>
      <c r="F1033" s="5">
        <f t="shared" si="84"/>
        <v>1220</v>
      </c>
      <c r="G1033" s="7">
        <f t="shared" si="82"/>
        <v>0.1</v>
      </c>
      <c r="H1033" s="3">
        <f t="shared" si="83"/>
        <v>12.9</v>
      </c>
    </row>
    <row r="1034" spans="1:8" x14ac:dyDescent="0.25">
      <c r="A1034" s="1">
        <v>39579</v>
      </c>
      <c r="B1034" t="s">
        <v>52</v>
      </c>
      <c r="C1034">
        <v>82</v>
      </c>
      <c r="D1034" s="3">
        <f t="shared" si="80"/>
        <v>2.15</v>
      </c>
      <c r="E1034" s="3">
        <f t="shared" si="81"/>
        <v>176.29999999999998</v>
      </c>
      <c r="F1034" s="5">
        <f t="shared" si="84"/>
        <v>1302</v>
      </c>
      <c r="G1034" s="7">
        <f t="shared" si="82"/>
        <v>0.1</v>
      </c>
      <c r="H1034" s="3">
        <f t="shared" si="83"/>
        <v>8.2000000000000011</v>
      </c>
    </row>
    <row r="1035" spans="1:8" x14ac:dyDescent="0.25">
      <c r="A1035" s="1">
        <v>39684</v>
      </c>
      <c r="B1035" t="s">
        <v>52</v>
      </c>
      <c r="C1035">
        <v>188</v>
      </c>
      <c r="D1035" s="3">
        <f t="shared" si="80"/>
        <v>2.15</v>
      </c>
      <c r="E1035" s="3">
        <f t="shared" si="81"/>
        <v>404.2</v>
      </c>
      <c r="F1035" s="5">
        <f t="shared" si="84"/>
        <v>1490</v>
      </c>
      <c r="G1035" s="7">
        <f t="shared" si="82"/>
        <v>0.1</v>
      </c>
      <c r="H1035" s="3">
        <f t="shared" si="83"/>
        <v>18.8</v>
      </c>
    </row>
    <row r="1036" spans="1:8" x14ac:dyDescent="0.25">
      <c r="A1036" s="1">
        <v>39868</v>
      </c>
      <c r="B1036" t="s">
        <v>52</v>
      </c>
      <c r="C1036">
        <v>32</v>
      </c>
      <c r="D1036" s="3">
        <f t="shared" si="80"/>
        <v>2.13</v>
      </c>
      <c r="E1036" s="3">
        <f t="shared" si="81"/>
        <v>68.16</v>
      </c>
      <c r="F1036" s="5">
        <f t="shared" si="84"/>
        <v>1522</v>
      </c>
      <c r="G1036" s="7">
        <f t="shared" si="82"/>
        <v>0.1</v>
      </c>
      <c r="H1036" s="3">
        <f t="shared" si="83"/>
        <v>3.2</v>
      </c>
    </row>
    <row r="1037" spans="1:8" x14ac:dyDescent="0.25">
      <c r="A1037" s="1">
        <v>39911</v>
      </c>
      <c r="B1037" t="s">
        <v>52</v>
      </c>
      <c r="C1037">
        <v>112</v>
      </c>
      <c r="D1037" s="3">
        <f t="shared" si="80"/>
        <v>2.13</v>
      </c>
      <c r="E1037" s="3">
        <f t="shared" si="81"/>
        <v>238.56</v>
      </c>
      <c r="F1037" s="5">
        <f t="shared" si="84"/>
        <v>1634</v>
      </c>
      <c r="G1037" s="7">
        <f t="shared" si="82"/>
        <v>0.1</v>
      </c>
      <c r="H1037" s="3">
        <f t="shared" si="83"/>
        <v>11.200000000000001</v>
      </c>
    </row>
    <row r="1038" spans="1:8" x14ac:dyDescent="0.25">
      <c r="A1038" s="1">
        <v>39935</v>
      </c>
      <c r="B1038" t="s">
        <v>52</v>
      </c>
      <c r="C1038">
        <v>51</v>
      </c>
      <c r="D1038" s="3">
        <f t="shared" si="80"/>
        <v>2.13</v>
      </c>
      <c r="E1038" s="3">
        <f t="shared" si="81"/>
        <v>108.63</v>
      </c>
      <c r="F1038" s="5">
        <f t="shared" si="84"/>
        <v>1685</v>
      </c>
      <c r="G1038" s="7">
        <f t="shared" si="82"/>
        <v>0.1</v>
      </c>
      <c r="H1038" s="3">
        <f t="shared" si="83"/>
        <v>5.1000000000000005</v>
      </c>
    </row>
    <row r="1039" spans="1:8" x14ac:dyDescent="0.25">
      <c r="A1039" s="1">
        <v>39951</v>
      </c>
      <c r="B1039" t="s">
        <v>52</v>
      </c>
      <c r="C1039">
        <v>192</v>
      </c>
      <c r="D1039" s="3">
        <f t="shared" si="80"/>
        <v>2.13</v>
      </c>
      <c r="E1039" s="3">
        <f t="shared" si="81"/>
        <v>408.96</v>
      </c>
      <c r="F1039" s="5">
        <f t="shared" si="84"/>
        <v>1877</v>
      </c>
      <c r="G1039" s="7">
        <f t="shared" si="82"/>
        <v>0.1</v>
      </c>
      <c r="H1039" s="3">
        <f t="shared" si="83"/>
        <v>19.200000000000003</v>
      </c>
    </row>
    <row r="1040" spans="1:8" x14ac:dyDescent="0.25">
      <c r="A1040" s="1">
        <v>39987</v>
      </c>
      <c r="B1040" t="s">
        <v>52</v>
      </c>
      <c r="C1040">
        <v>25</v>
      </c>
      <c r="D1040" s="3">
        <f t="shared" si="80"/>
        <v>2.13</v>
      </c>
      <c r="E1040" s="3">
        <f t="shared" si="81"/>
        <v>53.25</v>
      </c>
      <c r="F1040" s="5">
        <f t="shared" si="84"/>
        <v>1902</v>
      </c>
      <c r="G1040" s="7">
        <f t="shared" si="82"/>
        <v>0.1</v>
      </c>
      <c r="H1040" s="3">
        <f t="shared" si="83"/>
        <v>2.5</v>
      </c>
    </row>
    <row r="1041" spans="1:8" x14ac:dyDescent="0.25">
      <c r="A1041" s="1">
        <v>40201</v>
      </c>
      <c r="B1041" t="s">
        <v>52</v>
      </c>
      <c r="C1041">
        <v>128</v>
      </c>
      <c r="D1041" s="3">
        <f t="shared" si="80"/>
        <v>2.1</v>
      </c>
      <c r="E1041" s="3">
        <f t="shared" si="81"/>
        <v>268.8</v>
      </c>
      <c r="F1041" s="5">
        <f t="shared" si="84"/>
        <v>2030</v>
      </c>
      <c r="G1041" s="7">
        <f t="shared" si="82"/>
        <v>0.1</v>
      </c>
      <c r="H1041" s="3">
        <f t="shared" si="83"/>
        <v>12.8</v>
      </c>
    </row>
    <row r="1042" spans="1:8" x14ac:dyDescent="0.25">
      <c r="A1042" s="1">
        <v>40270</v>
      </c>
      <c r="B1042" t="s">
        <v>52</v>
      </c>
      <c r="C1042">
        <v>119</v>
      </c>
      <c r="D1042" s="3">
        <f t="shared" si="80"/>
        <v>2.1</v>
      </c>
      <c r="E1042" s="3">
        <f t="shared" si="81"/>
        <v>249.9</v>
      </c>
      <c r="F1042" s="5">
        <f t="shared" si="84"/>
        <v>2149</v>
      </c>
      <c r="G1042" s="7">
        <f t="shared" si="82"/>
        <v>0.1</v>
      </c>
      <c r="H1042" s="3">
        <f t="shared" si="83"/>
        <v>11.9</v>
      </c>
    </row>
    <row r="1043" spans="1:8" x14ac:dyDescent="0.25">
      <c r="A1043" s="1">
        <v>40282</v>
      </c>
      <c r="B1043" t="s">
        <v>52</v>
      </c>
      <c r="C1043">
        <v>69</v>
      </c>
      <c r="D1043" s="3">
        <f t="shared" si="80"/>
        <v>2.1</v>
      </c>
      <c r="E1043" s="3">
        <f t="shared" si="81"/>
        <v>144.9</v>
      </c>
      <c r="F1043" s="5">
        <f t="shared" si="84"/>
        <v>2218</v>
      </c>
      <c r="G1043" s="7">
        <f t="shared" si="82"/>
        <v>0.1</v>
      </c>
      <c r="H1043" s="3">
        <f t="shared" si="83"/>
        <v>6.9</v>
      </c>
    </row>
    <row r="1044" spans="1:8" x14ac:dyDescent="0.25">
      <c r="A1044" s="1">
        <v>40285</v>
      </c>
      <c r="B1044" t="s">
        <v>52</v>
      </c>
      <c r="C1044">
        <v>165</v>
      </c>
      <c r="D1044" s="3">
        <f t="shared" si="80"/>
        <v>2.1</v>
      </c>
      <c r="E1044" s="3">
        <f t="shared" si="81"/>
        <v>346.5</v>
      </c>
      <c r="F1044" s="5">
        <f t="shared" si="84"/>
        <v>2383</v>
      </c>
      <c r="G1044" s="7">
        <f t="shared" si="82"/>
        <v>0.1</v>
      </c>
      <c r="H1044" s="3">
        <f t="shared" si="83"/>
        <v>16.5</v>
      </c>
    </row>
    <row r="1045" spans="1:8" x14ac:dyDescent="0.25">
      <c r="A1045" s="1">
        <v>40321</v>
      </c>
      <c r="B1045" t="s">
        <v>52</v>
      </c>
      <c r="C1045">
        <v>127</v>
      </c>
      <c r="D1045" s="3">
        <f t="shared" si="80"/>
        <v>2.1</v>
      </c>
      <c r="E1045" s="3">
        <f t="shared" si="81"/>
        <v>266.7</v>
      </c>
      <c r="F1045" s="5">
        <f t="shared" si="84"/>
        <v>2510</v>
      </c>
      <c r="G1045" s="7">
        <f t="shared" si="82"/>
        <v>0.1</v>
      </c>
      <c r="H1045" s="3">
        <f t="shared" si="83"/>
        <v>12.700000000000001</v>
      </c>
    </row>
    <row r="1046" spans="1:8" x14ac:dyDescent="0.25">
      <c r="A1046" s="1">
        <v>40332</v>
      </c>
      <c r="B1046" t="s">
        <v>52</v>
      </c>
      <c r="C1046">
        <v>79</v>
      </c>
      <c r="D1046" s="3">
        <f t="shared" si="80"/>
        <v>2.1</v>
      </c>
      <c r="E1046" s="3">
        <f t="shared" si="81"/>
        <v>165.9</v>
      </c>
      <c r="F1046" s="5">
        <f t="shared" si="84"/>
        <v>2589</v>
      </c>
      <c r="G1046" s="7">
        <f t="shared" si="82"/>
        <v>0.1</v>
      </c>
      <c r="H1046" s="3">
        <f t="shared" si="83"/>
        <v>7.9</v>
      </c>
    </row>
    <row r="1047" spans="1:8" x14ac:dyDescent="0.25">
      <c r="A1047" s="1">
        <v>40390</v>
      </c>
      <c r="B1047" t="s">
        <v>52</v>
      </c>
      <c r="C1047">
        <v>155</v>
      </c>
      <c r="D1047" s="3">
        <f t="shared" si="80"/>
        <v>2.1</v>
      </c>
      <c r="E1047" s="3">
        <f t="shared" si="81"/>
        <v>325.5</v>
      </c>
      <c r="F1047" s="5">
        <f t="shared" si="84"/>
        <v>2744</v>
      </c>
      <c r="G1047" s="7">
        <f t="shared" si="82"/>
        <v>0.1</v>
      </c>
      <c r="H1047" s="3">
        <f t="shared" si="83"/>
        <v>15.5</v>
      </c>
    </row>
    <row r="1048" spans="1:8" x14ac:dyDescent="0.25">
      <c r="A1048" s="1">
        <v>40467</v>
      </c>
      <c r="B1048" t="s">
        <v>52</v>
      </c>
      <c r="C1048">
        <v>136</v>
      </c>
      <c r="D1048" s="3">
        <f t="shared" si="80"/>
        <v>2.1</v>
      </c>
      <c r="E1048" s="3">
        <f t="shared" si="81"/>
        <v>285.60000000000002</v>
      </c>
      <c r="F1048" s="5">
        <f t="shared" si="84"/>
        <v>2880</v>
      </c>
      <c r="G1048" s="7">
        <f t="shared" si="82"/>
        <v>0.1</v>
      </c>
      <c r="H1048" s="3">
        <f t="shared" si="83"/>
        <v>13.600000000000001</v>
      </c>
    </row>
    <row r="1049" spans="1:8" x14ac:dyDescent="0.25">
      <c r="A1049" s="1">
        <v>40520</v>
      </c>
      <c r="B1049" t="s">
        <v>52</v>
      </c>
      <c r="C1049">
        <v>88</v>
      </c>
      <c r="D1049" s="3">
        <f t="shared" si="80"/>
        <v>2.1</v>
      </c>
      <c r="E1049" s="3">
        <f t="shared" si="81"/>
        <v>184.8</v>
      </c>
      <c r="F1049" s="5">
        <f t="shared" si="84"/>
        <v>2968</v>
      </c>
      <c r="G1049" s="7">
        <f t="shared" si="82"/>
        <v>0.1</v>
      </c>
      <c r="H1049" s="3">
        <f t="shared" si="83"/>
        <v>8.8000000000000007</v>
      </c>
    </row>
    <row r="1050" spans="1:8" x14ac:dyDescent="0.25">
      <c r="A1050" s="1">
        <v>40561</v>
      </c>
      <c r="B1050" t="s">
        <v>52</v>
      </c>
      <c r="C1050">
        <v>165</v>
      </c>
      <c r="D1050" s="3">
        <f t="shared" si="80"/>
        <v>2.2000000000000002</v>
      </c>
      <c r="E1050" s="3">
        <f t="shared" si="81"/>
        <v>363.00000000000006</v>
      </c>
      <c r="F1050" s="5">
        <f t="shared" si="84"/>
        <v>3133</v>
      </c>
      <c r="G1050" s="7">
        <f t="shared" si="82"/>
        <v>0.1</v>
      </c>
      <c r="H1050" s="3">
        <f t="shared" si="83"/>
        <v>16.5</v>
      </c>
    </row>
    <row r="1051" spans="1:8" x14ac:dyDescent="0.25">
      <c r="A1051" s="1">
        <v>40628</v>
      </c>
      <c r="B1051" t="s">
        <v>52</v>
      </c>
      <c r="C1051">
        <v>119</v>
      </c>
      <c r="D1051" s="3">
        <f t="shared" si="80"/>
        <v>2.2000000000000002</v>
      </c>
      <c r="E1051" s="3">
        <f t="shared" si="81"/>
        <v>261.8</v>
      </c>
      <c r="F1051" s="5">
        <f t="shared" si="84"/>
        <v>3252</v>
      </c>
      <c r="G1051" s="7">
        <f t="shared" si="82"/>
        <v>0.1</v>
      </c>
      <c r="H1051" s="3">
        <f t="shared" si="83"/>
        <v>11.9</v>
      </c>
    </row>
    <row r="1052" spans="1:8" x14ac:dyDescent="0.25">
      <c r="A1052" s="1">
        <v>40695</v>
      </c>
      <c r="B1052" t="s">
        <v>52</v>
      </c>
      <c r="C1052">
        <v>132</v>
      </c>
      <c r="D1052" s="3">
        <f t="shared" si="80"/>
        <v>2.2000000000000002</v>
      </c>
      <c r="E1052" s="3">
        <f t="shared" si="81"/>
        <v>290.40000000000003</v>
      </c>
      <c r="F1052" s="5">
        <f t="shared" si="84"/>
        <v>3384</v>
      </c>
      <c r="G1052" s="7">
        <f t="shared" si="82"/>
        <v>0.1</v>
      </c>
      <c r="H1052" s="3">
        <f t="shared" si="83"/>
        <v>13.200000000000001</v>
      </c>
    </row>
    <row r="1053" spans="1:8" x14ac:dyDescent="0.25">
      <c r="A1053" s="1">
        <v>40702</v>
      </c>
      <c r="B1053" t="s">
        <v>52</v>
      </c>
      <c r="C1053">
        <v>54</v>
      </c>
      <c r="D1053" s="3">
        <f t="shared" si="80"/>
        <v>2.2000000000000002</v>
      </c>
      <c r="E1053" s="3">
        <f t="shared" si="81"/>
        <v>118.80000000000001</v>
      </c>
      <c r="F1053" s="5">
        <f t="shared" si="84"/>
        <v>3438</v>
      </c>
      <c r="G1053" s="7">
        <f t="shared" si="82"/>
        <v>0.1</v>
      </c>
      <c r="H1053" s="3">
        <f t="shared" si="83"/>
        <v>5.4</v>
      </c>
    </row>
    <row r="1054" spans="1:8" x14ac:dyDescent="0.25">
      <c r="A1054" s="1">
        <v>40717</v>
      </c>
      <c r="B1054" t="s">
        <v>52</v>
      </c>
      <c r="C1054">
        <v>187</v>
      </c>
      <c r="D1054" s="3">
        <f t="shared" si="80"/>
        <v>2.2000000000000002</v>
      </c>
      <c r="E1054" s="3">
        <f t="shared" si="81"/>
        <v>411.40000000000003</v>
      </c>
      <c r="F1054" s="5">
        <f t="shared" si="84"/>
        <v>3625</v>
      </c>
      <c r="G1054" s="7">
        <f t="shared" si="82"/>
        <v>0.1</v>
      </c>
      <c r="H1054" s="3">
        <f t="shared" si="83"/>
        <v>18.7</v>
      </c>
    </row>
    <row r="1055" spans="1:8" x14ac:dyDescent="0.25">
      <c r="A1055" s="1">
        <v>40737</v>
      </c>
      <c r="B1055" t="s">
        <v>52</v>
      </c>
      <c r="C1055">
        <v>200</v>
      </c>
      <c r="D1055" s="3">
        <f t="shared" si="80"/>
        <v>2.2000000000000002</v>
      </c>
      <c r="E1055" s="3">
        <f t="shared" si="81"/>
        <v>440.00000000000006</v>
      </c>
      <c r="F1055" s="5">
        <f t="shared" si="84"/>
        <v>3825</v>
      </c>
      <c r="G1055" s="7">
        <f t="shared" si="82"/>
        <v>0.1</v>
      </c>
      <c r="H1055" s="3">
        <f t="shared" si="83"/>
        <v>20</v>
      </c>
    </row>
    <row r="1056" spans="1:8" x14ac:dyDescent="0.25">
      <c r="A1056" s="1">
        <v>40904</v>
      </c>
      <c r="B1056" t="s">
        <v>52</v>
      </c>
      <c r="C1056">
        <v>57</v>
      </c>
      <c r="D1056" s="3">
        <f t="shared" si="80"/>
        <v>2.2000000000000002</v>
      </c>
      <c r="E1056" s="3">
        <f t="shared" si="81"/>
        <v>125.4</v>
      </c>
      <c r="F1056" s="5">
        <f t="shared" si="84"/>
        <v>3882</v>
      </c>
      <c r="G1056" s="7">
        <f t="shared" si="82"/>
        <v>0.1</v>
      </c>
      <c r="H1056" s="3">
        <f t="shared" si="83"/>
        <v>5.7</v>
      </c>
    </row>
    <row r="1057" spans="1:8" x14ac:dyDescent="0.25">
      <c r="A1057" s="1">
        <v>40927</v>
      </c>
      <c r="B1057" t="s">
        <v>52</v>
      </c>
      <c r="C1057">
        <v>128</v>
      </c>
      <c r="D1057" s="3">
        <f t="shared" si="80"/>
        <v>2.25</v>
      </c>
      <c r="E1057" s="3">
        <f t="shared" si="81"/>
        <v>288</v>
      </c>
      <c r="F1057" s="5">
        <f t="shared" si="84"/>
        <v>4010</v>
      </c>
      <c r="G1057" s="7">
        <f t="shared" si="82"/>
        <v>0.1</v>
      </c>
      <c r="H1057" s="3">
        <f t="shared" si="83"/>
        <v>12.8</v>
      </c>
    </row>
    <row r="1058" spans="1:8" x14ac:dyDescent="0.25">
      <c r="A1058" s="1">
        <v>40933</v>
      </c>
      <c r="B1058" t="s">
        <v>52</v>
      </c>
      <c r="C1058">
        <v>47</v>
      </c>
      <c r="D1058" s="3">
        <f t="shared" si="80"/>
        <v>2.25</v>
      </c>
      <c r="E1058" s="3">
        <f t="shared" si="81"/>
        <v>105.75</v>
      </c>
      <c r="F1058" s="5">
        <f t="shared" si="84"/>
        <v>4057</v>
      </c>
      <c r="G1058" s="7">
        <f t="shared" si="82"/>
        <v>0.1</v>
      </c>
      <c r="H1058" s="3">
        <f t="shared" si="83"/>
        <v>4.7</v>
      </c>
    </row>
    <row r="1059" spans="1:8" x14ac:dyDescent="0.25">
      <c r="A1059" s="1">
        <v>41136</v>
      </c>
      <c r="B1059" t="s">
        <v>52</v>
      </c>
      <c r="C1059">
        <v>189</v>
      </c>
      <c r="D1059" s="3">
        <f t="shared" si="80"/>
        <v>2.25</v>
      </c>
      <c r="E1059" s="3">
        <f t="shared" si="81"/>
        <v>425.25</v>
      </c>
      <c r="F1059" s="5">
        <f t="shared" si="84"/>
        <v>4246</v>
      </c>
      <c r="G1059" s="7">
        <f t="shared" si="82"/>
        <v>0.1</v>
      </c>
      <c r="H1059" s="3">
        <f t="shared" si="83"/>
        <v>18.900000000000002</v>
      </c>
    </row>
    <row r="1060" spans="1:8" x14ac:dyDescent="0.25">
      <c r="A1060" s="1">
        <v>41157</v>
      </c>
      <c r="B1060" t="s">
        <v>52</v>
      </c>
      <c r="C1060">
        <v>59</v>
      </c>
      <c r="D1060" s="3">
        <f t="shared" si="80"/>
        <v>2.25</v>
      </c>
      <c r="E1060" s="3">
        <f t="shared" si="81"/>
        <v>132.75</v>
      </c>
      <c r="F1060" s="5">
        <f t="shared" si="84"/>
        <v>4305</v>
      </c>
      <c r="G1060" s="7">
        <f t="shared" si="82"/>
        <v>0.1</v>
      </c>
      <c r="H1060" s="3">
        <f t="shared" si="83"/>
        <v>5.9</v>
      </c>
    </row>
    <row r="1061" spans="1:8" x14ac:dyDescent="0.25">
      <c r="A1061" s="1">
        <v>41180</v>
      </c>
      <c r="B1061" t="s">
        <v>52</v>
      </c>
      <c r="C1061">
        <v>45</v>
      </c>
      <c r="D1061" s="3">
        <f t="shared" si="80"/>
        <v>2.25</v>
      </c>
      <c r="E1061" s="3">
        <f t="shared" si="81"/>
        <v>101.25</v>
      </c>
      <c r="F1061" s="5">
        <f t="shared" si="84"/>
        <v>4350</v>
      </c>
      <c r="G1061" s="7">
        <f t="shared" si="82"/>
        <v>0.1</v>
      </c>
      <c r="H1061" s="3">
        <f t="shared" si="83"/>
        <v>4.5</v>
      </c>
    </row>
    <row r="1062" spans="1:8" x14ac:dyDescent="0.25">
      <c r="A1062" s="1">
        <v>41294</v>
      </c>
      <c r="B1062" t="s">
        <v>52</v>
      </c>
      <c r="C1062">
        <v>186</v>
      </c>
      <c r="D1062" s="3">
        <f t="shared" si="80"/>
        <v>2.2200000000000002</v>
      </c>
      <c r="E1062" s="3">
        <f t="shared" si="81"/>
        <v>412.92</v>
      </c>
      <c r="F1062" s="5">
        <f t="shared" si="84"/>
        <v>4536</v>
      </c>
      <c r="G1062" s="7">
        <f t="shared" si="82"/>
        <v>0.1</v>
      </c>
      <c r="H1062" s="3">
        <f t="shared" si="83"/>
        <v>18.600000000000001</v>
      </c>
    </row>
    <row r="1063" spans="1:8" x14ac:dyDescent="0.25">
      <c r="A1063" s="1">
        <v>41310</v>
      </c>
      <c r="B1063" t="s">
        <v>52</v>
      </c>
      <c r="C1063">
        <v>56</v>
      </c>
      <c r="D1063" s="3">
        <f t="shared" si="80"/>
        <v>2.2200000000000002</v>
      </c>
      <c r="E1063" s="3">
        <f t="shared" si="81"/>
        <v>124.32000000000001</v>
      </c>
      <c r="F1063" s="5">
        <f t="shared" si="84"/>
        <v>4592</v>
      </c>
      <c r="G1063" s="7">
        <f t="shared" si="82"/>
        <v>0.1</v>
      </c>
      <c r="H1063" s="3">
        <f t="shared" si="83"/>
        <v>5.6000000000000005</v>
      </c>
    </row>
    <row r="1064" spans="1:8" x14ac:dyDescent="0.25">
      <c r="A1064" s="1">
        <v>41322</v>
      </c>
      <c r="B1064" t="s">
        <v>52</v>
      </c>
      <c r="C1064">
        <v>200</v>
      </c>
      <c r="D1064" s="3">
        <f t="shared" si="80"/>
        <v>2.2200000000000002</v>
      </c>
      <c r="E1064" s="3">
        <f t="shared" si="81"/>
        <v>444.00000000000006</v>
      </c>
      <c r="F1064" s="5">
        <f t="shared" si="84"/>
        <v>4792</v>
      </c>
      <c r="G1064" s="7">
        <f t="shared" si="82"/>
        <v>0.1</v>
      </c>
      <c r="H1064" s="3">
        <f t="shared" si="83"/>
        <v>20</v>
      </c>
    </row>
    <row r="1065" spans="1:8" x14ac:dyDescent="0.25">
      <c r="A1065" s="1">
        <v>41329</v>
      </c>
      <c r="B1065" t="s">
        <v>52</v>
      </c>
      <c r="C1065">
        <v>98</v>
      </c>
      <c r="D1065" s="3">
        <f t="shared" si="80"/>
        <v>2.2200000000000002</v>
      </c>
      <c r="E1065" s="3">
        <f t="shared" si="81"/>
        <v>217.56000000000003</v>
      </c>
      <c r="F1065" s="5">
        <f t="shared" si="84"/>
        <v>4890</v>
      </c>
      <c r="G1065" s="7">
        <f t="shared" si="82"/>
        <v>0.1</v>
      </c>
      <c r="H1065" s="3">
        <f t="shared" si="83"/>
        <v>9.8000000000000007</v>
      </c>
    </row>
    <row r="1066" spans="1:8" x14ac:dyDescent="0.25">
      <c r="A1066" s="1">
        <v>41339</v>
      </c>
      <c r="B1066" t="s">
        <v>52</v>
      </c>
      <c r="C1066">
        <v>108</v>
      </c>
      <c r="D1066" s="3">
        <f t="shared" si="80"/>
        <v>2.2200000000000002</v>
      </c>
      <c r="E1066" s="3">
        <f t="shared" si="81"/>
        <v>239.76000000000002</v>
      </c>
      <c r="F1066" s="5">
        <f t="shared" si="84"/>
        <v>4998</v>
      </c>
      <c r="G1066" s="7">
        <f t="shared" si="82"/>
        <v>0.1</v>
      </c>
      <c r="H1066" s="3">
        <f t="shared" si="83"/>
        <v>10.8</v>
      </c>
    </row>
    <row r="1067" spans="1:8" x14ac:dyDescent="0.25">
      <c r="A1067" s="1">
        <v>41406</v>
      </c>
      <c r="B1067" t="s">
        <v>52</v>
      </c>
      <c r="C1067">
        <v>62</v>
      </c>
      <c r="D1067" s="3">
        <f t="shared" si="80"/>
        <v>2.2200000000000002</v>
      </c>
      <c r="E1067" s="3">
        <f t="shared" si="81"/>
        <v>137.64000000000001</v>
      </c>
      <c r="F1067" s="5">
        <f t="shared" si="84"/>
        <v>5060</v>
      </c>
      <c r="G1067" s="7">
        <f t="shared" si="82"/>
        <v>0.1</v>
      </c>
      <c r="H1067" s="3">
        <f t="shared" si="83"/>
        <v>6.2</v>
      </c>
    </row>
    <row r="1068" spans="1:8" x14ac:dyDescent="0.25">
      <c r="A1068" s="1">
        <v>41559</v>
      </c>
      <c r="B1068" t="s">
        <v>52</v>
      </c>
      <c r="C1068">
        <v>57</v>
      </c>
      <c r="D1068" s="3">
        <f t="shared" si="80"/>
        <v>2.2200000000000002</v>
      </c>
      <c r="E1068" s="3">
        <f t="shared" si="81"/>
        <v>126.54</v>
      </c>
      <c r="F1068" s="5">
        <f t="shared" si="84"/>
        <v>5117</v>
      </c>
      <c r="G1068" s="7">
        <f t="shared" si="82"/>
        <v>0.1</v>
      </c>
      <c r="H1068" s="3">
        <f t="shared" si="83"/>
        <v>5.7</v>
      </c>
    </row>
    <row r="1069" spans="1:8" x14ac:dyDescent="0.25">
      <c r="A1069" s="1">
        <v>41603</v>
      </c>
      <c r="B1069" t="s">
        <v>52</v>
      </c>
      <c r="C1069">
        <v>29</v>
      </c>
      <c r="D1069" s="3">
        <f t="shared" si="80"/>
        <v>2.2200000000000002</v>
      </c>
      <c r="E1069" s="3">
        <f t="shared" si="81"/>
        <v>64.38000000000001</v>
      </c>
      <c r="F1069" s="5">
        <f t="shared" si="84"/>
        <v>5146</v>
      </c>
      <c r="G1069" s="7">
        <f t="shared" si="82"/>
        <v>0.1</v>
      </c>
      <c r="H1069" s="3">
        <f t="shared" si="83"/>
        <v>2.9000000000000004</v>
      </c>
    </row>
    <row r="1070" spans="1:8" x14ac:dyDescent="0.25">
      <c r="A1070" s="1">
        <v>41798</v>
      </c>
      <c r="B1070" t="s">
        <v>52</v>
      </c>
      <c r="C1070">
        <v>35</v>
      </c>
      <c r="D1070" s="3">
        <f t="shared" si="80"/>
        <v>2.23</v>
      </c>
      <c r="E1070" s="3">
        <f t="shared" si="81"/>
        <v>78.05</v>
      </c>
      <c r="F1070" s="5">
        <f t="shared" si="84"/>
        <v>5181</v>
      </c>
      <c r="G1070" s="7">
        <f t="shared" si="82"/>
        <v>0.1</v>
      </c>
      <c r="H1070" s="3">
        <f t="shared" si="83"/>
        <v>3.5</v>
      </c>
    </row>
    <row r="1071" spans="1:8" x14ac:dyDescent="0.25">
      <c r="A1071" s="1">
        <v>41830</v>
      </c>
      <c r="B1071" t="s">
        <v>52</v>
      </c>
      <c r="C1071">
        <v>91</v>
      </c>
      <c r="D1071" s="3">
        <f t="shared" si="80"/>
        <v>2.23</v>
      </c>
      <c r="E1071" s="3">
        <f t="shared" si="81"/>
        <v>202.93</v>
      </c>
      <c r="F1071" s="5">
        <f t="shared" si="84"/>
        <v>5272</v>
      </c>
      <c r="G1071" s="7">
        <f t="shared" si="82"/>
        <v>0.1</v>
      </c>
      <c r="H1071" s="3">
        <f t="shared" si="83"/>
        <v>9.1</v>
      </c>
    </row>
    <row r="1072" spans="1:8" x14ac:dyDescent="0.25">
      <c r="A1072" s="1">
        <v>41935</v>
      </c>
      <c r="B1072" t="s">
        <v>52</v>
      </c>
      <c r="C1072">
        <v>188</v>
      </c>
      <c r="D1072" s="3">
        <f t="shared" si="80"/>
        <v>2.23</v>
      </c>
      <c r="E1072" s="3">
        <f t="shared" si="81"/>
        <v>419.24</v>
      </c>
      <c r="F1072" s="5">
        <f t="shared" si="84"/>
        <v>5460</v>
      </c>
      <c r="G1072" s="7">
        <f t="shared" si="82"/>
        <v>0.1</v>
      </c>
      <c r="H1072" s="3">
        <f t="shared" si="83"/>
        <v>18.8</v>
      </c>
    </row>
    <row r="1073" spans="1:8" x14ac:dyDescent="0.25">
      <c r="A1073" s="1">
        <v>38529</v>
      </c>
      <c r="B1073" t="s">
        <v>58</v>
      </c>
      <c r="C1073">
        <v>179</v>
      </c>
      <c r="D1073" s="3">
        <f t="shared" si="80"/>
        <v>2</v>
      </c>
      <c r="E1073" s="3">
        <f t="shared" si="81"/>
        <v>358</v>
      </c>
      <c r="F1073" s="5">
        <f t="shared" si="84"/>
        <v>179</v>
      </c>
      <c r="G1073" s="7">
        <f t="shared" si="82"/>
        <v>0.05</v>
      </c>
      <c r="H1073" s="3">
        <f t="shared" si="83"/>
        <v>8.9500000000000011</v>
      </c>
    </row>
    <row r="1074" spans="1:8" x14ac:dyDescent="0.25">
      <c r="A1074" s="1">
        <v>38821</v>
      </c>
      <c r="B1074" t="s">
        <v>58</v>
      </c>
      <c r="C1074">
        <v>187</v>
      </c>
      <c r="D1074" s="3">
        <f t="shared" si="80"/>
        <v>2.0499999999999998</v>
      </c>
      <c r="E1074" s="3">
        <f t="shared" si="81"/>
        <v>383.34999999999997</v>
      </c>
      <c r="F1074" s="5">
        <f t="shared" si="84"/>
        <v>366</v>
      </c>
      <c r="G1074" s="7">
        <f t="shared" si="82"/>
        <v>0.05</v>
      </c>
      <c r="H1074" s="3">
        <f t="shared" si="83"/>
        <v>9.35</v>
      </c>
    </row>
    <row r="1075" spans="1:8" x14ac:dyDescent="0.25">
      <c r="A1075" s="1">
        <v>39514</v>
      </c>
      <c r="B1075" t="s">
        <v>58</v>
      </c>
      <c r="C1075">
        <v>54</v>
      </c>
      <c r="D1075" s="3">
        <f t="shared" si="80"/>
        <v>2.15</v>
      </c>
      <c r="E1075" s="3">
        <f t="shared" si="81"/>
        <v>116.1</v>
      </c>
      <c r="F1075" s="5">
        <f t="shared" si="84"/>
        <v>420</v>
      </c>
      <c r="G1075" s="7">
        <f t="shared" si="82"/>
        <v>0.05</v>
      </c>
      <c r="H1075" s="3">
        <f t="shared" si="83"/>
        <v>2.7</v>
      </c>
    </row>
    <row r="1076" spans="1:8" x14ac:dyDescent="0.25">
      <c r="A1076" s="1">
        <v>40061</v>
      </c>
      <c r="B1076" t="s">
        <v>58</v>
      </c>
      <c r="C1076">
        <v>105</v>
      </c>
      <c r="D1076" s="3">
        <f t="shared" si="80"/>
        <v>2.13</v>
      </c>
      <c r="E1076" s="3">
        <f t="shared" si="81"/>
        <v>223.64999999999998</v>
      </c>
      <c r="F1076" s="5">
        <f t="shared" si="84"/>
        <v>525</v>
      </c>
      <c r="G1076" s="7">
        <f t="shared" si="82"/>
        <v>0.05</v>
      </c>
      <c r="H1076" s="3">
        <f t="shared" si="83"/>
        <v>5.25</v>
      </c>
    </row>
    <row r="1077" spans="1:8" x14ac:dyDescent="0.25">
      <c r="A1077" s="1">
        <v>40618</v>
      </c>
      <c r="B1077" t="s">
        <v>58</v>
      </c>
      <c r="C1077">
        <v>32</v>
      </c>
      <c r="D1077" s="3">
        <f t="shared" si="80"/>
        <v>2.2000000000000002</v>
      </c>
      <c r="E1077" s="3">
        <f t="shared" si="81"/>
        <v>70.400000000000006</v>
      </c>
      <c r="F1077" s="5">
        <f t="shared" si="84"/>
        <v>557</v>
      </c>
      <c r="G1077" s="7">
        <f t="shared" si="82"/>
        <v>0.05</v>
      </c>
      <c r="H1077" s="3">
        <f t="shared" si="83"/>
        <v>1.6</v>
      </c>
    </row>
    <row r="1078" spans="1:8" x14ac:dyDescent="0.25">
      <c r="A1078" s="1">
        <v>40651</v>
      </c>
      <c r="B1078" t="s">
        <v>58</v>
      </c>
      <c r="C1078">
        <v>37</v>
      </c>
      <c r="D1078" s="3">
        <f t="shared" si="80"/>
        <v>2.2000000000000002</v>
      </c>
      <c r="E1078" s="3">
        <f t="shared" si="81"/>
        <v>81.400000000000006</v>
      </c>
      <c r="F1078" s="5">
        <f t="shared" si="84"/>
        <v>594</v>
      </c>
      <c r="G1078" s="7">
        <f t="shared" si="82"/>
        <v>0.05</v>
      </c>
      <c r="H1078" s="3">
        <f t="shared" si="83"/>
        <v>1.85</v>
      </c>
    </row>
    <row r="1079" spans="1:8" x14ac:dyDescent="0.25">
      <c r="A1079" s="1">
        <v>40711</v>
      </c>
      <c r="B1079" t="s">
        <v>58</v>
      </c>
      <c r="C1079">
        <v>181</v>
      </c>
      <c r="D1079" s="3">
        <f t="shared" si="80"/>
        <v>2.2000000000000002</v>
      </c>
      <c r="E1079" s="3">
        <f t="shared" si="81"/>
        <v>398.20000000000005</v>
      </c>
      <c r="F1079" s="5">
        <f t="shared" si="84"/>
        <v>775</v>
      </c>
      <c r="G1079" s="7">
        <f t="shared" si="82"/>
        <v>0.05</v>
      </c>
      <c r="H1079" s="3">
        <f t="shared" si="83"/>
        <v>9.0500000000000007</v>
      </c>
    </row>
    <row r="1080" spans="1:8" x14ac:dyDescent="0.25">
      <c r="A1080" s="1">
        <v>40872</v>
      </c>
      <c r="B1080" t="s">
        <v>58</v>
      </c>
      <c r="C1080">
        <v>62</v>
      </c>
      <c r="D1080" s="3">
        <f t="shared" si="80"/>
        <v>2.2000000000000002</v>
      </c>
      <c r="E1080" s="3">
        <f t="shared" si="81"/>
        <v>136.4</v>
      </c>
      <c r="F1080" s="5">
        <f t="shared" si="84"/>
        <v>837</v>
      </c>
      <c r="G1080" s="7">
        <f t="shared" si="82"/>
        <v>0.05</v>
      </c>
      <c r="H1080" s="3">
        <f t="shared" si="83"/>
        <v>3.1</v>
      </c>
    </row>
    <row r="1081" spans="1:8" x14ac:dyDescent="0.25">
      <c r="A1081" s="1">
        <v>41106</v>
      </c>
      <c r="B1081" t="s">
        <v>58</v>
      </c>
      <c r="C1081">
        <v>34</v>
      </c>
      <c r="D1081" s="3">
        <f t="shared" si="80"/>
        <v>2.25</v>
      </c>
      <c r="E1081" s="3">
        <f t="shared" si="81"/>
        <v>76.5</v>
      </c>
      <c r="F1081" s="5">
        <f t="shared" si="84"/>
        <v>871</v>
      </c>
      <c r="G1081" s="7">
        <f t="shared" si="82"/>
        <v>0.05</v>
      </c>
      <c r="H1081" s="3">
        <f t="shared" si="83"/>
        <v>1.7000000000000002</v>
      </c>
    </row>
    <row r="1082" spans="1:8" x14ac:dyDescent="0.25">
      <c r="A1082" s="1">
        <v>41361</v>
      </c>
      <c r="B1082" t="s">
        <v>58</v>
      </c>
      <c r="C1082">
        <v>107</v>
      </c>
      <c r="D1082" s="3">
        <f t="shared" si="80"/>
        <v>2.2200000000000002</v>
      </c>
      <c r="E1082" s="3">
        <f t="shared" si="81"/>
        <v>237.54000000000002</v>
      </c>
      <c r="F1082" s="5">
        <f t="shared" si="84"/>
        <v>978</v>
      </c>
      <c r="G1082" s="7">
        <f t="shared" si="82"/>
        <v>0.05</v>
      </c>
      <c r="H1082" s="3">
        <f t="shared" si="83"/>
        <v>5.3500000000000005</v>
      </c>
    </row>
    <row r="1083" spans="1:8" x14ac:dyDescent="0.25">
      <c r="A1083" s="1">
        <v>41863</v>
      </c>
      <c r="B1083" t="s">
        <v>58</v>
      </c>
      <c r="C1083">
        <v>119</v>
      </c>
      <c r="D1083" s="3">
        <f t="shared" si="80"/>
        <v>2.23</v>
      </c>
      <c r="E1083" s="3">
        <f t="shared" si="81"/>
        <v>265.37</v>
      </c>
      <c r="F1083" s="5">
        <f t="shared" si="84"/>
        <v>1097</v>
      </c>
      <c r="G1083" s="7">
        <f t="shared" si="82"/>
        <v>0.1</v>
      </c>
      <c r="H1083" s="3">
        <f t="shared" si="83"/>
        <v>11.9</v>
      </c>
    </row>
    <row r="1084" spans="1:8" x14ac:dyDescent="0.25">
      <c r="A1084" s="1">
        <v>41913</v>
      </c>
      <c r="B1084" t="s">
        <v>58</v>
      </c>
      <c r="C1084">
        <v>110</v>
      </c>
      <c r="D1084" s="3">
        <f t="shared" si="80"/>
        <v>2.23</v>
      </c>
      <c r="E1084" s="3">
        <f t="shared" si="81"/>
        <v>245.3</v>
      </c>
      <c r="F1084" s="5">
        <f t="shared" si="84"/>
        <v>1207</v>
      </c>
      <c r="G1084" s="7">
        <f t="shared" si="82"/>
        <v>0.1</v>
      </c>
      <c r="H1084" s="3">
        <f t="shared" si="83"/>
        <v>11</v>
      </c>
    </row>
    <row r="1085" spans="1:8" x14ac:dyDescent="0.25">
      <c r="A1085" s="1">
        <v>41984</v>
      </c>
      <c r="B1085" t="s">
        <v>58</v>
      </c>
      <c r="C1085">
        <v>197</v>
      </c>
      <c r="D1085" s="3">
        <f t="shared" si="80"/>
        <v>2.23</v>
      </c>
      <c r="E1085" s="3">
        <f t="shared" si="81"/>
        <v>439.31</v>
      </c>
      <c r="F1085" s="5">
        <f t="shared" si="84"/>
        <v>1404</v>
      </c>
      <c r="G1085" s="7">
        <f t="shared" si="82"/>
        <v>0.1</v>
      </c>
      <c r="H1085" s="3">
        <f t="shared" si="83"/>
        <v>19.700000000000003</v>
      </c>
    </row>
    <row r="1086" spans="1:8" x14ac:dyDescent="0.25">
      <c r="A1086" s="1">
        <v>38570</v>
      </c>
      <c r="B1086" t="s">
        <v>69</v>
      </c>
      <c r="C1086">
        <v>66</v>
      </c>
      <c r="D1086" s="3">
        <f t="shared" si="80"/>
        <v>2</v>
      </c>
      <c r="E1086" s="3">
        <f t="shared" si="81"/>
        <v>132</v>
      </c>
      <c r="F1086" s="5">
        <f t="shared" si="84"/>
        <v>66</v>
      </c>
      <c r="G1086" s="7">
        <f t="shared" si="82"/>
        <v>0</v>
      </c>
      <c r="H1086" s="3">
        <f t="shared" si="83"/>
        <v>0</v>
      </c>
    </row>
    <row r="1087" spans="1:8" x14ac:dyDescent="0.25">
      <c r="A1087" s="1">
        <v>38592</v>
      </c>
      <c r="B1087" t="s">
        <v>69</v>
      </c>
      <c r="C1087">
        <v>168</v>
      </c>
      <c r="D1087" s="3">
        <f t="shared" si="80"/>
        <v>2</v>
      </c>
      <c r="E1087" s="3">
        <f t="shared" si="81"/>
        <v>336</v>
      </c>
      <c r="F1087" s="5">
        <f t="shared" si="84"/>
        <v>234</v>
      </c>
      <c r="G1087" s="7">
        <f t="shared" si="82"/>
        <v>0.05</v>
      </c>
      <c r="H1087" s="3">
        <f t="shared" si="83"/>
        <v>8.4</v>
      </c>
    </row>
    <row r="1088" spans="1:8" x14ac:dyDescent="0.25">
      <c r="A1088" s="1">
        <v>38605</v>
      </c>
      <c r="B1088" t="s">
        <v>69</v>
      </c>
      <c r="C1088">
        <v>106</v>
      </c>
      <c r="D1088" s="3">
        <f t="shared" si="80"/>
        <v>2</v>
      </c>
      <c r="E1088" s="3">
        <f t="shared" si="81"/>
        <v>212</v>
      </c>
      <c r="F1088" s="5">
        <f t="shared" si="84"/>
        <v>340</v>
      </c>
      <c r="G1088" s="7">
        <f t="shared" si="82"/>
        <v>0.05</v>
      </c>
      <c r="H1088" s="3">
        <f t="shared" si="83"/>
        <v>5.3000000000000007</v>
      </c>
    </row>
    <row r="1089" spans="1:8" x14ac:dyDescent="0.25">
      <c r="A1089" s="1">
        <v>38652</v>
      </c>
      <c r="B1089" t="s">
        <v>69</v>
      </c>
      <c r="C1089">
        <v>53</v>
      </c>
      <c r="D1089" s="3">
        <f t="shared" si="80"/>
        <v>2</v>
      </c>
      <c r="E1089" s="3">
        <f t="shared" si="81"/>
        <v>106</v>
      </c>
      <c r="F1089" s="5">
        <f t="shared" si="84"/>
        <v>393</v>
      </c>
      <c r="G1089" s="7">
        <f t="shared" si="82"/>
        <v>0.05</v>
      </c>
      <c r="H1089" s="3">
        <f t="shared" si="83"/>
        <v>2.6500000000000004</v>
      </c>
    </row>
    <row r="1090" spans="1:8" x14ac:dyDescent="0.25">
      <c r="A1090" s="1">
        <v>38674</v>
      </c>
      <c r="B1090" t="s">
        <v>69</v>
      </c>
      <c r="C1090">
        <v>58</v>
      </c>
      <c r="D1090" s="3">
        <f t="shared" ref="D1090:D1153" si="85">VLOOKUP(YEAR(A1090),$N$6:$O$15,2,0)</f>
        <v>2</v>
      </c>
      <c r="E1090" s="3">
        <f t="shared" ref="E1090:E1153" si="86">C1090*D1090</f>
        <v>116</v>
      </c>
      <c r="F1090" s="5">
        <f t="shared" si="84"/>
        <v>451</v>
      </c>
      <c r="G1090" s="7">
        <f t="shared" si="82"/>
        <v>0.05</v>
      </c>
      <c r="H1090" s="3">
        <f t="shared" si="83"/>
        <v>2.9000000000000004</v>
      </c>
    </row>
    <row r="1091" spans="1:8" x14ac:dyDescent="0.25">
      <c r="A1091" s="1">
        <v>39021</v>
      </c>
      <c r="B1091" t="s">
        <v>69</v>
      </c>
      <c r="C1091">
        <v>122</v>
      </c>
      <c r="D1091" s="3">
        <f t="shared" si="85"/>
        <v>2.0499999999999998</v>
      </c>
      <c r="E1091" s="3">
        <f t="shared" si="86"/>
        <v>250.09999999999997</v>
      </c>
      <c r="F1091" s="5">
        <f t="shared" si="84"/>
        <v>573</v>
      </c>
      <c r="G1091" s="7">
        <f t="shared" ref="G1091:G1154" si="87">IF(F1091&gt;=$K$6,0.2,IF(F1091&gt;=$K$5,$L$6,IF(F1091&gt;=$K$4,$L$5,IF(F1091&lt;$K$4,$L$4))))</f>
        <v>0.05</v>
      </c>
      <c r="H1091" s="3">
        <f t="shared" ref="H1091:H1154" si="88">C1091*G1091</f>
        <v>6.1000000000000005</v>
      </c>
    </row>
    <row r="1092" spans="1:8" x14ac:dyDescent="0.25">
      <c r="A1092" s="1">
        <v>39058</v>
      </c>
      <c r="B1092" t="s">
        <v>69</v>
      </c>
      <c r="C1092">
        <v>58</v>
      </c>
      <c r="D1092" s="3">
        <f t="shared" si="85"/>
        <v>2.0499999999999998</v>
      </c>
      <c r="E1092" s="3">
        <f t="shared" si="86"/>
        <v>118.89999999999999</v>
      </c>
      <c r="F1092" s="5">
        <f t="shared" ref="F1092:F1155" si="89">IF(B1092=B1091,F1091+C1092,C1092)</f>
        <v>631</v>
      </c>
      <c r="G1092" s="7">
        <f t="shared" si="87"/>
        <v>0.05</v>
      </c>
      <c r="H1092" s="3">
        <f t="shared" si="88"/>
        <v>2.9000000000000004</v>
      </c>
    </row>
    <row r="1093" spans="1:8" x14ac:dyDescent="0.25">
      <c r="A1093" s="1">
        <v>39124</v>
      </c>
      <c r="B1093" t="s">
        <v>69</v>
      </c>
      <c r="C1093">
        <v>23</v>
      </c>
      <c r="D1093" s="3">
        <f t="shared" si="85"/>
        <v>2.09</v>
      </c>
      <c r="E1093" s="3">
        <f t="shared" si="86"/>
        <v>48.069999999999993</v>
      </c>
      <c r="F1093" s="5">
        <f t="shared" si="89"/>
        <v>654</v>
      </c>
      <c r="G1093" s="7">
        <f t="shared" si="87"/>
        <v>0.05</v>
      </c>
      <c r="H1093" s="3">
        <f t="shared" si="88"/>
        <v>1.1500000000000001</v>
      </c>
    </row>
    <row r="1094" spans="1:8" x14ac:dyDescent="0.25">
      <c r="A1094" s="1">
        <v>39283</v>
      </c>
      <c r="B1094" t="s">
        <v>69</v>
      </c>
      <c r="C1094">
        <v>47</v>
      </c>
      <c r="D1094" s="3">
        <f t="shared" si="85"/>
        <v>2.09</v>
      </c>
      <c r="E1094" s="3">
        <f t="shared" si="86"/>
        <v>98.22999999999999</v>
      </c>
      <c r="F1094" s="5">
        <f t="shared" si="89"/>
        <v>701</v>
      </c>
      <c r="G1094" s="7">
        <f t="shared" si="87"/>
        <v>0.05</v>
      </c>
      <c r="H1094" s="3">
        <f t="shared" si="88"/>
        <v>2.35</v>
      </c>
    </row>
    <row r="1095" spans="1:8" x14ac:dyDescent="0.25">
      <c r="A1095" s="1">
        <v>39398</v>
      </c>
      <c r="B1095" t="s">
        <v>69</v>
      </c>
      <c r="C1095">
        <v>168</v>
      </c>
      <c r="D1095" s="3">
        <f t="shared" si="85"/>
        <v>2.09</v>
      </c>
      <c r="E1095" s="3">
        <f t="shared" si="86"/>
        <v>351.12</v>
      </c>
      <c r="F1095" s="5">
        <f t="shared" si="89"/>
        <v>869</v>
      </c>
      <c r="G1095" s="7">
        <f t="shared" si="87"/>
        <v>0.05</v>
      </c>
      <c r="H1095" s="3">
        <f t="shared" si="88"/>
        <v>8.4</v>
      </c>
    </row>
    <row r="1096" spans="1:8" x14ac:dyDescent="0.25">
      <c r="A1096" s="1">
        <v>39399</v>
      </c>
      <c r="B1096" t="s">
        <v>69</v>
      </c>
      <c r="C1096">
        <v>69</v>
      </c>
      <c r="D1096" s="3">
        <f t="shared" si="85"/>
        <v>2.09</v>
      </c>
      <c r="E1096" s="3">
        <f t="shared" si="86"/>
        <v>144.20999999999998</v>
      </c>
      <c r="F1096" s="5">
        <f t="shared" si="89"/>
        <v>938</v>
      </c>
      <c r="G1096" s="7">
        <f t="shared" si="87"/>
        <v>0.05</v>
      </c>
      <c r="H1096" s="3">
        <f t="shared" si="88"/>
        <v>3.45</v>
      </c>
    </row>
    <row r="1097" spans="1:8" x14ac:dyDescent="0.25">
      <c r="A1097" s="1">
        <v>39427</v>
      </c>
      <c r="B1097" t="s">
        <v>69</v>
      </c>
      <c r="C1097">
        <v>131</v>
      </c>
      <c r="D1097" s="3">
        <f t="shared" si="85"/>
        <v>2.09</v>
      </c>
      <c r="E1097" s="3">
        <f t="shared" si="86"/>
        <v>273.78999999999996</v>
      </c>
      <c r="F1097" s="5">
        <f t="shared" si="89"/>
        <v>1069</v>
      </c>
      <c r="G1097" s="7">
        <f t="shared" si="87"/>
        <v>0.1</v>
      </c>
      <c r="H1097" s="3">
        <f t="shared" si="88"/>
        <v>13.100000000000001</v>
      </c>
    </row>
    <row r="1098" spans="1:8" x14ac:dyDescent="0.25">
      <c r="A1098" s="1">
        <v>39440</v>
      </c>
      <c r="B1098" t="s">
        <v>69</v>
      </c>
      <c r="C1098">
        <v>86</v>
      </c>
      <c r="D1098" s="3">
        <f t="shared" si="85"/>
        <v>2.09</v>
      </c>
      <c r="E1098" s="3">
        <f t="shared" si="86"/>
        <v>179.73999999999998</v>
      </c>
      <c r="F1098" s="5">
        <f t="shared" si="89"/>
        <v>1155</v>
      </c>
      <c r="G1098" s="7">
        <f t="shared" si="87"/>
        <v>0.1</v>
      </c>
      <c r="H1098" s="3">
        <f t="shared" si="88"/>
        <v>8.6</v>
      </c>
    </row>
    <row r="1099" spans="1:8" x14ac:dyDescent="0.25">
      <c r="A1099" s="1">
        <v>39523</v>
      </c>
      <c r="B1099" t="s">
        <v>69</v>
      </c>
      <c r="C1099">
        <v>91</v>
      </c>
      <c r="D1099" s="3">
        <f t="shared" si="85"/>
        <v>2.15</v>
      </c>
      <c r="E1099" s="3">
        <f t="shared" si="86"/>
        <v>195.65</v>
      </c>
      <c r="F1099" s="5">
        <f t="shared" si="89"/>
        <v>1246</v>
      </c>
      <c r="G1099" s="7">
        <f t="shared" si="87"/>
        <v>0.1</v>
      </c>
      <c r="H1099" s="3">
        <f t="shared" si="88"/>
        <v>9.1</v>
      </c>
    </row>
    <row r="1100" spans="1:8" x14ac:dyDescent="0.25">
      <c r="A1100" s="1">
        <v>39530</v>
      </c>
      <c r="B1100" t="s">
        <v>69</v>
      </c>
      <c r="C1100">
        <v>106</v>
      </c>
      <c r="D1100" s="3">
        <f t="shared" si="85"/>
        <v>2.15</v>
      </c>
      <c r="E1100" s="3">
        <f t="shared" si="86"/>
        <v>227.89999999999998</v>
      </c>
      <c r="F1100" s="5">
        <f t="shared" si="89"/>
        <v>1352</v>
      </c>
      <c r="G1100" s="7">
        <f t="shared" si="87"/>
        <v>0.1</v>
      </c>
      <c r="H1100" s="3">
        <f t="shared" si="88"/>
        <v>10.600000000000001</v>
      </c>
    </row>
    <row r="1101" spans="1:8" x14ac:dyDescent="0.25">
      <c r="A1101" s="1">
        <v>39541</v>
      </c>
      <c r="B1101" t="s">
        <v>69</v>
      </c>
      <c r="C1101">
        <v>65</v>
      </c>
      <c r="D1101" s="3">
        <f t="shared" si="85"/>
        <v>2.15</v>
      </c>
      <c r="E1101" s="3">
        <f t="shared" si="86"/>
        <v>139.75</v>
      </c>
      <c r="F1101" s="5">
        <f t="shared" si="89"/>
        <v>1417</v>
      </c>
      <c r="G1101" s="7">
        <f t="shared" si="87"/>
        <v>0.1</v>
      </c>
      <c r="H1101" s="3">
        <f t="shared" si="88"/>
        <v>6.5</v>
      </c>
    </row>
    <row r="1102" spans="1:8" x14ac:dyDescent="0.25">
      <c r="A1102" s="1">
        <v>39643</v>
      </c>
      <c r="B1102" t="s">
        <v>69</v>
      </c>
      <c r="C1102">
        <v>76</v>
      </c>
      <c r="D1102" s="3">
        <f t="shared" si="85"/>
        <v>2.15</v>
      </c>
      <c r="E1102" s="3">
        <f t="shared" si="86"/>
        <v>163.4</v>
      </c>
      <c r="F1102" s="5">
        <f t="shared" si="89"/>
        <v>1493</v>
      </c>
      <c r="G1102" s="7">
        <f t="shared" si="87"/>
        <v>0.1</v>
      </c>
      <c r="H1102" s="3">
        <f t="shared" si="88"/>
        <v>7.6000000000000005</v>
      </c>
    </row>
    <row r="1103" spans="1:8" x14ac:dyDescent="0.25">
      <c r="A1103" s="1">
        <v>39674</v>
      </c>
      <c r="B1103" t="s">
        <v>69</v>
      </c>
      <c r="C1103">
        <v>107</v>
      </c>
      <c r="D1103" s="3">
        <f t="shared" si="85"/>
        <v>2.15</v>
      </c>
      <c r="E1103" s="3">
        <f t="shared" si="86"/>
        <v>230.04999999999998</v>
      </c>
      <c r="F1103" s="5">
        <f t="shared" si="89"/>
        <v>1600</v>
      </c>
      <c r="G1103" s="7">
        <f t="shared" si="87"/>
        <v>0.1</v>
      </c>
      <c r="H1103" s="3">
        <f t="shared" si="88"/>
        <v>10.700000000000001</v>
      </c>
    </row>
    <row r="1104" spans="1:8" x14ac:dyDescent="0.25">
      <c r="A1104" s="1">
        <v>39676</v>
      </c>
      <c r="B1104" t="s">
        <v>69</v>
      </c>
      <c r="C1104">
        <v>127</v>
      </c>
      <c r="D1104" s="3">
        <f t="shared" si="85"/>
        <v>2.15</v>
      </c>
      <c r="E1104" s="3">
        <f t="shared" si="86"/>
        <v>273.05</v>
      </c>
      <c r="F1104" s="5">
        <f t="shared" si="89"/>
        <v>1727</v>
      </c>
      <c r="G1104" s="7">
        <f t="shared" si="87"/>
        <v>0.1</v>
      </c>
      <c r="H1104" s="3">
        <f t="shared" si="88"/>
        <v>12.700000000000001</v>
      </c>
    </row>
    <row r="1105" spans="1:8" x14ac:dyDescent="0.25">
      <c r="A1105" s="1">
        <v>39771</v>
      </c>
      <c r="B1105" t="s">
        <v>69</v>
      </c>
      <c r="C1105">
        <v>52</v>
      </c>
      <c r="D1105" s="3">
        <f t="shared" si="85"/>
        <v>2.15</v>
      </c>
      <c r="E1105" s="3">
        <f t="shared" si="86"/>
        <v>111.8</v>
      </c>
      <c r="F1105" s="5">
        <f t="shared" si="89"/>
        <v>1779</v>
      </c>
      <c r="G1105" s="7">
        <f t="shared" si="87"/>
        <v>0.1</v>
      </c>
      <c r="H1105" s="3">
        <f t="shared" si="88"/>
        <v>5.2</v>
      </c>
    </row>
    <row r="1106" spans="1:8" x14ac:dyDescent="0.25">
      <c r="A1106" s="1">
        <v>39984</v>
      </c>
      <c r="B1106" t="s">
        <v>69</v>
      </c>
      <c r="C1106">
        <v>140</v>
      </c>
      <c r="D1106" s="3">
        <f t="shared" si="85"/>
        <v>2.13</v>
      </c>
      <c r="E1106" s="3">
        <f t="shared" si="86"/>
        <v>298.2</v>
      </c>
      <c r="F1106" s="5">
        <f t="shared" si="89"/>
        <v>1919</v>
      </c>
      <c r="G1106" s="7">
        <f t="shared" si="87"/>
        <v>0.1</v>
      </c>
      <c r="H1106" s="3">
        <f t="shared" si="88"/>
        <v>14</v>
      </c>
    </row>
    <row r="1107" spans="1:8" x14ac:dyDescent="0.25">
      <c r="A1107" s="1">
        <v>40084</v>
      </c>
      <c r="B1107" t="s">
        <v>69</v>
      </c>
      <c r="C1107">
        <v>97</v>
      </c>
      <c r="D1107" s="3">
        <f t="shared" si="85"/>
        <v>2.13</v>
      </c>
      <c r="E1107" s="3">
        <f t="shared" si="86"/>
        <v>206.60999999999999</v>
      </c>
      <c r="F1107" s="5">
        <f t="shared" si="89"/>
        <v>2016</v>
      </c>
      <c r="G1107" s="7">
        <f t="shared" si="87"/>
        <v>0.1</v>
      </c>
      <c r="H1107" s="3">
        <f t="shared" si="88"/>
        <v>9.7000000000000011</v>
      </c>
    </row>
    <row r="1108" spans="1:8" x14ac:dyDescent="0.25">
      <c r="A1108" s="1">
        <v>40102</v>
      </c>
      <c r="B1108" t="s">
        <v>69</v>
      </c>
      <c r="C1108">
        <v>53</v>
      </c>
      <c r="D1108" s="3">
        <f t="shared" si="85"/>
        <v>2.13</v>
      </c>
      <c r="E1108" s="3">
        <f t="shared" si="86"/>
        <v>112.89</v>
      </c>
      <c r="F1108" s="5">
        <f t="shared" si="89"/>
        <v>2069</v>
      </c>
      <c r="G1108" s="7">
        <f t="shared" si="87"/>
        <v>0.1</v>
      </c>
      <c r="H1108" s="3">
        <f t="shared" si="88"/>
        <v>5.3000000000000007</v>
      </c>
    </row>
    <row r="1109" spans="1:8" x14ac:dyDescent="0.25">
      <c r="A1109" s="1">
        <v>40342</v>
      </c>
      <c r="B1109" t="s">
        <v>69</v>
      </c>
      <c r="C1109">
        <v>26</v>
      </c>
      <c r="D1109" s="3">
        <f t="shared" si="85"/>
        <v>2.1</v>
      </c>
      <c r="E1109" s="3">
        <f t="shared" si="86"/>
        <v>54.6</v>
      </c>
      <c r="F1109" s="5">
        <f t="shared" si="89"/>
        <v>2095</v>
      </c>
      <c r="G1109" s="7">
        <f t="shared" si="87"/>
        <v>0.1</v>
      </c>
      <c r="H1109" s="3">
        <f t="shared" si="88"/>
        <v>2.6</v>
      </c>
    </row>
    <row r="1110" spans="1:8" x14ac:dyDescent="0.25">
      <c r="A1110" s="1">
        <v>40412</v>
      </c>
      <c r="B1110" t="s">
        <v>69</v>
      </c>
      <c r="C1110">
        <v>158</v>
      </c>
      <c r="D1110" s="3">
        <f t="shared" si="85"/>
        <v>2.1</v>
      </c>
      <c r="E1110" s="3">
        <f t="shared" si="86"/>
        <v>331.8</v>
      </c>
      <c r="F1110" s="5">
        <f t="shared" si="89"/>
        <v>2253</v>
      </c>
      <c r="G1110" s="7">
        <f t="shared" si="87"/>
        <v>0.1</v>
      </c>
      <c r="H1110" s="3">
        <f t="shared" si="88"/>
        <v>15.8</v>
      </c>
    </row>
    <row r="1111" spans="1:8" x14ac:dyDescent="0.25">
      <c r="A1111" s="1">
        <v>40484</v>
      </c>
      <c r="B1111" t="s">
        <v>69</v>
      </c>
      <c r="C1111">
        <v>80</v>
      </c>
      <c r="D1111" s="3">
        <f t="shared" si="85"/>
        <v>2.1</v>
      </c>
      <c r="E1111" s="3">
        <f t="shared" si="86"/>
        <v>168</v>
      </c>
      <c r="F1111" s="5">
        <f t="shared" si="89"/>
        <v>2333</v>
      </c>
      <c r="G1111" s="7">
        <f t="shared" si="87"/>
        <v>0.1</v>
      </c>
      <c r="H1111" s="3">
        <f t="shared" si="88"/>
        <v>8</v>
      </c>
    </row>
    <row r="1112" spans="1:8" x14ac:dyDescent="0.25">
      <c r="A1112" s="1">
        <v>40512</v>
      </c>
      <c r="B1112" t="s">
        <v>69</v>
      </c>
      <c r="C1112">
        <v>39</v>
      </c>
      <c r="D1112" s="3">
        <f t="shared" si="85"/>
        <v>2.1</v>
      </c>
      <c r="E1112" s="3">
        <f t="shared" si="86"/>
        <v>81.900000000000006</v>
      </c>
      <c r="F1112" s="5">
        <f t="shared" si="89"/>
        <v>2372</v>
      </c>
      <c r="G1112" s="7">
        <f t="shared" si="87"/>
        <v>0.1</v>
      </c>
      <c r="H1112" s="3">
        <f t="shared" si="88"/>
        <v>3.9000000000000004</v>
      </c>
    </row>
    <row r="1113" spans="1:8" x14ac:dyDescent="0.25">
      <c r="A1113" s="1">
        <v>40633</v>
      </c>
      <c r="B1113" t="s">
        <v>69</v>
      </c>
      <c r="C1113">
        <v>20</v>
      </c>
      <c r="D1113" s="3">
        <f t="shared" si="85"/>
        <v>2.2000000000000002</v>
      </c>
      <c r="E1113" s="3">
        <f t="shared" si="86"/>
        <v>44</v>
      </c>
      <c r="F1113" s="5">
        <f t="shared" si="89"/>
        <v>2392</v>
      </c>
      <c r="G1113" s="7">
        <f t="shared" si="87"/>
        <v>0.1</v>
      </c>
      <c r="H1113" s="3">
        <f t="shared" si="88"/>
        <v>2</v>
      </c>
    </row>
    <row r="1114" spans="1:8" x14ac:dyDescent="0.25">
      <c r="A1114" s="1">
        <v>40745</v>
      </c>
      <c r="B1114" t="s">
        <v>69</v>
      </c>
      <c r="C1114">
        <v>63</v>
      </c>
      <c r="D1114" s="3">
        <f t="shared" si="85"/>
        <v>2.2000000000000002</v>
      </c>
      <c r="E1114" s="3">
        <f t="shared" si="86"/>
        <v>138.60000000000002</v>
      </c>
      <c r="F1114" s="5">
        <f t="shared" si="89"/>
        <v>2455</v>
      </c>
      <c r="G1114" s="7">
        <f t="shared" si="87"/>
        <v>0.1</v>
      </c>
      <c r="H1114" s="3">
        <f t="shared" si="88"/>
        <v>6.3000000000000007</v>
      </c>
    </row>
    <row r="1115" spans="1:8" x14ac:dyDescent="0.25">
      <c r="A1115" s="1">
        <v>40973</v>
      </c>
      <c r="B1115" t="s">
        <v>69</v>
      </c>
      <c r="C1115">
        <v>127</v>
      </c>
      <c r="D1115" s="3">
        <f t="shared" si="85"/>
        <v>2.25</v>
      </c>
      <c r="E1115" s="3">
        <f t="shared" si="86"/>
        <v>285.75</v>
      </c>
      <c r="F1115" s="5">
        <f t="shared" si="89"/>
        <v>2582</v>
      </c>
      <c r="G1115" s="7">
        <f t="shared" si="87"/>
        <v>0.1</v>
      </c>
      <c r="H1115" s="3">
        <f t="shared" si="88"/>
        <v>12.700000000000001</v>
      </c>
    </row>
    <row r="1116" spans="1:8" x14ac:dyDescent="0.25">
      <c r="A1116" s="1">
        <v>41154</v>
      </c>
      <c r="B1116" t="s">
        <v>69</v>
      </c>
      <c r="C1116">
        <v>133</v>
      </c>
      <c r="D1116" s="3">
        <f t="shared" si="85"/>
        <v>2.25</v>
      </c>
      <c r="E1116" s="3">
        <f t="shared" si="86"/>
        <v>299.25</v>
      </c>
      <c r="F1116" s="5">
        <f t="shared" si="89"/>
        <v>2715</v>
      </c>
      <c r="G1116" s="7">
        <f t="shared" si="87"/>
        <v>0.1</v>
      </c>
      <c r="H1116" s="3">
        <f t="shared" si="88"/>
        <v>13.3</v>
      </c>
    </row>
    <row r="1117" spans="1:8" x14ac:dyDescent="0.25">
      <c r="A1117" s="1">
        <v>41163</v>
      </c>
      <c r="B1117" t="s">
        <v>69</v>
      </c>
      <c r="C1117">
        <v>143</v>
      </c>
      <c r="D1117" s="3">
        <f t="shared" si="85"/>
        <v>2.25</v>
      </c>
      <c r="E1117" s="3">
        <f t="shared" si="86"/>
        <v>321.75</v>
      </c>
      <c r="F1117" s="5">
        <f t="shared" si="89"/>
        <v>2858</v>
      </c>
      <c r="G1117" s="7">
        <f t="shared" si="87"/>
        <v>0.1</v>
      </c>
      <c r="H1117" s="3">
        <f t="shared" si="88"/>
        <v>14.3</v>
      </c>
    </row>
    <row r="1118" spans="1:8" x14ac:dyDescent="0.25">
      <c r="A1118" s="1">
        <v>41214</v>
      </c>
      <c r="B1118" t="s">
        <v>69</v>
      </c>
      <c r="C1118">
        <v>45</v>
      </c>
      <c r="D1118" s="3">
        <f t="shared" si="85"/>
        <v>2.25</v>
      </c>
      <c r="E1118" s="3">
        <f t="shared" si="86"/>
        <v>101.25</v>
      </c>
      <c r="F1118" s="5">
        <f t="shared" si="89"/>
        <v>2903</v>
      </c>
      <c r="G1118" s="7">
        <f t="shared" si="87"/>
        <v>0.1</v>
      </c>
      <c r="H1118" s="3">
        <f t="shared" si="88"/>
        <v>4.5</v>
      </c>
    </row>
    <row r="1119" spans="1:8" x14ac:dyDescent="0.25">
      <c r="A1119" s="1">
        <v>41472</v>
      </c>
      <c r="B1119" t="s">
        <v>69</v>
      </c>
      <c r="C1119">
        <v>89</v>
      </c>
      <c r="D1119" s="3">
        <f t="shared" si="85"/>
        <v>2.2200000000000002</v>
      </c>
      <c r="E1119" s="3">
        <f t="shared" si="86"/>
        <v>197.58</v>
      </c>
      <c r="F1119" s="5">
        <f t="shared" si="89"/>
        <v>2992</v>
      </c>
      <c r="G1119" s="7">
        <f t="shared" si="87"/>
        <v>0.1</v>
      </c>
      <c r="H1119" s="3">
        <f t="shared" si="88"/>
        <v>8.9</v>
      </c>
    </row>
    <row r="1120" spans="1:8" x14ac:dyDescent="0.25">
      <c r="A1120" s="1">
        <v>41533</v>
      </c>
      <c r="B1120" t="s">
        <v>69</v>
      </c>
      <c r="C1120">
        <v>164</v>
      </c>
      <c r="D1120" s="3">
        <f t="shared" si="85"/>
        <v>2.2200000000000002</v>
      </c>
      <c r="E1120" s="3">
        <f t="shared" si="86"/>
        <v>364.08000000000004</v>
      </c>
      <c r="F1120" s="5">
        <f t="shared" si="89"/>
        <v>3156</v>
      </c>
      <c r="G1120" s="7">
        <f t="shared" si="87"/>
        <v>0.1</v>
      </c>
      <c r="H1120" s="3">
        <f t="shared" si="88"/>
        <v>16.400000000000002</v>
      </c>
    </row>
    <row r="1121" spans="1:8" x14ac:dyDescent="0.25">
      <c r="A1121" s="1">
        <v>41713</v>
      </c>
      <c r="B1121" t="s">
        <v>69</v>
      </c>
      <c r="C1121">
        <v>146</v>
      </c>
      <c r="D1121" s="3">
        <f t="shared" si="85"/>
        <v>2.23</v>
      </c>
      <c r="E1121" s="3">
        <f t="shared" si="86"/>
        <v>325.58</v>
      </c>
      <c r="F1121" s="5">
        <f t="shared" si="89"/>
        <v>3302</v>
      </c>
      <c r="G1121" s="7">
        <f t="shared" si="87"/>
        <v>0.1</v>
      </c>
      <c r="H1121" s="3">
        <f t="shared" si="88"/>
        <v>14.600000000000001</v>
      </c>
    </row>
    <row r="1122" spans="1:8" x14ac:dyDescent="0.25">
      <c r="A1122" s="1">
        <v>41778</v>
      </c>
      <c r="B1122" t="s">
        <v>69</v>
      </c>
      <c r="C1122">
        <v>147</v>
      </c>
      <c r="D1122" s="3">
        <f t="shared" si="85"/>
        <v>2.23</v>
      </c>
      <c r="E1122" s="3">
        <f t="shared" si="86"/>
        <v>327.81</v>
      </c>
      <c r="F1122" s="5">
        <f t="shared" si="89"/>
        <v>3449</v>
      </c>
      <c r="G1122" s="7">
        <f t="shared" si="87"/>
        <v>0.1</v>
      </c>
      <c r="H1122" s="3">
        <f t="shared" si="88"/>
        <v>14.700000000000001</v>
      </c>
    </row>
    <row r="1123" spans="1:8" x14ac:dyDescent="0.25">
      <c r="A1123" s="1">
        <v>41920</v>
      </c>
      <c r="B1123" t="s">
        <v>69</v>
      </c>
      <c r="C1123">
        <v>180</v>
      </c>
      <c r="D1123" s="3">
        <f t="shared" si="85"/>
        <v>2.23</v>
      </c>
      <c r="E1123" s="3">
        <f t="shared" si="86"/>
        <v>401.4</v>
      </c>
      <c r="F1123" s="5">
        <f t="shared" si="89"/>
        <v>3629</v>
      </c>
      <c r="G1123" s="7">
        <f t="shared" si="87"/>
        <v>0.1</v>
      </c>
      <c r="H1123" s="3">
        <f t="shared" si="88"/>
        <v>18</v>
      </c>
    </row>
    <row r="1124" spans="1:8" x14ac:dyDescent="0.25">
      <c r="A1124" s="1">
        <v>41952</v>
      </c>
      <c r="B1124" t="s">
        <v>69</v>
      </c>
      <c r="C1124">
        <v>68</v>
      </c>
      <c r="D1124" s="3">
        <f t="shared" si="85"/>
        <v>2.23</v>
      </c>
      <c r="E1124" s="3">
        <f t="shared" si="86"/>
        <v>151.63999999999999</v>
      </c>
      <c r="F1124" s="5">
        <f t="shared" si="89"/>
        <v>3697</v>
      </c>
      <c r="G1124" s="7">
        <f t="shared" si="87"/>
        <v>0.1</v>
      </c>
      <c r="H1124" s="3">
        <f t="shared" si="88"/>
        <v>6.8000000000000007</v>
      </c>
    </row>
    <row r="1125" spans="1:8" x14ac:dyDescent="0.25">
      <c r="A1125" s="1">
        <v>41961</v>
      </c>
      <c r="B1125" t="s">
        <v>69</v>
      </c>
      <c r="C1125">
        <v>31</v>
      </c>
      <c r="D1125" s="3">
        <f t="shared" si="85"/>
        <v>2.23</v>
      </c>
      <c r="E1125" s="3">
        <f t="shared" si="86"/>
        <v>69.13</v>
      </c>
      <c r="F1125" s="5">
        <f t="shared" si="89"/>
        <v>3728</v>
      </c>
      <c r="G1125" s="7">
        <f t="shared" si="87"/>
        <v>0.1</v>
      </c>
      <c r="H1125" s="3">
        <f t="shared" si="88"/>
        <v>3.1</v>
      </c>
    </row>
    <row r="1126" spans="1:8" x14ac:dyDescent="0.25">
      <c r="A1126" s="1">
        <v>41980</v>
      </c>
      <c r="B1126" t="s">
        <v>69</v>
      </c>
      <c r="C1126">
        <v>75</v>
      </c>
      <c r="D1126" s="3">
        <f t="shared" si="85"/>
        <v>2.23</v>
      </c>
      <c r="E1126" s="3">
        <f t="shared" si="86"/>
        <v>167.25</v>
      </c>
      <c r="F1126" s="5">
        <f t="shared" si="89"/>
        <v>3803</v>
      </c>
      <c r="G1126" s="7">
        <f t="shared" si="87"/>
        <v>0.1</v>
      </c>
      <c r="H1126" s="3">
        <f t="shared" si="88"/>
        <v>7.5</v>
      </c>
    </row>
    <row r="1127" spans="1:8" x14ac:dyDescent="0.25">
      <c r="A1127" s="1">
        <v>40229</v>
      </c>
      <c r="B1127" t="s">
        <v>206</v>
      </c>
      <c r="C1127">
        <v>1</v>
      </c>
      <c r="D1127" s="3">
        <f t="shared" si="85"/>
        <v>2.1</v>
      </c>
      <c r="E1127" s="3">
        <f t="shared" si="86"/>
        <v>2.1</v>
      </c>
      <c r="F1127" s="5">
        <f t="shared" si="89"/>
        <v>1</v>
      </c>
      <c r="G1127" s="7">
        <f t="shared" si="87"/>
        <v>0</v>
      </c>
      <c r="H1127" s="3">
        <f t="shared" si="88"/>
        <v>0</v>
      </c>
    </row>
    <row r="1128" spans="1:8" x14ac:dyDescent="0.25">
      <c r="A1128" s="1">
        <v>41040</v>
      </c>
      <c r="B1128" t="s">
        <v>206</v>
      </c>
      <c r="C1128">
        <v>14</v>
      </c>
      <c r="D1128" s="3">
        <f t="shared" si="85"/>
        <v>2.25</v>
      </c>
      <c r="E1128" s="3">
        <f t="shared" si="86"/>
        <v>31.5</v>
      </c>
      <c r="F1128" s="5">
        <f t="shared" si="89"/>
        <v>15</v>
      </c>
      <c r="G1128" s="7">
        <f t="shared" si="87"/>
        <v>0</v>
      </c>
      <c r="H1128" s="3">
        <f t="shared" si="88"/>
        <v>0</v>
      </c>
    </row>
    <row r="1129" spans="1:8" x14ac:dyDescent="0.25">
      <c r="A1129" s="1">
        <v>41617</v>
      </c>
      <c r="B1129" t="s">
        <v>206</v>
      </c>
      <c r="C1129">
        <v>6</v>
      </c>
      <c r="D1129" s="3">
        <f t="shared" si="85"/>
        <v>2.2200000000000002</v>
      </c>
      <c r="E1129" s="3">
        <f t="shared" si="86"/>
        <v>13.32</v>
      </c>
      <c r="F1129" s="5">
        <f t="shared" si="89"/>
        <v>21</v>
      </c>
      <c r="G1129" s="7">
        <f t="shared" si="87"/>
        <v>0</v>
      </c>
      <c r="H1129" s="3">
        <f t="shared" si="88"/>
        <v>0</v>
      </c>
    </row>
    <row r="1130" spans="1:8" x14ac:dyDescent="0.25">
      <c r="A1130" s="1">
        <v>38567</v>
      </c>
      <c r="B1130" t="s">
        <v>66</v>
      </c>
      <c r="C1130">
        <v>189</v>
      </c>
      <c r="D1130" s="3">
        <f t="shared" si="85"/>
        <v>2</v>
      </c>
      <c r="E1130" s="3">
        <f t="shared" si="86"/>
        <v>378</v>
      </c>
      <c r="F1130" s="5">
        <f t="shared" si="89"/>
        <v>189</v>
      </c>
      <c r="G1130" s="7">
        <f t="shared" si="87"/>
        <v>0.05</v>
      </c>
      <c r="H1130" s="3">
        <f t="shared" si="88"/>
        <v>9.4500000000000011</v>
      </c>
    </row>
    <row r="1131" spans="1:8" x14ac:dyDescent="0.25">
      <c r="A1131" s="1">
        <v>38615</v>
      </c>
      <c r="B1131" t="s">
        <v>66</v>
      </c>
      <c r="C1131">
        <v>89</v>
      </c>
      <c r="D1131" s="3">
        <f t="shared" si="85"/>
        <v>2</v>
      </c>
      <c r="E1131" s="3">
        <f t="shared" si="86"/>
        <v>178</v>
      </c>
      <c r="F1131" s="5">
        <f t="shared" si="89"/>
        <v>278</v>
      </c>
      <c r="G1131" s="7">
        <f t="shared" si="87"/>
        <v>0.05</v>
      </c>
      <c r="H1131" s="3">
        <f t="shared" si="88"/>
        <v>4.45</v>
      </c>
    </row>
    <row r="1132" spans="1:8" x14ac:dyDescent="0.25">
      <c r="A1132" s="1">
        <v>38827</v>
      </c>
      <c r="B1132" t="s">
        <v>66</v>
      </c>
      <c r="C1132">
        <v>159</v>
      </c>
      <c r="D1132" s="3">
        <f t="shared" si="85"/>
        <v>2.0499999999999998</v>
      </c>
      <c r="E1132" s="3">
        <f t="shared" si="86"/>
        <v>325.95</v>
      </c>
      <c r="F1132" s="5">
        <f t="shared" si="89"/>
        <v>437</v>
      </c>
      <c r="G1132" s="7">
        <f t="shared" si="87"/>
        <v>0.05</v>
      </c>
      <c r="H1132" s="3">
        <f t="shared" si="88"/>
        <v>7.95</v>
      </c>
    </row>
    <row r="1133" spans="1:8" x14ac:dyDescent="0.25">
      <c r="A1133" s="1">
        <v>38861</v>
      </c>
      <c r="B1133" t="s">
        <v>66</v>
      </c>
      <c r="C1133">
        <v>173</v>
      </c>
      <c r="D1133" s="3">
        <f t="shared" si="85"/>
        <v>2.0499999999999998</v>
      </c>
      <c r="E1133" s="3">
        <f t="shared" si="86"/>
        <v>354.65</v>
      </c>
      <c r="F1133" s="5">
        <f t="shared" si="89"/>
        <v>610</v>
      </c>
      <c r="G1133" s="7">
        <f t="shared" si="87"/>
        <v>0.05</v>
      </c>
      <c r="H1133" s="3">
        <f t="shared" si="88"/>
        <v>8.65</v>
      </c>
    </row>
    <row r="1134" spans="1:8" x14ac:dyDescent="0.25">
      <c r="A1134" s="1">
        <v>38973</v>
      </c>
      <c r="B1134" t="s">
        <v>66</v>
      </c>
      <c r="C1134">
        <v>52</v>
      </c>
      <c r="D1134" s="3">
        <f t="shared" si="85"/>
        <v>2.0499999999999998</v>
      </c>
      <c r="E1134" s="3">
        <f t="shared" si="86"/>
        <v>106.6</v>
      </c>
      <c r="F1134" s="5">
        <f t="shared" si="89"/>
        <v>662</v>
      </c>
      <c r="G1134" s="7">
        <f t="shared" si="87"/>
        <v>0.05</v>
      </c>
      <c r="H1134" s="3">
        <f t="shared" si="88"/>
        <v>2.6</v>
      </c>
    </row>
    <row r="1135" spans="1:8" x14ac:dyDescent="0.25">
      <c r="A1135" s="1">
        <v>39178</v>
      </c>
      <c r="B1135" t="s">
        <v>66</v>
      </c>
      <c r="C1135">
        <v>40</v>
      </c>
      <c r="D1135" s="3">
        <f t="shared" si="85"/>
        <v>2.09</v>
      </c>
      <c r="E1135" s="3">
        <f t="shared" si="86"/>
        <v>83.6</v>
      </c>
      <c r="F1135" s="5">
        <f t="shared" si="89"/>
        <v>702</v>
      </c>
      <c r="G1135" s="7">
        <f t="shared" si="87"/>
        <v>0.05</v>
      </c>
      <c r="H1135" s="3">
        <f t="shared" si="88"/>
        <v>2</v>
      </c>
    </row>
    <row r="1136" spans="1:8" x14ac:dyDescent="0.25">
      <c r="A1136" s="1">
        <v>39315</v>
      </c>
      <c r="B1136" t="s">
        <v>66</v>
      </c>
      <c r="C1136">
        <v>45</v>
      </c>
      <c r="D1136" s="3">
        <f t="shared" si="85"/>
        <v>2.09</v>
      </c>
      <c r="E1136" s="3">
        <f t="shared" si="86"/>
        <v>94.05</v>
      </c>
      <c r="F1136" s="5">
        <f t="shared" si="89"/>
        <v>747</v>
      </c>
      <c r="G1136" s="7">
        <f t="shared" si="87"/>
        <v>0.05</v>
      </c>
      <c r="H1136" s="3">
        <f t="shared" si="88"/>
        <v>2.25</v>
      </c>
    </row>
    <row r="1137" spans="1:8" x14ac:dyDescent="0.25">
      <c r="A1137" s="1">
        <v>39494</v>
      </c>
      <c r="B1137" t="s">
        <v>66</v>
      </c>
      <c r="C1137">
        <v>62</v>
      </c>
      <c r="D1137" s="3">
        <f t="shared" si="85"/>
        <v>2.15</v>
      </c>
      <c r="E1137" s="3">
        <f t="shared" si="86"/>
        <v>133.29999999999998</v>
      </c>
      <c r="F1137" s="5">
        <f t="shared" si="89"/>
        <v>809</v>
      </c>
      <c r="G1137" s="7">
        <f t="shared" si="87"/>
        <v>0.05</v>
      </c>
      <c r="H1137" s="3">
        <f t="shared" si="88"/>
        <v>3.1</v>
      </c>
    </row>
    <row r="1138" spans="1:8" x14ac:dyDescent="0.25">
      <c r="A1138" s="1">
        <v>39511</v>
      </c>
      <c r="B1138" t="s">
        <v>66</v>
      </c>
      <c r="C1138">
        <v>191</v>
      </c>
      <c r="D1138" s="3">
        <f t="shared" si="85"/>
        <v>2.15</v>
      </c>
      <c r="E1138" s="3">
        <f t="shared" si="86"/>
        <v>410.65</v>
      </c>
      <c r="F1138" s="5">
        <f t="shared" si="89"/>
        <v>1000</v>
      </c>
      <c r="G1138" s="7">
        <f t="shared" si="87"/>
        <v>0.1</v>
      </c>
      <c r="H1138" s="3">
        <f t="shared" si="88"/>
        <v>19.100000000000001</v>
      </c>
    </row>
    <row r="1139" spans="1:8" x14ac:dyDescent="0.25">
      <c r="A1139" s="1">
        <v>39546</v>
      </c>
      <c r="B1139" t="s">
        <v>66</v>
      </c>
      <c r="C1139">
        <v>46</v>
      </c>
      <c r="D1139" s="3">
        <f t="shared" si="85"/>
        <v>2.15</v>
      </c>
      <c r="E1139" s="3">
        <f t="shared" si="86"/>
        <v>98.899999999999991</v>
      </c>
      <c r="F1139" s="5">
        <f t="shared" si="89"/>
        <v>1046</v>
      </c>
      <c r="G1139" s="7">
        <f t="shared" si="87"/>
        <v>0.1</v>
      </c>
      <c r="H1139" s="3">
        <f t="shared" si="88"/>
        <v>4.6000000000000005</v>
      </c>
    </row>
    <row r="1140" spans="1:8" x14ac:dyDescent="0.25">
      <c r="A1140" s="1">
        <v>39552</v>
      </c>
      <c r="B1140" t="s">
        <v>66</v>
      </c>
      <c r="C1140">
        <v>126</v>
      </c>
      <c r="D1140" s="3">
        <f t="shared" si="85"/>
        <v>2.15</v>
      </c>
      <c r="E1140" s="3">
        <f t="shared" si="86"/>
        <v>270.89999999999998</v>
      </c>
      <c r="F1140" s="5">
        <f t="shared" si="89"/>
        <v>1172</v>
      </c>
      <c r="G1140" s="7">
        <f t="shared" si="87"/>
        <v>0.1</v>
      </c>
      <c r="H1140" s="3">
        <f t="shared" si="88"/>
        <v>12.600000000000001</v>
      </c>
    </row>
    <row r="1141" spans="1:8" x14ac:dyDescent="0.25">
      <c r="A1141" s="1">
        <v>39558</v>
      </c>
      <c r="B1141" t="s">
        <v>66</v>
      </c>
      <c r="C1141">
        <v>146</v>
      </c>
      <c r="D1141" s="3">
        <f t="shared" si="85"/>
        <v>2.15</v>
      </c>
      <c r="E1141" s="3">
        <f t="shared" si="86"/>
        <v>313.89999999999998</v>
      </c>
      <c r="F1141" s="5">
        <f t="shared" si="89"/>
        <v>1318</v>
      </c>
      <c r="G1141" s="7">
        <f t="shared" si="87"/>
        <v>0.1</v>
      </c>
      <c r="H1141" s="3">
        <f t="shared" si="88"/>
        <v>14.600000000000001</v>
      </c>
    </row>
    <row r="1142" spans="1:8" x14ac:dyDescent="0.25">
      <c r="A1142" s="1">
        <v>39579</v>
      </c>
      <c r="B1142" t="s">
        <v>66</v>
      </c>
      <c r="C1142">
        <v>102</v>
      </c>
      <c r="D1142" s="3">
        <f t="shared" si="85"/>
        <v>2.15</v>
      </c>
      <c r="E1142" s="3">
        <f t="shared" si="86"/>
        <v>219.29999999999998</v>
      </c>
      <c r="F1142" s="5">
        <f t="shared" si="89"/>
        <v>1420</v>
      </c>
      <c r="G1142" s="7">
        <f t="shared" si="87"/>
        <v>0.1</v>
      </c>
      <c r="H1142" s="3">
        <f t="shared" si="88"/>
        <v>10.200000000000001</v>
      </c>
    </row>
    <row r="1143" spans="1:8" x14ac:dyDescent="0.25">
      <c r="A1143" s="1">
        <v>39740</v>
      </c>
      <c r="B1143" t="s">
        <v>66</v>
      </c>
      <c r="C1143">
        <v>97</v>
      </c>
      <c r="D1143" s="3">
        <f t="shared" si="85"/>
        <v>2.15</v>
      </c>
      <c r="E1143" s="3">
        <f t="shared" si="86"/>
        <v>208.54999999999998</v>
      </c>
      <c r="F1143" s="5">
        <f t="shared" si="89"/>
        <v>1517</v>
      </c>
      <c r="G1143" s="7">
        <f t="shared" si="87"/>
        <v>0.1</v>
      </c>
      <c r="H1143" s="3">
        <f t="shared" si="88"/>
        <v>9.7000000000000011</v>
      </c>
    </row>
    <row r="1144" spans="1:8" x14ac:dyDescent="0.25">
      <c r="A1144" s="1">
        <v>39743</v>
      </c>
      <c r="B1144" t="s">
        <v>66</v>
      </c>
      <c r="C1144">
        <v>190</v>
      </c>
      <c r="D1144" s="3">
        <f t="shared" si="85"/>
        <v>2.15</v>
      </c>
      <c r="E1144" s="3">
        <f t="shared" si="86"/>
        <v>408.5</v>
      </c>
      <c r="F1144" s="5">
        <f t="shared" si="89"/>
        <v>1707</v>
      </c>
      <c r="G1144" s="7">
        <f t="shared" si="87"/>
        <v>0.1</v>
      </c>
      <c r="H1144" s="3">
        <f t="shared" si="88"/>
        <v>19</v>
      </c>
    </row>
    <row r="1145" spans="1:8" x14ac:dyDescent="0.25">
      <c r="A1145" s="1">
        <v>39799</v>
      </c>
      <c r="B1145" t="s">
        <v>66</v>
      </c>
      <c r="C1145">
        <v>60</v>
      </c>
      <c r="D1145" s="3">
        <f t="shared" si="85"/>
        <v>2.15</v>
      </c>
      <c r="E1145" s="3">
        <f t="shared" si="86"/>
        <v>129</v>
      </c>
      <c r="F1145" s="5">
        <f t="shared" si="89"/>
        <v>1767</v>
      </c>
      <c r="G1145" s="7">
        <f t="shared" si="87"/>
        <v>0.1</v>
      </c>
      <c r="H1145" s="3">
        <f t="shared" si="88"/>
        <v>6</v>
      </c>
    </row>
    <row r="1146" spans="1:8" x14ac:dyDescent="0.25">
      <c r="A1146" s="1">
        <v>39929</v>
      </c>
      <c r="B1146" t="s">
        <v>66</v>
      </c>
      <c r="C1146">
        <v>144</v>
      </c>
      <c r="D1146" s="3">
        <f t="shared" si="85"/>
        <v>2.13</v>
      </c>
      <c r="E1146" s="3">
        <f t="shared" si="86"/>
        <v>306.71999999999997</v>
      </c>
      <c r="F1146" s="5">
        <f t="shared" si="89"/>
        <v>1911</v>
      </c>
      <c r="G1146" s="7">
        <f t="shared" si="87"/>
        <v>0.1</v>
      </c>
      <c r="H1146" s="3">
        <f t="shared" si="88"/>
        <v>14.4</v>
      </c>
    </row>
    <row r="1147" spans="1:8" x14ac:dyDescent="0.25">
      <c r="A1147" s="1">
        <v>40136</v>
      </c>
      <c r="B1147" t="s">
        <v>66</v>
      </c>
      <c r="C1147">
        <v>162</v>
      </c>
      <c r="D1147" s="3">
        <f t="shared" si="85"/>
        <v>2.13</v>
      </c>
      <c r="E1147" s="3">
        <f t="shared" si="86"/>
        <v>345.06</v>
      </c>
      <c r="F1147" s="5">
        <f t="shared" si="89"/>
        <v>2073</v>
      </c>
      <c r="G1147" s="7">
        <f t="shared" si="87"/>
        <v>0.1</v>
      </c>
      <c r="H1147" s="3">
        <f t="shared" si="88"/>
        <v>16.2</v>
      </c>
    </row>
    <row r="1148" spans="1:8" x14ac:dyDescent="0.25">
      <c r="A1148" s="1">
        <v>40327</v>
      </c>
      <c r="B1148" t="s">
        <v>66</v>
      </c>
      <c r="C1148">
        <v>190</v>
      </c>
      <c r="D1148" s="3">
        <f t="shared" si="85"/>
        <v>2.1</v>
      </c>
      <c r="E1148" s="3">
        <f t="shared" si="86"/>
        <v>399</v>
      </c>
      <c r="F1148" s="5">
        <f t="shared" si="89"/>
        <v>2263</v>
      </c>
      <c r="G1148" s="7">
        <f t="shared" si="87"/>
        <v>0.1</v>
      </c>
      <c r="H1148" s="3">
        <f t="shared" si="88"/>
        <v>19</v>
      </c>
    </row>
    <row r="1149" spans="1:8" x14ac:dyDescent="0.25">
      <c r="A1149" s="1">
        <v>40353</v>
      </c>
      <c r="B1149" t="s">
        <v>66</v>
      </c>
      <c r="C1149">
        <v>79</v>
      </c>
      <c r="D1149" s="3">
        <f t="shared" si="85"/>
        <v>2.1</v>
      </c>
      <c r="E1149" s="3">
        <f t="shared" si="86"/>
        <v>165.9</v>
      </c>
      <c r="F1149" s="5">
        <f t="shared" si="89"/>
        <v>2342</v>
      </c>
      <c r="G1149" s="7">
        <f t="shared" si="87"/>
        <v>0.1</v>
      </c>
      <c r="H1149" s="3">
        <f t="shared" si="88"/>
        <v>7.9</v>
      </c>
    </row>
    <row r="1150" spans="1:8" x14ac:dyDescent="0.25">
      <c r="A1150" s="1">
        <v>40440</v>
      </c>
      <c r="B1150" t="s">
        <v>66</v>
      </c>
      <c r="C1150">
        <v>30</v>
      </c>
      <c r="D1150" s="3">
        <f t="shared" si="85"/>
        <v>2.1</v>
      </c>
      <c r="E1150" s="3">
        <f t="shared" si="86"/>
        <v>63</v>
      </c>
      <c r="F1150" s="5">
        <f t="shared" si="89"/>
        <v>2372</v>
      </c>
      <c r="G1150" s="7">
        <f t="shared" si="87"/>
        <v>0.1</v>
      </c>
      <c r="H1150" s="3">
        <f t="shared" si="88"/>
        <v>3</v>
      </c>
    </row>
    <row r="1151" spans="1:8" x14ac:dyDescent="0.25">
      <c r="A1151" s="1">
        <v>40746</v>
      </c>
      <c r="B1151" t="s">
        <v>66</v>
      </c>
      <c r="C1151">
        <v>120</v>
      </c>
      <c r="D1151" s="3">
        <f t="shared" si="85"/>
        <v>2.2000000000000002</v>
      </c>
      <c r="E1151" s="3">
        <f t="shared" si="86"/>
        <v>264</v>
      </c>
      <c r="F1151" s="5">
        <f t="shared" si="89"/>
        <v>2492</v>
      </c>
      <c r="G1151" s="7">
        <f t="shared" si="87"/>
        <v>0.1</v>
      </c>
      <c r="H1151" s="3">
        <f t="shared" si="88"/>
        <v>12</v>
      </c>
    </row>
    <row r="1152" spans="1:8" x14ac:dyDescent="0.25">
      <c r="A1152" s="1">
        <v>40839</v>
      </c>
      <c r="B1152" t="s">
        <v>66</v>
      </c>
      <c r="C1152">
        <v>77</v>
      </c>
      <c r="D1152" s="3">
        <f t="shared" si="85"/>
        <v>2.2000000000000002</v>
      </c>
      <c r="E1152" s="3">
        <f t="shared" si="86"/>
        <v>169.4</v>
      </c>
      <c r="F1152" s="5">
        <f t="shared" si="89"/>
        <v>2569</v>
      </c>
      <c r="G1152" s="7">
        <f t="shared" si="87"/>
        <v>0.1</v>
      </c>
      <c r="H1152" s="3">
        <f t="shared" si="88"/>
        <v>7.7</v>
      </c>
    </row>
    <row r="1153" spans="1:8" x14ac:dyDescent="0.25">
      <c r="A1153" s="1">
        <v>40912</v>
      </c>
      <c r="B1153" t="s">
        <v>66</v>
      </c>
      <c r="C1153">
        <v>74</v>
      </c>
      <c r="D1153" s="3">
        <f t="shared" si="85"/>
        <v>2.25</v>
      </c>
      <c r="E1153" s="3">
        <f t="shared" si="86"/>
        <v>166.5</v>
      </c>
      <c r="F1153" s="5">
        <f t="shared" si="89"/>
        <v>2643</v>
      </c>
      <c r="G1153" s="7">
        <f t="shared" si="87"/>
        <v>0.1</v>
      </c>
      <c r="H1153" s="3">
        <f t="shared" si="88"/>
        <v>7.4</v>
      </c>
    </row>
    <row r="1154" spans="1:8" x14ac:dyDescent="0.25">
      <c r="A1154" s="1">
        <v>41004</v>
      </c>
      <c r="B1154" t="s">
        <v>66</v>
      </c>
      <c r="C1154">
        <v>35</v>
      </c>
      <c r="D1154" s="3">
        <f t="shared" ref="D1154:D1217" si="90">VLOOKUP(YEAR(A1154),$N$6:$O$15,2,0)</f>
        <v>2.25</v>
      </c>
      <c r="E1154" s="3">
        <f t="shared" ref="E1154:E1217" si="91">C1154*D1154</f>
        <v>78.75</v>
      </c>
      <c r="F1154" s="5">
        <f t="shared" si="89"/>
        <v>2678</v>
      </c>
      <c r="G1154" s="7">
        <f t="shared" si="87"/>
        <v>0.1</v>
      </c>
      <c r="H1154" s="3">
        <f t="shared" si="88"/>
        <v>3.5</v>
      </c>
    </row>
    <row r="1155" spans="1:8" x14ac:dyDescent="0.25">
      <c r="A1155" s="1">
        <v>41051</v>
      </c>
      <c r="B1155" t="s">
        <v>66</v>
      </c>
      <c r="C1155">
        <v>172</v>
      </c>
      <c r="D1155" s="3">
        <f t="shared" si="90"/>
        <v>2.25</v>
      </c>
      <c r="E1155" s="3">
        <f t="shared" si="91"/>
        <v>387</v>
      </c>
      <c r="F1155" s="5">
        <f t="shared" si="89"/>
        <v>2850</v>
      </c>
      <c r="G1155" s="7">
        <f t="shared" ref="G1155:G1218" si="92">IF(F1155&gt;=$K$6,0.2,IF(F1155&gt;=$K$5,$L$6,IF(F1155&gt;=$K$4,$L$5,IF(F1155&lt;$K$4,$L$4))))</f>
        <v>0.1</v>
      </c>
      <c r="H1155" s="3">
        <f t="shared" ref="H1155:H1218" si="93">C1155*G1155</f>
        <v>17.2</v>
      </c>
    </row>
    <row r="1156" spans="1:8" x14ac:dyDescent="0.25">
      <c r="A1156" s="1">
        <v>41091</v>
      </c>
      <c r="B1156" t="s">
        <v>66</v>
      </c>
      <c r="C1156">
        <v>29</v>
      </c>
      <c r="D1156" s="3">
        <f t="shared" si="90"/>
        <v>2.25</v>
      </c>
      <c r="E1156" s="3">
        <f t="shared" si="91"/>
        <v>65.25</v>
      </c>
      <c r="F1156" s="5">
        <f t="shared" ref="F1156:F1219" si="94">IF(B1156=B1155,F1155+C1156,C1156)</f>
        <v>2879</v>
      </c>
      <c r="G1156" s="7">
        <f t="shared" si="92"/>
        <v>0.1</v>
      </c>
      <c r="H1156" s="3">
        <f t="shared" si="93"/>
        <v>2.9000000000000004</v>
      </c>
    </row>
    <row r="1157" spans="1:8" x14ac:dyDescent="0.25">
      <c r="A1157" s="1">
        <v>41142</v>
      </c>
      <c r="B1157" t="s">
        <v>66</v>
      </c>
      <c r="C1157">
        <v>96</v>
      </c>
      <c r="D1157" s="3">
        <f t="shared" si="90"/>
        <v>2.25</v>
      </c>
      <c r="E1157" s="3">
        <f t="shared" si="91"/>
        <v>216</v>
      </c>
      <c r="F1157" s="5">
        <f t="shared" si="94"/>
        <v>2975</v>
      </c>
      <c r="G1157" s="7">
        <f t="shared" si="92"/>
        <v>0.1</v>
      </c>
      <c r="H1157" s="3">
        <f t="shared" si="93"/>
        <v>9.6000000000000014</v>
      </c>
    </row>
    <row r="1158" spans="1:8" x14ac:dyDescent="0.25">
      <c r="A1158" s="1">
        <v>41279</v>
      </c>
      <c r="B1158" t="s">
        <v>66</v>
      </c>
      <c r="C1158">
        <v>171</v>
      </c>
      <c r="D1158" s="3">
        <f t="shared" si="90"/>
        <v>2.2200000000000002</v>
      </c>
      <c r="E1158" s="3">
        <f t="shared" si="91"/>
        <v>379.62000000000006</v>
      </c>
      <c r="F1158" s="5">
        <f t="shared" si="94"/>
        <v>3146</v>
      </c>
      <c r="G1158" s="7">
        <f t="shared" si="92"/>
        <v>0.1</v>
      </c>
      <c r="H1158" s="3">
        <f t="shared" si="93"/>
        <v>17.100000000000001</v>
      </c>
    </row>
    <row r="1159" spans="1:8" x14ac:dyDescent="0.25">
      <c r="A1159" s="1">
        <v>41368</v>
      </c>
      <c r="B1159" t="s">
        <v>66</v>
      </c>
      <c r="C1159">
        <v>112</v>
      </c>
      <c r="D1159" s="3">
        <f t="shared" si="90"/>
        <v>2.2200000000000002</v>
      </c>
      <c r="E1159" s="3">
        <f t="shared" si="91"/>
        <v>248.64000000000001</v>
      </c>
      <c r="F1159" s="5">
        <f t="shared" si="94"/>
        <v>3258</v>
      </c>
      <c r="G1159" s="7">
        <f t="shared" si="92"/>
        <v>0.1</v>
      </c>
      <c r="H1159" s="3">
        <f t="shared" si="93"/>
        <v>11.200000000000001</v>
      </c>
    </row>
    <row r="1160" spans="1:8" x14ac:dyDescent="0.25">
      <c r="A1160" s="1">
        <v>41379</v>
      </c>
      <c r="B1160" t="s">
        <v>66</v>
      </c>
      <c r="C1160">
        <v>121</v>
      </c>
      <c r="D1160" s="3">
        <f t="shared" si="90"/>
        <v>2.2200000000000002</v>
      </c>
      <c r="E1160" s="3">
        <f t="shared" si="91"/>
        <v>268.62</v>
      </c>
      <c r="F1160" s="5">
        <f t="shared" si="94"/>
        <v>3379</v>
      </c>
      <c r="G1160" s="7">
        <f t="shared" si="92"/>
        <v>0.1</v>
      </c>
      <c r="H1160" s="3">
        <f t="shared" si="93"/>
        <v>12.100000000000001</v>
      </c>
    </row>
    <row r="1161" spans="1:8" x14ac:dyDescent="0.25">
      <c r="A1161" s="1">
        <v>41504</v>
      </c>
      <c r="B1161" t="s">
        <v>66</v>
      </c>
      <c r="C1161">
        <v>168</v>
      </c>
      <c r="D1161" s="3">
        <f t="shared" si="90"/>
        <v>2.2200000000000002</v>
      </c>
      <c r="E1161" s="3">
        <f t="shared" si="91"/>
        <v>372.96000000000004</v>
      </c>
      <c r="F1161" s="5">
        <f t="shared" si="94"/>
        <v>3547</v>
      </c>
      <c r="G1161" s="7">
        <f t="shared" si="92"/>
        <v>0.1</v>
      </c>
      <c r="H1161" s="3">
        <f t="shared" si="93"/>
        <v>16.8</v>
      </c>
    </row>
    <row r="1162" spans="1:8" x14ac:dyDescent="0.25">
      <c r="A1162" s="1">
        <v>41690</v>
      </c>
      <c r="B1162" t="s">
        <v>66</v>
      </c>
      <c r="C1162">
        <v>191</v>
      </c>
      <c r="D1162" s="3">
        <f t="shared" si="90"/>
        <v>2.23</v>
      </c>
      <c r="E1162" s="3">
        <f t="shared" si="91"/>
        <v>425.93</v>
      </c>
      <c r="F1162" s="5">
        <f t="shared" si="94"/>
        <v>3738</v>
      </c>
      <c r="G1162" s="7">
        <f t="shared" si="92"/>
        <v>0.1</v>
      </c>
      <c r="H1162" s="3">
        <f t="shared" si="93"/>
        <v>19.100000000000001</v>
      </c>
    </row>
    <row r="1163" spans="1:8" x14ac:dyDescent="0.25">
      <c r="A1163" s="1">
        <v>41815</v>
      </c>
      <c r="B1163" t="s">
        <v>66</v>
      </c>
      <c r="C1163">
        <v>57</v>
      </c>
      <c r="D1163" s="3">
        <f t="shared" si="90"/>
        <v>2.23</v>
      </c>
      <c r="E1163" s="3">
        <f t="shared" si="91"/>
        <v>127.11</v>
      </c>
      <c r="F1163" s="5">
        <f t="shared" si="94"/>
        <v>3795</v>
      </c>
      <c r="G1163" s="7">
        <f t="shared" si="92"/>
        <v>0.1</v>
      </c>
      <c r="H1163" s="3">
        <f t="shared" si="93"/>
        <v>5.7</v>
      </c>
    </row>
    <row r="1164" spans="1:8" x14ac:dyDescent="0.25">
      <c r="A1164" s="1">
        <v>38501</v>
      </c>
      <c r="B1164" t="s">
        <v>48</v>
      </c>
      <c r="C1164">
        <v>13</v>
      </c>
      <c r="D1164" s="3">
        <f t="shared" si="90"/>
        <v>2</v>
      </c>
      <c r="E1164" s="3">
        <f t="shared" si="91"/>
        <v>26</v>
      </c>
      <c r="F1164" s="5">
        <f t="shared" si="94"/>
        <v>13</v>
      </c>
      <c r="G1164" s="7">
        <f t="shared" si="92"/>
        <v>0</v>
      </c>
      <c r="H1164" s="3">
        <f t="shared" si="93"/>
        <v>0</v>
      </c>
    </row>
    <row r="1165" spans="1:8" x14ac:dyDescent="0.25">
      <c r="A1165" s="1">
        <v>39552</v>
      </c>
      <c r="B1165" t="s">
        <v>48</v>
      </c>
      <c r="C1165">
        <v>11</v>
      </c>
      <c r="D1165" s="3">
        <f t="shared" si="90"/>
        <v>2.15</v>
      </c>
      <c r="E1165" s="3">
        <f t="shared" si="91"/>
        <v>23.65</v>
      </c>
      <c r="F1165" s="5">
        <f t="shared" si="94"/>
        <v>24</v>
      </c>
      <c r="G1165" s="7">
        <f t="shared" si="92"/>
        <v>0</v>
      </c>
      <c r="H1165" s="3">
        <f t="shared" si="93"/>
        <v>0</v>
      </c>
    </row>
    <row r="1166" spans="1:8" x14ac:dyDescent="0.25">
      <c r="A1166" s="1">
        <v>41162</v>
      </c>
      <c r="B1166" t="s">
        <v>48</v>
      </c>
      <c r="C1166">
        <v>13</v>
      </c>
      <c r="D1166" s="3">
        <f t="shared" si="90"/>
        <v>2.25</v>
      </c>
      <c r="E1166" s="3">
        <f t="shared" si="91"/>
        <v>29.25</v>
      </c>
      <c r="F1166" s="5">
        <f t="shared" si="94"/>
        <v>37</v>
      </c>
      <c r="G1166" s="7">
        <f t="shared" si="92"/>
        <v>0</v>
      </c>
      <c r="H1166" s="3">
        <f t="shared" si="93"/>
        <v>0</v>
      </c>
    </row>
    <row r="1167" spans="1:8" x14ac:dyDescent="0.25">
      <c r="A1167" s="1">
        <v>38639</v>
      </c>
      <c r="B1167" t="s">
        <v>81</v>
      </c>
      <c r="C1167">
        <v>17</v>
      </c>
      <c r="D1167" s="3">
        <f t="shared" si="90"/>
        <v>2</v>
      </c>
      <c r="E1167" s="3">
        <f t="shared" si="91"/>
        <v>34</v>
      </c>
      <c r="F1167" s="5">
        <f t="shared" si="94"/>
        <v>17</v>
      </c>
      <c r="G1167" s="7">
        <f t="shared" si="92"/>
        <v>0</v>
      </c>
      <c r="H1167" s="3">
        <f t="shared" si="93"/>
        <v>0</v>
      </c>
    </row>
    <row r="1168" spans="1:8" x14ac:dyDescent="0.25">
      <c r="A1168" s="1">
        <v>40201</v>
      </c>
      <c r="B1168" t="s">
        <v>81</v>
      </c>
      <c r="C1168">
        <v>11</v>
      </c>
      <c r="D1168" s="3">
        <f t="shared" si="90"/>
        <v>2.1</v>
      </c>
      <c r="E1168" s="3">
        <f t="shared" si="91"/>
        <v>23.1</v>
      </c>
      <c r="F1168" s="5">
        <f t="shared" si="94"/>
        <v>28</v>
      </c>
      <c r="G1168" s="7">
        <f t="shared" si="92"/>
        <v>0</v>
      </c>
      <c r="H1168" s="3">
        <f t="shared" si="93"/>
        <v>0</v>
      </c>
    </row>
    <row r="1169" spans="1:8" x14ac:dyDescent="0.25">
      <c r="A1169" s="1">
        <v>40263</v>
      </c>
      <c r="B1169" t="s">
        <v>81</v>
      </c>
      <c r="C1169">
        <v>10</v>
      </c>
      <c r="D1169" s="3">
        <f t="shared" si="90"/>
        <v>2.1</v>
      </c>
      <c r="E1169" s="3">
        <f t="shared" si="91"/>
        <v>21</v>
      </c>
      <c r="F1169" s="5">
        <f t="shared" si="94"/>
        <v>38</v>
      </c>
      <c r="G1169" s="7">
        <f t="shared" si="92"/>
        <v>0</v>
      </c>
      <c r="H1169" s="3">
        <f t="shared" si="93"/>
        <v>0</v>
      </c>
    </row>
    <row r="1170" spans="1:8" x14ac:dyDescent="0.25">
      <c r="A1170" s="1">
        <v>41011</v>
      </c>
      <c r="B1170" t="s">
        <v>81</v>
      </c>
      <c r="C1170">
        <v>7</v>
      </c>
      <c r="D1170" s="3">
        <f t="shared" si="90"/>
        <v>2.25</v>
      </c>
      <c r="E1170" s="3">
        <f t="shared" si="91"/>
        <v>15.75</v>
      </c>
      <c r="F1170" s="5">
        <f t="shared" si="94"/>
        <v>45</v>
      </c>
      <c r="G1170" s="7">
        <f t="shared" si="92"/>
        <v>0</v>
      </c>
      <c r="H1170" s="3">
        <f t="shared" si="93"/>
        <v>0</v>
      </c>
    </row>
    <row r="1171" spans="1:8" x14ac:dyDescent="0.25">
      <c r="A1171" s="1">
        <v>41612</v>
      </c>
      <c r="B1171" t="s">
        <v>81</v>
      </c>
      <c r="C1171">
        <v>13</v>
      </c>
      <c r="D1171" s="3">
        <f t="shared" si="90"/>
        <v>2.2200000000000002</v>
      </c>
      <c r="E1171" s="3">
        <f t="shared" si="91"/>
        <v>28.860000000000003</v>
      </c>
      <c r="F1171" s="5">
        <f t="shared" si="94"/>
        <v>58</v>
      </c>
      <c r="G1171" s="7">
        <f t="shared" si="92"/>
        <v>0</v>
      </c>
      <c r="H1171" s="3">
        <f t="shared" si="93"/>
        <v>0</v>
      </c>
    </row>
    <row r="1172" spans="1:8" x14ac:dyDescent="0.25">
      <c r="A1172" s="1">
        <v>38862</v>
      </c>
      <c r="B1172" t="s">
        <v>111</v>
      </c>
      <c r="C1172">
        <v>18</v>
      </c>
      <c r="D1172" s="3">
        <f t="shared" si="90"/>
        <v>2.0499999999999998</v>
      </c>
      <c r="E1172" s="3">
        <f t="shared" si="91"/>
        <v>36.9</v>
      </c>
      <c r="F1172" s="5">
        <f t="shared" si="94"/>
        <v>18</v>
      </c>
      <c r="G1172" s="7">
        <f t="shared" si="92"/>
        <v>0</v>
      </c>
      <c r="H1172" s="3">
        <f t="shared" si="93"/>
        <v>0</v>
      </c>
    </row>
    <row r="1173" spans="1:8" x14ac:dyDescent="0.25">
      <c r="A1173" s="1">
        <v>41143</v>
      </c>
      <c r="B1173" t="s">
        <v>111</v>
      </c>
      <c r="C1173">
        <v>17</v>
      </c>
      <c r="D1173" s="3">
        <f t="shared" si="90"/>
        <v>2.25</v>
      </c>
      <c r="E1173" s="3">
        <f t="shared" si="91"/>
        <v>38.25</v>
      </c>
      <c r="F1173" s="5">
        <f t="shared" si="94"/>
        <v>35</v>
      </c>
      <c r="G1173" s="7">
        <f t="shared" si="92"/>
        <v>0</v>
      </c>
      <c r="H1173" s="3">
        <f t="shared" si="93"/>
        <v>0</v>
      </c>
    </row>
    <row r="1174" spans="1:8" x14ac:dyDescent="0.25">
      <c r="A1174" s="1">
        <v>38532</v>
      </c>
      <c r="B1174" t="s">
        <v>59</v>
      </c>
      <c r="C1174">
        <v>14</v>
      </c>
      <c r="D1174" s="3">
        <f t="shared" si="90"/>
        <v>2</v>
      </c>
      <c r="E1174" s="3">
        <f t="shared" si="91"/>
        <v>28</v>
      </c>
      <c r="F1174" s="5">
        <f t="shared" si="94"/>
        <v>14</v>
      </c>
      <c r="G1174" s="7">
        <f t="shared" si="92"/>
        <v>0</v>
      </c>
      <c r="H1174" s="3">
        <f t="shared" si="93"/>
        <v>0</v>
      </c>
    </row>
    <row r="1175" spans="1:8" x14ac:dyDescent="0.25">
      <c r="A1175" s="1">
        <v>39587</v>
      </c>
      <c r="B1175" t="s">
        <v>59</v>
      </c>
      <c r="C1175">
        <v>4</v>
      </c>
      <c r="D1175" s="3">
        <f t="shared" si="90"/>
        <v>2.15</v>
      </c>
      <c r="E1175" s="3">
        <f t="shared" si="91"/>
        <v>8.6</v>
      </c>
      <c r="F1175" s="5">
        <f t="shared" si="94"/>
        <v>18</v>
      </c>
      <c r="G1175" s="7">
        <f t="shared" si="92"/>
        <v>0</v>
      </c>
      <c r="H1175" s="3">
        <f t="shared" si="93"/>
        <v>0</v>
      </c>
    </row>
    <row r="1176" spans="1:8" x14ac:dyDescent="0.25">
      <c r="A1176" s="1">
        <v>41889</v>
      </c>
      <c r="B1176" t="s">
        <v>59</v>
      </c>
      <c r="C1176">
        <v>18</v>
      </c>
      <c r="D1176" s="3">
        <f t="shared" si="90"/>
        <v>2.23</v>
      </c>
      <c r="E1176" s="3">
        <f t="shared" si="91"/>
        <v>40.14</v>
      </c>
      <c r="F1176" s="5">
        <f t="shared" si="94"/>
        <v>36</v>
      </c>
      <c r="G1176" s="7">
        <f t="shared" si="92"/>
        <v>0</v>
      </c>
      <c r="H1176" s="3">
        <f t="shared" si="93"/>
        <v>0</v>
      </c>
    </row>
    <row r="1177" spans="1:8" x14ac:dyDescent="0.25">
      <c r="A1177" s="1">
        <v>40017</v>
      </c>
      <c r="B1177" t="s">
        <v>196</v>
      </c>
      <c r="C1177">
        <v>10</v>
      </c>
      <c r="D1177" s="3">
        <f t="shared" si="90"/>
        <v>2.13</v>
      </c>
      <c r="E1177" s="3">
        <f t="shared" si="91"/>
        <v>21.299999999999997</v>
      </c>
      <c r="F1177" s="5">
        <f t="shared" si="94"/>
        <v>10</v>
      </c>
      <c r="G1177" s="7">
        <f t="shared" si="92"/>
        <v>0</v>
      </c>
      <c r="H1177" s="3">
        <f t="shared" si="93"/>
        <v>0</v>
      </c>
    </row>
    <row r="1178" spans="1:8" x14ac:dyDescent="0.25">
      <c r="A1178" s="1">
        <v>39814</v>
      </c>
      <c r="B1178" t="s">
        <v>178</v>
      </c>
      <c r="C1178">
        <v>2</v>
      </c>
      <c r="D1178" s="3">
        <f t="shared" si="90"/>
        <v>2.13</v>
      </c>
      <c r="E1178" s="3">
        <f t="shared" si="91"/>
        <v>4.26</v>
      </c>
      <c r="F1178" s="5">
        <f t="shared" si="94"/>
        <v>2</v>
      </c>
      <c r="G1178" s="7">
        <f t="shared" si="92"/>
        <v>0</v>
      </c>
      <c r="H1178" s="3">
        <f t="shared" si="93"/>
        <v>0</v>
      </c>
    </row>
    <row r="1179" spans="1:8" x14ac:dyDescent="0.25">
      <c r="A1179" s="1">
        <v>40733</v>
      </c>
      <c r="B1179" t="s">
        <v>178</v>
      </c>
      <c r="C1179">
        <v>16</v>
      </c>
      <c r="D1179" s="3">
        <f t="shared" si="90"/>
        <v>2.2000000000000002</v>
      </c>
      <c r="E1179" s="3">
        <f t="shared" si="91"/>
        <v>35.200000000000003</v>
      </c>
      <c r="F1179" s="5">
        <f t="shared" si="94"/>
        <v>18</v>
      </c>
      <c r="G1179" s="7">
        <f t="shared" si="92"/>
        <v>0</v>
      </c>
      <c r="H1179" s="3">
        <f t="shared" si="93"/>
        <v>0</v>
      </c>
    </row>
    <row r="1180" spans="1:8" x14ac:dyDescent="0.25">
      <c r="A1180" s="1">
        <v>41088</v>
      </c>
      <c r="B1180" t="s">
        <v>178</v>
      </c>
      <c r="C1180">
        <v>1</v>
      </c>
      <c r="D1180" s="3">
        <f t="shared" si="90"/>
        <v>2.25</v>
      </c>
      <c r="E1180" s="3">
        <f t="shared" si="91"/>
        <v>2.25</v>
      </c>
      <c r="F1180" s="5">
        <f t="shared" si="94"/>
        <v>19</v>
      </c>
      <c r="G1180" s="7">
        <f t="shared" si="92"/>
        <v>0</v>
      </c>
      <c r="H1180" s="3">
        <f t="shared" si="93"/>
        <v>0</v>
      </c>
    </row>
    <row r="1181" spans="1:8" x14ac:dyDescent="0.25">
      <c r="A1181" s="1">
        <v>39866</v>
      </c>
      <c r="B1181" t="s">
        <v>182</v>
      </c>
      <c r="C1181">
        <v>19</v>
      </c>
      <c r="D1181" s="3">
        <f t="shared" si="90"/>
        <v>2.13</v>
      </c>
      <c r="E1181" s="3">
        <f t="shared" si="91"/>
        <v>40.47</v>
      </c>
      <c r="F1181" s="5">
        <f t="shared" si="94"/>
        <v>19</v>
      </c>
      <c r="G1181" s="7">
        <f t="shared" si="92"/>
        <v>0</v>
      </c>
      <c r="H1181" s="3">
        <f t="shared" si="93"/>
        <v>0</v>
      </c>
    </row>
    <row r="1182" spans="1:8" x14ac:dyDescent="0.25">
      <c r="A1182" s="1">
        <v>40533</v>
      </c>
      <c r="B1182" t="s">
        <v>182</v>
      </c>
      <c r="C1182">
        <v>8</v>
      </c>
      <c r="D1182" s="3">
        <f t="shared" si="90"/>
        <v>2.1</v>
      </c>
      <c r="E1182" s="3">
        <f t="shared" si="91"/>
        <v>16.8</v>
      </c>
      <c r="F1182" s="5">
        <f t="shared" si="94"/>
        <v>27</v>
      </c>
      <c r="G1182" s="7">
        <f t="shared" si="92"/>
        <v>0</v>
      </c>
      <c r="H1182" s="3">
        <f t="shared" si="93"/>
        <v>0</v>
      </c>
    </row>
    <row r="1183" spans="1:8" x14ac:dyDescent="0.25">
      <c r="A1183" s="1">
        <v>38429</v>
      </c>
      <c r="B1183" t="s">
        <v>30</v>
      </c>
      <c r="C1183">
        <v>76</v>
      </c>
      <c r="D1183" s="3">
        <f t="shared" si="90"/>
        <v>2</v>
      </c>
      <c r="E1183" s="3">
        <f t="shared" si="91"/>
        <v>152</v>
      </c>
      <c r="F1183" s="5">
        <f t="shared" si="94"/>
        <v>76</v>
      </c>
      <c r="G1183" s="7">
        <f t="shared" si="92"/>
        <v>0</v>
      </c>
      <c r="H1183" s="3">
        <f t="shared" si="93"/>
        <v>0</v>
      </c>
    </row>
    <row r="1184" spans="1:8" x14ac:dyDescent="0.25">
      <c r="A1184" s="1">
        <v>38499</v>
      </c>
      <c r="B1184" t="s">
        <v>30</v>
      </c>
      <c r="C1184">
        <v>179</v>
      </c>
      <c r="D1184" s="3">
        <f t="shared" si="90"/>
        <v>2</v>
      </c>
      <c r="E1184" s="3">
        <f t="shared" si="91"/>
        <v>358</v>
      </c>
      <c r="F1184" s="5">
        <f t="shared" si="94"/>
        <v>255</v>
      </c>
      <c r="G1184" s="7">
        <f t="shared" si="92"/>
        <v>0.05</v>
      </c>
      <c r="H1184" s="3">
        <f t="shared" si="93"/>
        <v>8.9500000000000011</v>
      </c>
    </row>
    <row r="1185" spans="1:8" x14ac:dyDescent="0.25">
      <c r="A1185" s="1">
        <v>38572</v>
      </c>
      <c r="B1185" t="s">
        <v>30</v>
      </c>
      <c r="C1185">
        <v>91</v>
      </c>
      <c r="D1185" s="3">
        <f t="shared" si="90"/>
        <v>2</v>
      </c>
      <c r="E1185" s="3">
        <f t="shared" si="91"/>
        <v>182</v>
      </c>
      <c r="F1185" s="5">
        <f t="shared" si="94"/>
        <v>346</v>
      </c>
      <c r="G1185" s="7">
        <f t="shared" si="92"/>
        <v>0.05</v>
      </c>
      <c r="H1185" s="3">
        <f t="shared" si="93"/>
        <v>4.55</v>
      </c>
    </row>
    <row r="1186" spans="1:8" x14ac:dyDescent="0.25">
      <c r="A1186" s="1">
        <v>38662</v>
      </c>
      <c r="B1186" t="s">
        <v>30</v>
      </c>
      <c r="C1186">
        <v>185</v>
      </c>
      <c r="D1186" s="3">
        <f t="shared" si="90"/>
        <v>2</v>
      </c>
      <c r="E1186" s="3">
        <f t="shared" si="91"/>
        <v>370</v>
      </c>
      <c r="F1186" s="5">
        <f t="shared" si="94"/>
        <v>531</v>
      </c>
      <c r="G1186" s="7">
        <f t="shared" si="92"/>
        <v>0.05</v>
      </c>
      <c r="H1186" s="3">
        <f t="shared" si="93"/>
        <v>9.25</v>
      </c>
    </row>
    <row r="1187" spans="1:8" x14ac:dyDescent="0.25">
      <c r="A1187" s="1">
        <v>38670</v>
      </c>
      <c r="B1187" t="s">
        <v>30</v>
      </c>
      <c r="C1187">
        <v>189</v>
      </c>
      <c r="D1187" s="3">
        <f t="shared" si="90"/>
        <v>2</v>
      </c>
      <c r="E1187" s="3">
        <f t="shared" si="91"/>
        <v>378</v>
      </c>
      <c r="F1187" s="5">
        <f t="shared" si="94"/>
        <v>720</v>
      </c>
      <c r="G1187" s="7">
        <f t="shared" si="92"/>
        <v>0.05</v>
      </c>
      <c r="H1187" s="3">
        <f t="shared" si="93"/>
        <v>9.4500000000000011</v>
      </c>
    </row>
    <row r="1188" spans="1:8" x14ac:dyDescent="0.25">
      <c r="A1188" s="1">
        <v>38791</v>
      </c>
      <c r="B1188" t="s">
        <v>30</v>
      </c>
      <c r="C1188">
        <v>65</v>
      </c>
      <c r="D1188" s="3">
        <f t="shared" si="90"/>
        <v>2.0499999999999998</v>
      </c>
      <c r="E1188" s="3">
        <f t="shared" si="91"/>
        <v>133.25</v>
      </c>
      <c r="F1188" s="5">
        <f t="shared" si="94"/>
        <v>785</v>
      </c>
      <c r="G1188" s="7">
        <f t="shared" si="92"/>
        <v>0.05</v>
      </c>
      <c r="H1188" s="3">
        <f t="shared" si="93"/>
        <v>3.25</v>
      </c>
    </row>
    <row r="1189" spans="1:8" x14ac:dyDescent="0.25">
      <c r="A1189" s="1">
        <v>38813</v>
      </c>
      <c r="B1189" t="s">
        <v>30</v>
      </c>
      <c r="C1189">
        <v>70</v>
      </c>
      <c r="D1189" s="3">
        <f t="shared" si="90"/>
        <v>2.0499999999999998</v>
      </c>
      <c r="E1189" s="3">
        <f t="shared" si="91"/>
        <v>143.5</v>
      </c>
      <c r="F1189" s="5">
        <f t="shared" si="94"/>
        <v>855</v>
      </c>
      <c r="G1189" s="7">
        <f t="shared" si="92"/>
        <v>0.05</v>
      </c>
      <c r="H1189" s="3">
        <f t="shared" si="93"/>
        <v>3.5</v>
      </c>
    </row>
    <row r="1190" spans="1:8" x14ac:dyDescent="0.25">
      <c r="A1190" s="1">
        <v>38878</v>
      </c>
      <c r="B1190" t="s">
        <v>30</v>
      </c>
      <c r="C1190">
        <v>106</v>
      </c>
      <c r="D1190" s="3">
        <f t="shared" si="90"/>
        <v>2.0499999999999998</v>
      </c>
      <c r="E1190" s="3">
        <f t="shared" si="91"/>
        <v>217.29999999999998</v>
      </c>
      <c r="F1190" s="5">
        <f t="shared" si="94"/>
        <v>961</v>
      </c>
      <c r="G1190" s="7">
        <f t="shared" si="92"/>
        <v>0.05</v>
      </c>
      <c r="H1190" s="3">
        <f t="shared" si="93"/>
        <v>5.3000000000000007</v>
      </c>
    </row>
    <row r="1191" spans="1:8" x14ac:dyDescent="0.25">
      <c r="A1191" s="1">
        <v>38928</v>
      </c>
      <c r="B1191" t="s">
        <v>30</v>
      </c>
      <c r="C1191">
        <v>142</v>
      </c>
      <c r="D1191" s="3">
        <f t="shared" si="90"/>
        <v>2.0499999999999998</v>
      </c>
      <c r="E1191" s="3">
        <f t="shared" si="91"/>
        <v>291.09999999999997</v>
      </c>
      <c r="F1191" s="5">
        <f t="shared" si="94"/>
        <v>1103</v>
      </c>
      <c r="G1191" s="7">
        <f t="shared" si="92"/>
        <v>0.1</v>
      </c>
      <c r="H1191" s="3">
        <f t="shared" si="93"/>
        <v>14.200000000000001</v>
      </c>
    </row>
    <row r="1192" spans="1:8" x14ac:dyDescent="0.25">
      <c r="A1192" s="1">
        <v>38962</v>
      </c>
      <c r="B1192" t="s">
        <v>30</v>
      </c>
      <c r="C1192">
        <v>52</v>
      </c>
      <c r="D1192" s="3">
        <f t="shared" si="90"/>
        <v>2.0499999999999998</v>
      </c>
      <c r="E1192" s="3">
        <f t="shared" si="91"/>
        <v>106.6</v>
      </c>
      <c r="F1192" s="5">
        <f t="shared" si="94"/>
        <v>1155</v>
      </c>
      <c r="G1192" s="7">
        <f t="shared" si="92"/>
        <v>0.1</v>
      </c>
      <c r="H1192" s="3">
        <f t="shared" si="93"/>
        <v>5.2</v>
      </c>
    </row>
    <row r="1193" spans="1:8" x14ac:dyDescent="0.25">
      <c r="A1193" s="1">
        <v>39070</v>
      </c>
      <c r="B1193" t="s">
        <v>30</v>
      </c>
      <c r="C1193">
        <v>168</v>
      </c>
      <c r="D1193" s="3">
        <f t="shared" si="90"/>
        <v>2.0499999999999998</v>
      </c>
      <c r="E1193" s="3">
        <f t="shared" si="91"/>
        <v>344.4</v>
      </c>
      <c r="F1193" s="5">
        <f t="shared" si="94"/>
        <v>1323</v>
      </c>
      <c r="G1193" s="7">
        <f t="shared" si="92"/>
        <v>0.1</v>
      </c>
      <c r="H1193" s="3">
        <f t="shared" si="93"/>
        <v>16.8</v>
      </c>
    </row>
    <row r="1194" spans="1:8" x14ac:dyDescent="0.25">
      <c r="A1194" s="1">
        <v>39163</v>
      </c>
      <c r="B1194" t="s">
        <v>30</v>
      </c>
      <c r="C1194">
        <v>80</v>
      </c>
      <c r="D1194" s="3">
        <f t="shared" si="90"/>
        <v>2.09</v>
      </c>
      <c r="E1194" s="3">
        <f t="shared" si="91"/>
        <v>167.2</v>
      </c>
      <c r="F1194" s="5">
        <f t="shared" si="94"/>
        <v>1403</v>
      </c>
      <c r="G1194" s="7">
        <f t="shared" si="92"/>
        <v>0.1</v>
      </c>
      <c r="H1194" s="3">
        <f t="shared" si="93"/>
        <v>8</v>
      </c>
    </row>
    <row r="1195" spans="1:8" x14ac:dyDescent="0.25">
      <c r="A1195" s="1">
        <v>39306</v>
      </c>
      <c r="B1195" t="s">
        <v>30</v>
      </c>
      <c r="C1195">
        <v>141</v>
      </c>
      <c r="D1195" s="3">
        <f t="shared" si="90"/>
        <v>2.09</v>
      </c>
      <c r="E1195" s="3">
        <f t="shared" si="91"/>
        <v>294.69</v>
      </c>
      <c r="F1195" s="5">
        <f t="shared" si="94"/>
        <v>1544</v>
      </c>
      <c r="G1195" s="7">
        <f t="shared" si="92"/>
        <v>0.1</v>
      </c>
      <c r="H1195" s="3">
        <f t="shared" si="93"/>
        <v>14.100000000000001</v>
      </c>
    </row>
    <row r="1196" spans="1:8" x14ac:dyDescent="0.25">
      <c r="A1196" s="1">
        <v>39333</v>
      </c>
      <c r="B1196" t="s">
        <v>30</v>
      </c>
      <c r="C1196">
        <v>148</v>
      </c>
      <c r="D1196" s="3">
        <f t="shared" si="90"/>
        <v>2.09</v>
      </c>
      <c r="E1196" s="3">
        <f t="shared" si="91"/>
        <v>309.32</v>
      </c>
      <c r="F1196" s="5">
        <f t="shared" si="94"/>
        <v>1692</v>
      </c>
      <c r="G1196" s="7">
        <f t="shared" si="92"/>
        <v>0.1</v>
      </c>
      <c r="H1196" s="3">
        <f t="shared" si="93"/>
        <v>14.8</v>
      </c>
    </row>
    <row r="1197" spans="1:8" x14ac:dyDescent="0.25">
      <c r="A1197" s="1">
        <v>39407</v>
      </c>
      <c r="B1197" t="s">
        <v>30</v>
      </c>
      <c r="C1197">
        <v>99</v>
      </c>
      <c r="D1197" s="3">
        <f t="shared" si="90"/>
        <v>2.09</v>
      </c>
      <c r="E1197" s="3">
        <f t="shared" si="91"/>
        <v>206.91</v>
      </c>
      <c r="F1197" s="5">
        <f t="shared" si="94"/>
        <v>1791</v>
      </c>
      <c r="G1197" s="7">
        <f t="shared" si="92"/>
        <v>0.1</v>
      </c>
      <c r="H1197" s="3">
        <f t="shared" si="93"/>
        <v>9.9</v>
      </c>
    </row>
    <row r="1198" spans="1:8" x14ac:dyDescent="0.25">
      <c r="A1198" s="1">
        <v>39428</v>
      </c>
      <c r="B1198" t="s">
        <v>30</v>
      </c>
      <c r="C1198">
        <v>166</v>
      </c>
      <c r="D1198" s="3">
        <f t="shared" si="90"/>
        <v>2.09</v>
      </c>
      <c r="E1198" s="3">
        <f t="shared" si="91"/>
        <v>346.94</v>
      </c>
      <c r="F1198" s="5">
        <f t="shared" si="94"/>
        <v>1957</v>
      </c>
      <c r="G1198" s="7">
        <f t="shared" si="92"/>
        <v>0.1</v>
      </c>
      <c r="H1198" s="3">
        <f t="shared" si="93"/>
        <v>16.600000000000001</v>
      </c>
    </row>
    <row r="1199" spans="1:8" x14ac:dyDescent="0.25">
      <c r="A1199" s="1">
        <v>39629</v>
      </c>
      <c r="B1199" t="s">
        <v>30</v>
      </c>
      <c r="C1199">
        <v>68</v>
      </c>
      <c r="D1199" s="3">
        <f t="shared" si="90"/>
        <v>2.15</v>
      </c>
      <c r="E1199" s="3">
        <f t="shared" si="91"/>
        <v>146.19999999999999</v>
      </c>
      <c r="F1199" s="5">
        <f t="shared" si="94"/>
        <v>2025</v>
      </c>
      <c r="G1199" s="7">
        <f t="shared" si="92"/>
        <v>0.1</v>
      </c>
      <c r="H1199" s="3">
        <f t="shared" si="93"/>
        <v>6.8000000000000007</v>
      </c>
    </row>
    <row r="1200" spans="1:8" x14ac:dyDescent="0.25">
      <c r="A1200" s="1">
        <v>39716</v>
      </c>
      <c r="B1200" t="s">
        <v>30</v>
      </c>
      <c r="C1200">
        <v>183</v>
      </c>
      <c r="D1200" s="3">
        <f t="shared" si="90"/>
        <v>2.15</v>
      </c>
      <c r="E1200" s="3">
        <f t="shared" si="91"/>
        <v>393.45</v>
      </c>
      <c r="F1200" s="5">
        <f t="shared" si="94"/>
        <v>2208</v>
      </c>
      <c r="G1200" s="7">
        <f t="shared" si="92"/>
        <v>0.1</v>
      </c>
      <c r="H1200" s="3">
        <f t="shared" si="93"/>
        <v>18.3</v>
      </c>
    </row>
    <row r="1201" spans="1:8" x14ac:dyDescent="0.25">
      <c r="A1201" s="1">
        <v>39839</v>
      </c>
      <c r="B1201" t="s">
        <v>30</v>
      </c>
      <c r="C1201">
        <v>200</v>
      </c>
      <c r="D1201" s="3">
        <f t="shared" si="90"/>
        <v>2.13</v>
      </c>
      <c r="E1201" s="3">
        <f t="shared" si="91"/>
        <v>426</v>
      </c>
      <c r="F1201" s="5">
        <f t="shared" si="94"/>
        <v>2408</v>
      </c>
      <c r="G1201" s="7">
        <f t="shared" si="92"/>
        <v>0.1</v>
      </c>
      <c r="H1201" s="3">
        <f t="shared" si="93"/>
        <v>20</v>
      </c>
    </row>
    <row r="1202" spans="1:8" x14ac:dyDescent="0.25">
      <c r="A1202" s="1">
        <v>40070</v>
      </c>
      <c r="B1202" t="s">
        <v>30</v>
      </c>
      <c r="C1202">
        <v>137</v>
      </c>
      <c r="D1202" s="3">
        <f t="shared" si="90"/>
        <v>2.13</v>
      </c>
      <c r="E1202" s="3">
        <f t="shared" si="91"/>
        <v>291.81</v>
      </c>
      <c r="F1202" s="5">
        <f t="shared" si="94"/>
        <v>2545</v>
      </c>
      <c r="G1202" s="7">
        <f t="shared" si="92"/>
        <v>0.1</v>
      </c>
      <c r="H1202" s="3">
        <f t="shared" si="93"/>
        <v>13.700000000000001</v>
      </c>
    </row>
    <row r="1203" spans="1:8" x14ac:dyDescent="0.25">
      <c r="A1203" s="1">
        <v>40103</v>
      </c>
      <c r="B1203" t="s">
        <v>30</v>
      </c>
      <c r="C1203">
        <v>178</v>
      </c>
      <c r="D1203" s="3">
        <f t="shared" si="90"/>
        <v>2.13</v>
      </c>
      <c r="E1203" s="3">
        <f t="shared" si="91"/>
        <v>379.14</v>
      </c>
      <c r="F1203" s="5">
        <f t="shared" si="94"/>
        <v>2723</v>
      </c>
      <c r="G1203" s="7">
        <f t="shared" si="92"/>
        <v>0.1</v>
      </c>
      <c r="H1203" s="3">
        <f t="shared" si="93"/>
        <v>17.8</v>
      </c>
    </row>
    <row r="1204" spans="1:8" x14ac:dyDescent="0.25">
      <c r="A1204" s="1">
        <v>40177</v>
      </c>
      <c r="B1204" t="s">
        <v>30</v>
      </c>
      <c r="C1204">
        <v>126</v>
      </c>
      <c r="D1204" s="3">
        <f t="shared" si="90"/>
        <v>2.13</v>
      </c>
      <c r="E1204" s="3">
        <f t="shared" si="91"/>
        <v>268.38</v>
      </c>
      <c r="F1204" s="5">
        <f t="shared" si="94"/>
        <v>2849</v>
      </c>
      <c r="G1204" s="7">
        <f t="shared" si="92"/>
        <v>0.1</v>
      </c>
      <c r="H1204" s="3">
        <f t="shared" si="93"/>
        <v>12.600000000000001</v>
      </c>
    </row>
    <row r="1205" spans="1:8" x14ac:dyDescent="0.25">
      <c r="A1205" s="1">
        <v>40223</v>
      </c>
      <c r="B1205" t="s">
        <v>30</v>
      </c>
      <c r="C1205">
        <v>142</v>
      </c>
      <c r="D1205" s="3">
        <f t="shared" si="90"/>
        <v>2.1</v>
      </c>
      <c r="E1205" s="3">
        <f t="shared" si="91"/>
        <v>298.2</v>
      </c>
      <c r="F1205" s="5">
        <f t="shared" si="94"/>
        <v>2991</v>
      </c>
      <c r="G1205" s="7">
        <f t="shared" si="92"/>
        <v>0.1</v>
      </c>
      <c r="H1205" s="3">
        <f t="shared" si="93"/>
        <v>14.200000000000001</v>
      </c>
    </row>
    <row r="1206" spans="1:8" x14ac:dyDescent="0.25">
      <c r="A1206" s="1">
        <v>40245</v>
      </c>
      <c r="B1206" t="s">
        <v>30</v>
      </c>
      <c r="C1206">
        <v>125</v>
      </c>
      <c r="D1206" s="3">
        <f t="shared" si="90"/>
        <v>2.1</v>
      </c>
      <c r="E1206" s="3">
        <f t="shared" si="91"/>
        <v>262.5</v>
      </c>
      <c r="F1206" s="5">
        <f t="shared" si="94"/>
        <v>3116</v>
      </c>
      <c r="G1206" s="7">
        <f t="shared" si="92"/>
        <v>0.1</v>
      </c>
      <c r="H1206" s="3">
        <f t="shared" si="93"/>
        <v>12.5</v>
      </c>
    </row>
    <row r="1207" spans="1:8" x14ac:dyDescent="0.25">
      <c r="A1207" s="1">
        <v>40322</v>
      </c>
      <c r="B1207" t="s">
        <v>30</v>
      </c>
      <c r="C1207">
        <v>179</v>
      </c>
      <c r="D1207" s="3">
        <f t="shared" si="90"/>
        <v>2.1</v>
      </c>
      <c r="E1207" s="3">
        <f t="shared" si="91"/>
        <v>375.90000000000003</v>
      </c>
      <c r="F1207" s="5">
        <f t="shared" si="94"/>
        <v>3295</v>
      </c>
      <c r="G1207" s="7">
        <f t="shared" si="92"/>
        <v>0.1</v>
      </c>
      <c r="H1207" s="3">
        <f t="shared" si="93"/>
        <v>17.900000000000002</v>
      </c>
    </row>
    <row r="1208" spans="1:8" x14ac:dyDescent="0.25">
      <c r="A1208" s="1">
        <v>40341</v>
      </c>
      <c r="B1208" t="s">
        <v>30</v>
      </c>
      <c r="C1208">
        <v>105</v>
      </c>
      <c r="D1208" s="3">
        <f t="shared" si="90"/>
        <v>2.1</v>
      </c>
      <c r="E1208" s="3">
        <f t="shared" si="91"/>
        <v>220.5</v>
      </c>
      <c r="F1208" s="5">
        <f t="shared" si="94"/>
        <v>3400</v>
      </c>
      <c r="G1208" s="7">
        <f t="shared" si="92"/>
        <v>0.1</v>
      </c>
      <c r="H1208" s="3">
        <f t="shared" si="93"/>
        <v>10.5</v>
      </c>
    </row>
    <row r="1209" spans="1:8" x14ac:dyDescent="0.25">
      <c r="A1209" s="1">
        <v>40449</v>
      </c>
      <c r="B1209" t="s">
        <v>30</v>
      </c>
      <c r="C1209">
        <v>57</v>
      </c>
      <c r="D1209" s="3">
        <f t="shared" si="90"/>
        <v>2.1</v>
      </c>
      <c r="E1209" s="3">
        <f t="shared" si="91"/>
        <v>119.7</v>
      </c>
      <c r="F1209" s="5">
        <f t="shared" si="94"/>
        <v>3457</v>
      </c>
      <c r="G1209" s="7">
        <f t="shared" si="92"/>
        <v>0.1</v>
      </c>
      <c r="H1209" s="3">
        <f t="shared" si="93"/>
        <v>5.7</v>
      </c>
    </row>
    <row r="1210" spans="1:8" x14ac:dyDescent="0.25">
      <c r="A1210" s="1">
        <v>40511</v>
      </c>
      <c r="B1210" t="s">
        <v>30</v>
      </c>
      <c r="C1210">
        <v>174</v>
      </c>
      <c r="D1210" s="3">
        <f t="shared" si="90"/>
        <v>2.1</v>
      </c>
      <c r="E1210" s="3">
        <f t="shared" si="91"/>
        <v>365.40000000000003</v>
      </c>
      <c r="F1210" s="5">
        <f t="shared" si="94"/>
        <v>3631</v>
      </c>
      <c r="G1210" s="7">
        <f t="shared" si="92"/>
        <v>0.1</v>
      </c>
      <c r="H1210" s="3">
        <f t="shared" si="93"/>
        <v>17.400000000000002</v>
      </c>
    </row>
    <row r="1211" spans="1:8" x14ac:dyDescent="0.25">
      <c r="A1211" s="1">
        <v>40625</v>
      </c>
      <c r="B1211" t="s">
        <v>30</v>
      </c>
      <c r="C1211">
        <v>151</v>
      </c>
      <c r="D1211" s="3">
        <f t="shared" si="90"/>
        <v>2.2000000000000002</v>
      </c>
      <c r="E1211" s="3">
        <f t="shared" si="91"/>
        <v>332.20000000000005</v>
      </c>
      <c r="F1211" s="5">
        <f t="shared" si="94"/>
        <v>3782</v>
      </c>
      <c r="G1211" s="7">
        <f t="shared" si="92"/>
        <v>0.1</v>
      </c>
      <c r="H1211" s="3">
        <f t="shared" si="93"/>
        <v>15.100000000000001</v>
      </c>
    </row>
    <row r="1212" spans="1:8" x14ac:dyDescent="0.25">
      <c r="A1212" s="1">
        <v>40672</v>
      </c>
      <c r="B1212" t="s">
        <v>30</v>
      </c>
      <c r="C1212">
        <v>184</v>
      </c>
      <c r="D1212" s="3">
        <f t="shared" si="90"/>
        <v>2.2000000000000002</v>
      </c>
      <c r="E1212" s="3">
        <f t="shared" si="91"/>
        <v>404.8</v>
      </c>
      <c r="F1212" s="5">
        <f t="shared" si="94"/>
        <v>3966</v>
      </c>
      <c r="G1212" s="7">
        <f t="shared" si="92"/>
        <v>0.1</v>
      </c>
      <c r="H1212" s="3">
        <f t="shared" si="93"/>
        <v>18.400000000000002</v>
      </c>
    </row>
    <row r="1213" spans="1:8" x14ac:dyDescent="0.25">
      <c r="A1213" s="1">
        <v>40812</v>
      </c>
      <c r="B1213" t="s">
        <v>30</v>
      </c>
      <c r="C1213">
        <v>42</v>
      </c>
      <c r="D1213" s="3">
        <f t="shared" si="90"/>
        <v>2.2000000000000002</v>
      </c>
      <c r="E1213" s="3">
        <f t="shared" si="91"/>
        <v>92.4</v>
      </c>
      <c r="F1213" s="5">
        <f t="shared" si="94"/>
        <v>4008</v>
      </c>
      <c r="G1213" s="7">
        <f t="shared" si="92"/>
        <v>0.1</v>
      </c>
      <c r="H1213" s="3">
        <f t="shared" si="93"/>
        <v>4.2</v>
      </c>
    </row>
    <row r="1214" spans="1:8" x14ac:dyDescent="0.25">
      <c r="A1214" s="1">
        <v>40897</v>
      </c>
      <c r="B1214" t="s">
        <v>30</v>
      </c>
      <c r="C1214">
        <v>125</v>
      </c>
      <c r="D1214" s="3">
        <f t="shared" si="90"/>
        <v>2.2000000000000002</v>
      </c>
      <c r="E1214" s="3">
        <f t="shared" si="91"/>
        <v>275</v>
      </c>
      <c r="F1214" s="5">
        <f t="shared" si="94"/>
        <v>4133</v>
      </c>
      <c r="G1214" s="7">
        <f t="shared" si="92"/>
        <v>0.1</v>
      </c>
      <c r="H1214" s="3">
        <f t="shared" si="93"/>
        <v>12.5</v>
      </c>
    </row>
    <row r="1215" spans="1:8" x14ac:dyDescent="0.25">
      <c r="A1215" s="1">
        <v>40950</v>
      </c>
      <c r="B1215" t="s">
        <v>30</v>
      </c>
      <c r="C1215">
        <v>53</v>
      </c>
      <c r="D1215" s="3">
        <f t="shared" si="90"/>
        <v>2.25</v>
      </c>
      <c r="E1215" s="3">
        <f t="shared" si="91"/>
        <v>119.25</v>
      </c>
      <c r="F1215" s="5">
        <f t="shared" si="94"/>
        <v>4186</v>
      </c>
      <c r="G1215" s="7">
        <f t="shared" si="92"/>
        <v>0.1</v>
      </c>
      <c r="H1215" s="3">
        <f t="shared" si="93"/>
        <v>5.3000000000000007</v>
      </c>
    </row>
    <row r="1216" spans="1:8" x14ac:dyDescent="0.25">
      <c r="A1216" s="1">
        <v>41305</v>
      </c>
      <c r="B1216" t="s">
        <v>30</v>
      </c>
      <c r="C1216">
        <v>181</v>
      </c>
      <c r="D1216" s="3">
        <f t="shared" si="90"/>
        <v>2.2200000000000002</v>
      </c>
      <c r="E1216" s="3">
        <f t="shared" si="91"/>
        <v>401.82000000000005</v>
      </c>
      <c r="F1216" s="5">
        <f t="shared" si="94"/>
        <v>4367</v>
      </c>
      <c r="G1216" s="7">
        <f t="shared" si="92"/>
        <v>0.1</v>
      </c>
      <c r="H1216" s="3">
        <f t="shared" si="93"/>
        <v>18.100000000000001</v>
      </c>
    </row>
    <row r="1217" spans="1:8" x14ac:dyDescent="0.25">
      <c r="A1217" s="1">
        <v>41406</v>
      </c>
      <c r="B1217" t="s">
        <v>30</v>
      </c>
      <c r="C1217">
        <v>81</v>
      </c>
      <c r="D1217" s="3">
        <f t="shared" si="90"/>
        <v>2.2200000000000002</v>
      </c>
      <c r="E1217" s="3">
        <f t="shared" si="91"/>
        <v>179.82000000000002</v>
      </c>
      <c r="F1217" s="5">
        <f t="shared" si="94"/>
        <v>4448</v>
      </c>
      <c r="G1217" s="7">
        <f t="shared" si="92"/>
        <v>0.1</v>
      </c>
      <c r="H1217" s="3">
        <f t="shared" si="93"/>
        <v>8.1</v>
      </c>
    </row>
    <row r="1218" spans="1:8" x14ac:dyDescent="0.25">
      <c r="A1218" s="1">
        <v>41440</v>
      </c>
      <c r="B1218" t="s">
        <v>30</v>
      </c>
      <c r="C1218">
        <v>132</v>
      </c>
      <c r="D1218" s="3">
        <f t="shared" ref="D1218:D1281" si="95">VLOOKUP(YEAR(A1218),$N$6:$O$15,2,0)</f>
        <v>2.2200000000000002</v>
      </c>
      <c r="E1218" s="3">
        <f t="shared" ref="E1218:E1281" si="96">C1218*D1218</f>
        <v>293.04000000000002</v>
      </c>
      <c r="F1218" s="5">
        <f t="shared" si="94"/>
        <v>4580</v>
      </c>
      <c r="G1218" s="7">
        <f t="shared" si="92"/>
        <v>0.1</v>
      </c>
      <c r="H1218" s="3">
        <f t="shared" si="93"/>
        <v>13.200000000000001</v>
      </c>
    </row>
    <row r="1219" spans="1:8" x14ac:dyDescent="0.25">
      <c r="A1219" s="1">
        <v>41580</v>
      </c>
      <c r="B1219" t="s">
        <v>30</v>
      </c>
      <c r="C1219">
        <v>165</v>
      </c>
      <c r="D1219" s="3">
        <f t="shared" si="95"/>
        <v>2.2200000000000002</v>
      </c>
      <c r="E1219" s="3">
        <f t="shared" si="96"/>
        <v>366.3</v>
      </c>
      <c r="F1219" s="5">
        <f t="shared" si="94"/>
        <v>4745</v>
      </c>
      <c r="G1219" s="7">
        <f t="shared" ref="G1219:G1282" si="97">IF(F1219&gt;=$K$6,0.2,IF(F1219&gt;=$K$5,$L$6,IF(F1219&gt;=$K$4,$L$5,IF(F1219&lt;$K$4,$L$4))))</f>
        <v>0.1</v>
      </c>
      <c r="H1219" s="3">
        <f t="shared" ref="H1219:H1282" si="98">C1219*G1219</f>
        <v>16.5</v>
      </c>
    </row>
    <row r="1220" spans="1:8" x14ac:dyDescent="0.25">
      <c r="A1220" s="1">
        <v>41606</v>
      </c>
      <c r="B1220" t="s">
        <v>30</v>
      </c>
      <c r="C1220">
        <v>174</v>
      </c>
      <c r="D1220" s="3">
        <f t="shared" si="95"/>
        <v>2.2200000000000002</v>
      </c>
      <c r="E1220" s="3">
        <f t="shared" si="96"/>
        <v>386.28000000000003</v>
      </c>
      <c r="F1220" s="5">
        <f t="shared" ref="F1220:F1283" si="99">IF(B1220=B1219,F1219+C1220,C1220)</f>
        <v>4919</v>
      </c>
      <c r="G1220" s="7">
        <f t="shared" si="97"/>
        <v>0.1</v>
      </c>
      <c r="H1220" s="3">
        <f t="shared" si="98"/>
        <v>17.400000000000002</v>
      </c>
    </row>
    <row r="1221" spans="1:8" x14ac:dyDescent="0.25">
      <c r="A1221" s="1">
        <v>41645</v>
      </c>
      <c r="B1221" t="s">
        <v>30</v>
      </c>
      <c r="C1221">
        <v>111</v>
      </c>
      <c r="D1221" s="3">
        <f t="shared" si="95"/>
        <v>2.23</v>
      </c>
      <c r="E1221" s="3">
        <f t="shared" si="96"/>
        <v>247.53</v>
      </c>
      <c r="F1221" s="5">
        <f t="shared" si="99"/>
        <v>5030</v>
      </c>
      <c r="G1221" s="7">
        <f t="shared" si="97"/>
        <v>0.1</v>
      </c>
      <c r="H1221" s="3">
        <f t="shared" si="98"/>
        <v>11.100000000000001</v>
      </c>
    </row>
    <row r="1222" spans="1:8" x14ac:dyDescent="0.25">
      <c r="A1222" s="1">
        <v>41811</v>
      </c>
      <c r="B1222" t="s">
        <v>30</v>
      </c>
      <c r="C1222">
        <v>90</v>
      </c>
      <c r="D1222" s="3">
        <f t="shared" si="95"/>
        <v>2.23</v>
      </c>
      <c r="E1222" s="3">
        <f t="shared" si="96"/>
        <v>200.7</v>
      </c>
      <c r="F1222" s="5">
        <f t="shared" si="99"/>
        <v>5120</v>
      </c>
      <c r="G1222" s="7">
        <f t="shared" si="97"/>
        <v>0.1</v>
      </c>
      <c r="H1222" s="3">
        <f t="shared" si="98"/>
        <v>9</v>
      </c>
    </row>
    <row r="1223" spans="1:8" x14ac:dyDescent="0.25">
      <c r="A1223" s="1">
        <v>39780</v>
      </c>
      <c r="B1223" t="s">
        <v>176</v>
      </c>
      <c r="C1223">
        <v>17</v>
      </c>
      <c r="D1223" s="3">
        <f t="shared" si="95"/>
        <v>2.15</v>
      </c>
      <c r="E1223" s="3">
        <f t="shared" si="96"/>
        <v>36.549999999999997</v>
      </c>
      <c r="F1223" s="5">
        <f t="shared" si="99"/>
        <v>17</v>
      </c>
      <c r="G1223" s="7">
        <f t="shared" si="97"/>
        <v>0</v>
      </c>
      <c r="H1223" s="3">
        <f t="shared" si="98"/>
        <v>0</v>
      </c>
    </row>
    <row r="1224" spans="1:8" x14ac:dyDescent="0.25">
      <c r="A1224" s="1">
        <v>40370</v>
      </c>
      <c r="B1224" t="s">
        <v>176</v>
      </c>
      <c r="C1224">
        <v>20</v>
      </c>
      <c r="D1224" s="3">
        <f t="shared" si="95"/>
        <v>2.1</v>
      </c>
      <c r="E1224" s="3">
        <f t="shared" si="96"/>
        <v>42</v>
      </c>
      <c r="F1224" s="5">
        <f t="shared" si="99"/>
        <v>37</v>
      </c>
      <c r="G1224" s="7">
        <f t="shared" si="97"/>
        <v>0</v>
      </c>
      <c r="H1224" s="3">
        <f t="shared" si="98"/>
        <v>0</v>
      </c>
    </row>
    <row r="1225" spans="1:8" x14ac:dyDescent="0.25">
      <c r="A1225" s="1">
        <v>40006</v>
      </c>
      <c r="B1225" t="s">
        <v>195</v>
      </c>
      <c r="C1225">
        <v>9</v>
      </c>
      <c r="D1225" s="3">
        <f t="shared" si="95"/>
        <v>2.13</v>
      </c>
      <c r="E1225" s="3">
        <f t="shared" si="96"/>
        <v>19.169999999999998</v>
      </c>
      <c r="F1225" s="5">
        <f t="shared" si="99"/>
        <v>9</v>
      </c>
      <c r="G1225" s="7">
        <f t="shared" si="97"/>
        <v>0</v>
      </c>
      <c r="H1225" s="3">
        <f t="shared" si="98"/>
        <v>0</v>
      </c>
    </row>
    <row r="1226" spans="1:8" x14ac:dyDescent="0.25">
      <c r="A1226" s="1">
        <v>40319</v>
      </c>
      <c r="B1226" t="s">
        <v>195</v>
      </c>
      <c r="C1226">
        <v>2</v>
      </c>
      <c r="D1226" s="3">
        <f t="shared" si="95"/>
        <v>2.1</v>
      </c>
      <c r="E1226" s="3">
        <f t="shared" si="96"/>
        <v>4.2</v>
      </c>
      <c r="F1226" s="5">
        <f t="shared" si="99"/>
        <v>11</v>
      </c>
      <c r="G1226" s="7">
        <f t="shared" si="97"/>
        <v>0</v>
      </c>
      <c r="H1226" s="3">
        <f t="shared" si="98"/>
        <v>0</v>
      </c>
    </row>
    <row r="1227" spans="1:8" x14ac:dyDescent="0.25">
      <c r="A1227" s="1">
        <v>39624</v>
      </c>
      <c r="B1227" t="s">
        <v>170</v>
      </c>
      <c r="C1227">
        <v>4</v>
      </c>
      <c r="D1227" s="3">
        <f t="shared" si="95"/>
        <v>2.15</v>
      </c>
      <c r="E1227" s="3">
        <f t="shared" si="96"/>
        <v>8.6</v>
      </c>
      <c r="F1227" s="5">
        <f t="shared" si="99"/>
        <v>4</v>
      </c>
      <c r="G1227" s="7">
        <f t="shared" si="97"/>
        <v>0</v>
      </c>
      <c r="H1227" s="3">
        <f t="shared" si="98"/>
        <v>0</v>
      </c>
    </row>
    <row r="1228" spans="1:8" x14ac:dyDescent="0.25">
      <c r="A1228" s="1">
        <v>40031</v>
      </c>
      <c r="B1228" t="s">
        <v>170</v>
      </c>
      <c r="C1228">
        <v>20</v>
      </c>
      <c r="D1228" s="3">
        <f t="shared" si="95"/>
        <v>2.13</v>
      </c>
      <c r="E1228" s="3">
        <f t="shared" si="96"/>
        <v>42.599999999999994</v>
      </c>
      <c r="F1228" s="5">
        <f t="shared" si="99"/>
        <v>24</v>
      </c>
      <c r="G1228" s="7">
        <f t="shared" si="97"/>
        <v>0</v>
      </c>
      <c r="H1228" s="3">
        <f t="shared" si="98"/>
        <v>0</v>
      </c>
    </row>
    <row r="1229" spans="1:8" x14ac:dyDescent="0.25">
      <c r="A1229" s="1">
        <v>40289</v>
      </c>
      <c r="B1229" t="s">
        <v>170</v>
      </c>
      <c r="C1229">
        <v>12</v>
      </c>
      <c r="D1229" s="3">
        <f t="shared" si="95"/>
        <v>2.1</v>
      </c>
      <c r="E1229" s="3">
        <f t="shared" si="96"/>
        <v>25.200000000000003</v>
      </c>
      <c r="F1229" s="5">
        <f t="shared" si="99"/>
        <v>36</v>
      </c>
      <c r="G1229" s="7">
        <f t="shared" si="97"/>
        <v>0</v>
      </c>
      <c r="H1229" s="3">
        <f t="shared" si="98"/>
        <v>0</v>
      </c>
    </row>
    <row r="1230" spans="1:8" x14ac:dyDescent="0.25">
      <c r="A1230" s="1">
        <v>40568</v>
      </c>
      <c r="B1230" t="s">
        <v>170</v>
      </c>
      <c r="C1230">
        <v>11</v>
      </c>
      <c r="D1230" s="3">
        <f t="shared" si="95"/>
        <v>2.2000000000000002</v>
      </c>
      <c r="E1230" s="3">
        <f t="shared" si="96"/>
        <v>24.200000000000003</v>
      </c>
      <c r="F1230" s="5">
        <f t="shared" si="99"/>
        <v>47</v>
      </c>
      <c r="G1230" s="7">
        <f t="shared" si="97"/>
        <v>0</v>
      </c>
      <c r="H1230" s="3">
        <f t="shared" si="98"/>
        <v>0</v>
      </c>
    </row>
    <row r="1231" spans="1:8" x14ac:dyDescent="0.25">
      <c r="A1231" s="1">
        <v>41437</v>
      </c>
      <c r="B1231" t="s">
        <v>170</v>
      </c>
      <c r="C1231">
        <v>12</v>
      </c>
      <c r="D1231" s="3">
        <f t="shared" si="95"/>
        <v>2.2200000000000002</v>
      </c>
      <c r="E1231" s="3">
        <f t="shared" si="96"/>
        <v>26.64</v>
      </c>
      <c r="F1231" s="5">
        <f t="shared" si="99"/>
        <v>59</v>
      </c>
      <c r="G1231" s="7">
        <f t="shared" si="97"/>
        <v>0</v>
      </c>
      <c r="H1231" s="3">
        <f t="shared" si="98"/>
        <v>0</v>
      </c>
    </row>
    <row r="1232" spans="1:8" x14ac:dyDescent="0.25">
      <c r="A1232" s="1">
        <v>38709</v>
      </c>
      <c r="B1232" t="s">
        <v>92</v>
      </c>
      <c r="C1232">
        <v>5</v>
      </c>
      <c r="D1232" s="3">
        <f t="shared" si="95"/>
        <v>2</v>
      </c>
      <c r="E1232" s="3">
        <f t="shared" si="96"/>
        <v>10</v>
      </c>
      <c r="F1232" s="5">
        <f t="shared" si="99"/>
        <v>5</v>
      </c>
      <c r="G1232" s="7">
        <f t="shared" si="97"/>
        <v>0</v>
      </c>
      <c r="H1232" s="3">
        <f t="shared" si="98"/>
        <v>0</v>
      </c>
    </row>
    <row r="1233" spans="1:8" x14ac:dyDescent="0.25">
      <c r="A1233" s="1">
        <v>39819</v>
      </c>
      <c r="B1233" t="s">
        <v>92</v>
      </c>
      <c r="C1233">
        <v>11</v>
      </c>
      <c r="D1233" s="3">
        <f t="shared" si="95"/>
        <v>2.13</v>
      </c>
      <c r="E1233" s="3">
        <f t="shared" si="96"/>
        <v>23.43</v>
      </c>
      <c r="F1233" s="5">
        <f t="shared" si="99"/>
        <v>16</v>
      </c>
      <c r="G1233" s="7">
        <f t="shared" si="97"/>
        <v>0</v>
      </c>
      <c r="H1233" s="3">
        <f t="shared" si="98"/>
        <v>0</v>
      </c>
    </row>
    <row r="1234" spans="1:8" x14ac:dyDescent="0.25">
      <c r="A1234" s="1">
        <v>40333</v>
      </c>
      <c r="B1234" t="s">
        <v>92</v>
      </c>
      <c r="C1234">
        <v>5</v>
      </c>
      <c r="D1234" s="3">
        <f t="shared" si="95"/>
        <v>2.1</v>
      </c>
      <c r="E1234" s="3">
        <f t="shared" si="96"/>
        <v>10.5</v>
      </c>
      <c r="F1234" s="5">
        <f t="shared" si="99"/>
        <v>21</v>
      </c>
      <c r="G1234" s="7">
        <f t="shared" si="97"/>
        <v>0</v>
      </c>
      <c r="H1234" s="3">
        <f t="shared" si="98"/>
        <v>0</v>
      </c>
    </row>
    <row r="1235" spans="1:8" x14ac:dyDescent="0.25">
      <c r="A1235" s="1">
        <v>40906</v>
      </c>
      <c r="B1235" t="s">
        <v>92</v>
      </c>
      <c r="C1235">
        <v>16</v>
      </c>
      <c r="D1235" s="3">
        <f t="shared" si="95"/>
        <v>2.2000000000000002</v>
      </c>
      <c r="E1235" s="3">
        <f t="shared" si="96"/>
        <v>35.200000000000003</v>
      </c>
      <c r="F1235" s="5">
        <f t="shared" si="99"/>
        <v>37</v>
      </c>
      <c r="G1235" s="7">
        <f t="shared" si="97"/>
        <v>0</v>
      </c>
      <c r="H1235" s="3">
        <f t="shared" si="98"/>
        <v>0</v>
      </c>
    </row>
    <row r="1236" spans="1:8" x14ac:dyDescent="0.25">
      <c r="A1236" s="1">
        <v>39062</v>
      </c>
      <c r="B1236" t="s">
        <v>134</v>
      </c>
      <c r="C1236">
        <v>13</v>
      </c>
      <c r="D1236" s="3">
        <f t="shared" si="95"/>
        <v>2.0499999999999998</v>
      </c>
      <c r="E1236" s="3">
        <f t="shared" si="96"/>
        <v>26.65</v>
      </c>
      <c r="F1236" s="5">
        <f t="shared" si="99"/>
        <v>13</v>
      </c>
      <c r="G1236" s="7">
        <f t="shared" si="97"/>
        <v>0</v>
      </c>
      <c r="H1236" s="3">
        <f t="shared" si="98"/>
        <v>0</v>
      </c>
    </row>
    <row r="1237" spans="1:8" x14ac:dyDescent="0.25">
      <c r="A1237" s="1">
        <v>39603</v>
      </c>
      <c r="B1237" t="s">
        <v>134</v>
      </c>
      <c r="C1237">
        <v>3</v>
      </c>
      <c r="D1237" s="3">
        <f t="shared" si="95"/>
        <v>2.15</v>
      </c>
      <c r="E1237" s="3">
        <f t="shared" si="96"/>
        <v>6.4499999999999993</v>
      </c>
      <c r="F1237" s="5">
        <f t="shared" si="99"/>
        <v>16</v>
      </c>
      <c r="G1237" s="7">
        <f t="shared" si="97"/>
        <v>0</v>
      </c>
      <c r="H1237" s="3">
        <f t="shared" si="98"/>
        <v>0</v>
      </c>
    </row>
    <row r="1238" spans="1:8" x14ac:dyDescent="0.25">
      <c r="A1238" s="1">
        <v>38862</v>
      </c>
      <c r="B1238" t="s">
        <v>110</v>
      </c>
      <c r="C1238">
        <v>2</v>
      </c>
      <c r="D1238" s="3">
        <f t="shared" si="95"/>
        <v>2.0499999999999998</v>
      </c>
      <c r="E1238" s="3">
        <f t="shared" si="96"/>
        <v>4.0999999999999996</v>
      </c>
      <c r="F1238" s="5">
        <f t="shared" si="99"/>
        <v>2</v>
      </c>
      <c r="G1238" s="7">
        <f t="shared" si="97"/>
        <v>0</v>
      </c>
      <c r="H1238" s="3">
        <f t="shared" si="98"/>
        <v>0</v>
      </c>
    </row>
    <row r="1239" spans="1:8" x14ac:dyDescent="0.25">
      <c r="A1239" s="1">
        <v>40768</v>
      </c>
      <c r="B1239" t="s">
        <v>110</v>
      </c>
      <c r="C1239">
        <v>7</v>
      </c>
      <c r="D1239" s="3">
        <f t="shared" si="95"/>
        <v>2.2000000000000002</v>
      </c>
      <c r="E1239" s="3">
        <f t="shared" si="96"/>
        <v>15.400000000000002</v>
      </c>
      <c r="F1239" s="5">
        <f t="shared" si="99"/>
        <v>9</v>
      </c>
      <c r="G1239" s="7">
        <f t="shared" si="97"/>
        <v>0</v>
      </c>
      <c r="H1239" s="3">
        <f t="shared" si="98"/>
        <v>0</v>
      </c>
    </row>
    <row r="1240" spans="1:8" x14ac:dyDescent="0.25">
      <c r="A1240" s="1">
        <v>41585</v>
      </c>
      <c r="B1240" t="s">
        <v>110</v>
      </c>
      <c r="C1240">
        <v>8</v>
      </c>
      <c r="D1240" s="3">
        <f t="shared" si="95"/>
        <v>2.2200000000000002</v>
      </c>
      <c r="E1240" s="3">
        <f t="shared" si="96"/>
        <v>17.760000000000002</v>
      </c>
      <c r="F1240" s="5">
        <f t="shared" si="99"/>
        <v>17</v>
      </c>
      <c r="G1240" s="7">
        <f t="shared" si="97"/>
        <v>0</v>
      </c>
      <c r="H1240" s="3">
        <f t="shared" si="98"/>
        <v>0</v>
      </c>
    </row>
    <row r="1241" spans="1:8" x14ac:dyDescent="0.25">
      <c r="A1241" s="1">
        <v>41893</v>
      </c>
      <c r="B1241" t="s">
        <v>110</v>
      </c>
      <c r="C1241">
        <v>1</v>
      </c>
      <c r="D1241" s="3">
        <f t="shared" si="95"/>
        <v>2.23</v>
      </c>
      <c r="E1241" s="3">
        <f t="shared" si="96"/>
        <v>2.23</v>
      </c>
      <c r="F1241" s="5">
        <f t="shared" si="99"/>
        <v>18</v>
      </c>
      <c r="G1241" s="7">
        <f t="shared" si="97"/>
        <v>0</v>
      </c>
      <c r="H1241" s="3">
        <f t="shared" si="98"/>
        <v>0</v>
      </c>
    </row>
    <row r="1242" spans="1:8" x14ac:dyDescent="0.25">
      <c r="A1242" s="1">
        <v>40172</v>
      </c>
      <c r="B1242" t="s">
        <v>203</v>
      </c>
      <c r="C1242">
        <v>17</v>
      </c>
      <c r="D1242" s="3">
        <f t="shared" si="95"/>
        <v>2.13</v>
      </c>
      <c r="E1242" s="3">
        <f t="shared" si="96"/>
        <v>36.21</v>
      </c>
      <c r="F1242" s="5">
        <f t="shared" si="99"/>
        <v>17</v>
      </c>
      <c r="G1242" s="7">
        <f t="shared" si="97"/>
        <v>0</v>
      </c>
      <c r="H1242" s="3">
        <f t="shared" si="98"/>
        <v>0</v>
      </c>
    </row>
    <row r="1243" spans="1:8" x14ac:dyDescent="0.25">
      <c r="A1243" s="1">
        <v>40242</v>
      </c>
      <c r="B1243" t="s">
        <v>203</v>
      </c>
      <c r="C1243">
        <v>20</v>
      </c>
      <c r="D1243" s="3">
        <f t="shared" si="95"/>
        <v>2.1</v>
      </c>
      <c r="E1243" s="3">
        <f t="shared" si="96"/>
        <v>42</v>
      </c>
      <c r="F1243" s="5">
        <f t="shared" si="99"/>
        <v>37</v>
      </c>
      <c r="G1243" s="7">
        <f t="shared" si="97"/>
        <v>0</v>
      </c>
      <c r="H1243" s="3">
        <f t="shared" si="98"/>
        <v>0</v>
      </c>
    </row>
    <row r="1244" spans="1:8" x14ac:dyDescent="0.25">
      <c r="A1244" s="1">
        <v>39054</v>
      </c>
      <c r="B1244" t="s">
        <v>129</v>
      </c>
      <c r="C1244">
        <v>7</v>
      </c>
      <c r="D1244" s="3">
        <f t="shared" si="95"/>
        <v>2.0499999999999998</v>
      </c>
      <c r="E1244" s="3">
        <f t="shared" si="96"/>
        <v>14.349999999999998</v>
      </c>
      <c r="F1244" s="5">
        <f t="shared" si="99"/>
        <v>7</v>
      </c>
      <c r="G1244" s="7">
        <f t="shared" si="97"/>
        <v>0</v>
      </c>
      <c r="H1244" s="3">
        <f t="shared" si="98"/>
        <v>0</v>
      </c>
    </row>
    <row r="1245" spans="1:8" x14ac:dyDescent="0.25">
      <c r="A1245" s="1">
        <v>40352</v>
      </c>
      <c r="B1245" t="s">
        <v>129</v>
      </c>
      <c r="C1245">
        <v>9</v>
      </c>
      <c r="D1245" s="3">
        <f t="shared" si="95"/>
        <v>2.1</v>
      </c>
      <c r="E1245" s="3">
        <f t="shared" si="96"/>
        <v>18.900000000000002</v>
      </c>
      <c r="F1245" s="5">
        <f t="shared" si="99"/>
        <v>16</v>
      </c>
      <c r="G1245" s="7">
        <f t="shared" si="97"/>
        <v>0</v>
      </c>
      <c r="H1245" s="3">
        <f t="shared" si="98"/>
        <v>0</v>
      </c>
    </row>
    <row r="1246" spans="1:8" x14ac:dyDescent="0.25">
      <c r="A1246" s="1">
        <v>39361</v>
      </c>
      <c r="B1246" t="s">
        <v>149</v>
      </c>
      <c r="C1246">
        <v>4</v>
      </c>
      <c r="D1246" s="3">
        <f t="shared" si="95"/>
        <v>2.09</v>
      </c>
      <c r="E1246" s="3">
        <f t="shared" si="96"/>
        <v>8.36</v>
      </c>
      <c r="F1246" s="5">
        <f t="shared" si="99"/>
        <v>4</v>
      </c>
      <c r="G1246" s="7">
        <f t="shared" si="97"/>
        <v>0</v>
      </c>
      <c r="H1246" s="3">
        <f t="shared" si="98"/>
        <v>0</v>
      </c>
    </row>
    <row r="1247" spans="1:8" x14ac:dyDescent="0.25">
      <c r="A1247" s="1">
        <v>40665</v>
      </c>
      <c r="B1247" t="s">
        <v>149</v>
      </c>
      <c r="C1247">
        <v>15</v>
      </c>
      <c r="D1247" s="3">
        <f t="shared" si="95"/>
        <v>2.2000000000000002</v>
      </c>
      <c r="E1247" s="3">
        <f t="shared" si="96"/>
        <v>33</v>
      </c>
      <c r="F1247" s="5">
        <f t="shared" si="99"/>
        <v>19</v>
      </c>
      <c r="G1247" s="7">
        <f t="shared" si="97"/>
        <v>0</v>
      </c>
      <c r="H1247" s="3">
        <f t="shared" si="98"/>
        <v>0</v>
      </c>
    </row>
    <row r="1248" spans="1:8" x14ac:dyDescent="0.25">
      <c r="A1248" s="1">
        <v>40961</v>
      </c>
      <c r="B1248" t="s">
        <v>149</v>
      </c>
      <c r="C1248">
        <v>19</v>
      </c>
      <c r="D1248" s="3">
        <f t="shared" si="95"/>
        <v>2.25</v>
      </c>
      <c r="E1248" s="3">
        <f t="shared" si="96"/>
        <v>42.75</v>
      </c>
      <c r="F1248" s="5">
        <f t="shared" si="99"/>
        <v>38</v>
      </c>
      <c r="G1248" s="7">
        <f t="shared" si="97"/>
        <v>0</v>
      </c>
      <c r="H1248" s="3">
        <f t="shared" si="98"/>
        <v>0</v>
      </c>
    </row>
    <row r="1249" spans="1:8" x14ac:dyDescent="0.25">
      <c r="A1249" s="1">
        <v>40998</v>
      </c>
      <c r="B1249" t="s">
        <v>149</v>
      </c>
      <c r="C1249">
        <v>14</v>
      </c>
      <c r="D1249" s="3">
        <f t="shared" si="95"/>
        <v>2.25</v>
      </c>
      <c r="E1249" s="3">
        <f t="shared" si="96"/>
        <v>31.5</v>
      </c>
      <c r="F1249" s="5">
        <f t="shared" si="99"/>
        <v>52</v>
      </c>
      <c r="G1249" s="7">
        <f t="shared" si="97"/>
        <v>0</v>
      </c>
      <c r="H1249" s="3">
        <f t="shared" si="98"/>
        <v>0</v>
      </c>
    </row>
    <row r="1250" spans="1:8" x14ac:dyDescent="0.25">
      <c r="A1250" s="1">
        <v>41033</v>
      </c>
      <c r="B1250" t="s">
        <v>149</v>
      </c>
      <c r="C1250">
        <v>15</v>
      </c>
      <c r="D1250" s="3">
        <f t="shared" si="95"/>
        <v>2.25</v>
      </c>
      <c r="E1250" s="3">
        <f t="shared" si="96"/>
        <v>33.75</v>
      </c>
      <c r="F1250" s="5">
        <f t="shared" si="99"/>
        <v>67</v>
      </c>
      <c r="G1250" s="7">
        <f t="shared" si="97"/>
        <v>0</v>
      </c>
      <c r="H1250" s="3">
        <f t="shared" si="98"/>
        <v>0</v>
      </c>
    </row>
    <row r="1251" spans="1:8" x14ac:dyDescent="0.25">
      <c r="A1251" s="1">
        <v>38503</v>
      </c>
      <c r="B1251" t="s">
        <v>49</v>
      </c>
      <c r="C1251">
        <v>3</v>
      </c>
      <c r="D1251" s="3">
        <f t="shared" si="95"/>
        <v>2</v>
      </c>
      <c r="E1251" s="3">
        <f t="shared" si="96"/>
        <v>6</v>
      </c>
      <c r="F1251" s="5">
        <f t="shared" si="99"/>
        <v>3</v>
      </c>
      <c r="G1251" s="7">
        <f t="shared" si="97"/>
        <v>0</v>
      </c>
      <c r="H1251" s="3">
        <f t="shared" si="98"/>
        <v>0</v>
      </c>
    </row>
    <row r="1252" spans="1:8" x14ac:dyDescent="0.25">
      <c r="A1252" s="1">
        <v>41142</v>
      </c>
      <c r="B1252" t="s">
        <v>49</v>
      </c>
      <c r="C1252">
        <v>11</v>
      </c>
      <c r="D1252" s="3">
        <f t="shared" si="95"/>
        <v>2.25</v>
      </c>
      <c r="E1252" s="3">
        <f t="shared" si="96"/>
        <v>24.75</v>
      </c>
      <c r="F1252" s="5">
        <f t="shared" si="99"/>
        <v>14</v>
      </c>
      <c r="G1252" s="7">
        <f t="shared" si="97"/>
        <v>0</v>
      </c>
      <c r="H1252" s="3">
        <f t="shared" si="98"/>
        <v>0</v>
      </c>
    </row>
    <row r="1253" spans="1:8" x14ac:dyDescent="0.25">
      <c r="A1253" s="1">
        <v>41273</v>
      </c>
      <c r="B1253" t="s">
        <v>49</v>
      </c>
      <c r="C1253">
        <v>9</v>
      </c>
      <c r="D1253" s="3">
        <f t="shared" si="95"/>
        <v>2.25</v>
      </c>
      <c r="E1253" s="3">
        <f t="shared" si="96"/>
        <v>20.25</v>
      </c>
      <c r="F1253" s="5">
        <f t="shared" si="99"/>
        <v>23</v>
      </c>
      <c r="G1253" s="7">
        <f t="shared" si="97"/>
        <v>0</v>
      </c>
      <c r="H1253" s="3">
        <f t="shared" si="98"/>
        <v>0</v>
      </c>
    </row>
    <row r="1254" spans="1:8" x14ac:dyDescent="0.25">
      <c r="A1254" s="1">
        <v>41615</v>
      </c>
      <c r="B1254" t="s">
        <v>49</v>
      </c>
      <c r="C1254">
        <v>3</v>
      </c>
      <c r="D1254" s="3">
        <f t="shared" si="95"/>
        <v>2.2200000000000002</v>
      </c>
      <c r="E1254" s="3">
        <f t="shared" si="96"/>
        <v>6.66</v>
      </c>
      <c r="F1254" s="5">
        <f t="shared" si="99"/>
        <v>26</v>
      </c>
      <c r="G1254" s="7">
        <f t="shared" si="97"/>
        <v>0</v>
      </c>
      <c r="H1254" s="3">
        <f t="shared" si="98"/>
        <v>0</v>
      </c>
    </row>
    <row r="1255" spans="1:8" x14ac:dyDescent="0.25">
      <c r="A1255" s="1">
        <v>38365</v>
      </c>
      <c r="B1255" t="s">
        <v>5</v>
      </c>
      <c r="C1255">
        <v>436</v>
      </c>
      <c r="D1255" s="3">
        <f t="shared" si="95"/>
        <v>2</v>
      </c>
      <c r="E1255" s="3">
        <f t="shared" si="96"/>
        <v>872</v>
      </c>
      <c r="F1255" s="5">
        <f t="shared" si="99"/>
        <v>436</v>
      </c>
      <c r="G1255" s="7">
        <f t="shared" si="97"/>
        <v>0.05</v>
      </c>
      <c r="H1255" s="3">
        <f t="shared" si="98"/>
        <v>21.8</v>
      </c>
    </row>
    <row r="1256" spans="1:8" x14ac:dyDescent="0.25">
      <c r="A1256" s="1">
        <v>38410</v>
      </c>
      <c r="B1256" t="s">
        <v>5</v>
      </c>
      <c r="C1256">
        <v>336</v>
      </c>
      <c r="D1256" s="3">
        <f t="shared" si="95"/>
        <v>2</v>
      </c>
      <c r="E1256" s="3">
        <f t="shared" si="96"/>
        <v>672</v>
      </c>
      <c r="F1256" s="5">
        <f t="shared" si="99"/>
        <v>772</v>
      </c>
      <c r="G1256" s="7">
        <f t="shared" si="97"/>
        <v>0.05</v>
      </c>
      <c r="H1256" s="3">
        <f t="shared" si="98"/>
        <v>16.8</v>
      </c>
    </row>
    <row r="1257" spans="1:8" x14ac:dyDescent="0.25">
      <c r="A1257" s="1">
        <v>38423</v>
      </c>
      <c r="B1257" t="s">
        <v>5</v>
      </c>
      <c r="C1257">
        <v>331</v>
      </c>
      <c r="D1257" s="3">
        <f t="shared" si="95"/>
        <v>2</v>
      </c>
      <c r="E1257" s="3">
        <f t="shared" si="96"/>
        <v>662</v>
      </c>
      <c r="F1257" s="5">
        <f t="shared" si="99"/>
        <v>1103</v>
      </c>
      <c r="G1257" s="7">
        <f t="shared" si="97"/>
        <v>0.1</v>
      </c>
      <c r="H1257" s="3">
        <f t="shared" si="98"/>
        <v>33.1</v>
      </c>
    </row>
    <row r="1258" spans="1:8" x14ac:dyDescent="0.25">
      <c r="A1258" s="1">
        <v>38518</v>
      </c>
      <c r="B1258" t="s">
        <v>5</v>
      </c>
      <c r="C1258">
        <v>453</v>
      </c>
      <c r="D1258" s="3">
        <f t="shared" si="95"/>
        <v>2</v>
      </c>
      <c r="E1258" s="3">
        <f t="shared" si="96"/>
        <v>906</v>
      </c>
      <c r="F1258" s="5">
        <f t="shared" si="99"/>
        <v>1556</v>
      </c>
      <c r="G1258" s="7">
        <f t="shared" si="97"/>
        <v>0.1</v>
      </c>
      <c r="H1258" s="3">
        <f t="shared" si="98"/>
        <v>45.300000000000004</v>
      </c>
    </row>
    <row r="1259" spans="1:8" x14ac:dyDescent="0.25">
      <c r="A1259" s="1">
        <v>38602</v>
      </c>
      <c r="B1259" t="s">
        <v>5</v>
      </c>
      <c r="C1259">
        <v>368</v>
      </c>
      <c r="D1259" s="3">
        <f t="shared" si="95"/>
        <v>2</v>
      </c>
      <c r="E1259" s="3">
        <f t="shared" si="96"/>
        <v>736</v>
      </c>
      <c r="F1259" s="5">
        <f t="shared" si="99"/>
        <v>1924</v>
      </c>
      <c r="G1259" s="7">
        <f t="shared" si="97"/>
        <v>0.1</v>
      </c>
      <c r="H1259" s="3">
        <f t="shared" si="98"/>
        <v>36.800000000000004</v>
      </c>
    </row>
    <row r="1260" spans="1:8" x14ac:dyDescent="0.25">
      <c r="A1260" s="1">
        <v>38629</v>
      </c>
      <c r="B1260" t="s">
        <v>5</v>
      </c>
      <c r="C1260">
        <v>173</v>
      </c>
      <c r="D1260" s="3">
        <f t="shared" si="95"/>
        <v>2</v>
      </c>
      <c r="E1260" s="3">
        <f t="shared" si="96"/>
        <v>346</v>
      </c>
      <c r="F1260" s="5">
        <f t="shared" si="99"/>
        <v>2097</v>
      </c>
      <c r="G1260" s="7">
        <f t="shared" si="97"/>
        <v>0.1</v>
      </c>
      <c r="H1260" s="3">
        <f t="shared" si="98"/>
        <v>17.3</v>
      </c>
    </row>
    <row r="1261" spans="1:8" x14ac:dyDescent="0.25">
      <c r="A1261" s="1">
        <v>38676</v>
      </c>
      <c r="B1261" t="s">
        <v>5</v>
      </c>
      <c r="C1261">
        <v>177</v>
      </c>
      <c r="D1261" s="3">
        <f t="shared" si="95"/>
        <v>2</v>
      </c>
      <c r="E1261" s="3">
        <f t="shared" si="96"/>
        <v>354</v>
      </c>
      <c r="F1261" s="5">
        <f t="shared" si="99"/>
        <v>2274</v>
      </c>
      <c r="G1261" s="7">
        <f t="shared" si="97"/>
        <v>0.1</v>
      </c>
      <c r="H1261" s="3">
        <f t="shared" si="98"/>
        <v>17.7</v>
      </c>
    </row>
    <row r="1262" spans="1:8" x14ac:dyDescent="0.25">
      <c r="A1262" s="1">
        <v>38924</v>
      </c>
      <c r="B1262" t="s">
        <v>5</v>
      </c>
      <c r="C1262">
        <v>121</v>
      </c>
      <c r="D1262" s="3">
        <f t="shared" si="95"/>
        <v>2.0499999999999998</v>
      </c>
      <c r="E1262" s="3">
        <f t="shared" si="96"/>
        <v>248.04999999999998</v>
      </c>
      <c r="F1262" s="5">
        <f t="shared" si="99"/>
        <v>2395</v>
      </c>
      <c r="G1262" s="7">
        <f t="shared" si="97"/>
        <v>0.1</v>
      </c>
      <c r="H1262" s="3">
        <f t="shared" si="98"/>
        <v>12.100000000000001</v>
      </c>
    </row>
    <row r="1263" spans="1:8" x14ac:dyDescent="0.25">
      <c r="A1263" s="1">
        <v>39132</v>
      </c>
      <c r="B1263" t="s">
        <v>5</v>
      </c>
      <c r="C1263">
        <v>500</v>
      </c>
      <c r="D1263" s="3">
        <f t="shared" si="95"/>
        <v>2.09</v>
      </c>
      <c r="E1263" s="3">
        <f t="shared" si="96"/>
        <v>1045</v>
      </c>
      <c r="F1263" s="5">
        <f t="shared" si="99"/>
        <v>2895</v>
      </c>
      <c r="G1263" s="7">
        <f t="shared" si="97"/>
        <v>0.1</v>
      </c>
      <c r="H1263" s="3">
        <f t="shared" si="98"/>
        <v>50</v>
      </c>
    </row>
    <row r="1264" spans="1:8" x14ac:dyDescent="0.25">
      <c r="A1264" s="1">
        <v>39167</v>
      </c>
      <c r="B1264" t="s">
        <v>5</v>
      </c>
      <c r="C1264">
        <v>396</v>
      </c>
      <c r="D1264" s="3">
        <f t="shared" si="95"/>
        <v>2.09</v>
      </c>
      <c r="E1264" s="3">
        <f t="shared" si="96"/>
        <v>827.64</v>
      </c>
      <c r="F1264" s="5">
        <f t="shared" si="99"/>
        <v>3291</v>
      </c>
      <c r="G1264" s="7">
        <f t="shared" si="97"/>
        <v>0.1</v>
      </c>
      <c r="H1264" s="3">
        <f t="shared" si="98"/>
        <v>39.6</v>
      </c>
    </row>
    <row r="1265" spans="1:8" x14ac:dyDescent="0.25">
      <c r="A1265" s="1">
        <v>39177</v>
      </c>
      <c r="B1265" t="s">
        <v>5</v>
      </c>
      <c r="C1265">
        <v>464</v>
      </c>
      <c r="D1265" s="3">
        <f t="shared" si="95"/>
        <v>2.09</v>
      </c>
      <c r="E1265" s="3">
        <f t="shared" si="96"/>
        <v>969.76</v>
      </c>
      <c r="F1265" s="5">
        <f t="shared" si="99"/>
        <v>3755</v>
      </c>
      <c r="G1265" s="7">
        <f t="shared" si="97"/>
        <v>0.1</v>
      </c>
      <c r="H1265" s="3">
        <f t="shared" si="98"/>
        <v>46.400000000000006</v>
      </c>
    </row>
    <row r="1266" spans="1:8" x14ac:dyDescent="0.25">
      <c r="A1266" s="1">
        <v>39270</v>
      </c>
      <c r="B1266" t="s">
        <v>5</v>
      </c>
      <c r="C1266">
        <v>354</v>
      </c>
      <c r="D1266" s="3">
        <f t="shared" si="95"/>
        <v>2.09</v>
      </c>
      <c r="E1266" s="3">
        <f t="shared" si="96"/>
        <v>739.8599999999999</v>
      </c>
      <c r="F1266" s="5">
        <f t="shared" si="99"/>
        <v>4109</v>
      </c>
      <c r="G1266" s="7">
        <f t="shared" si="97"/>
        <v>0.1</v>
      </c>
      <c r="H1266" s="3">
        <f t="shared" si="98"/>
        <v>35.4</v>
      </c>
    </row>
    <row r="1267" spans="1:8" x14ac:dyDescent="0.25">
      <c r="A1267" s="1">
        <v>39371</v>
      </c>
      <c r="B1267" t="s">
        <v>5</v>
      </c>
      <c r="C1267">
        <v>131</v>
      </c>
      <c r="D1267" s="3">
        <f t="shared" si="95"/>
        <v>2.09</v>
      </c>
      <c r="E1267" s="3">
        <f t="shared" si="96"/>
        <v>273.78999999999996</v>
      </c>
      <c r="F1267" s="5">
        <f t="shared" si="99"/>
        <v>4240</v>
      </c>
      <c r="G1267" s="7">
        <f t="shared" si="97"/>
        <v>0.1</v>
      </c>
      <c r="H1267" s="3">
        <f t="shared" si="98"/>
        <v>13.100000000000001</v>
      </c>
    </row>
    <row r="1268" spans="1:8" x14ac:dyDescent="0.25">
      <c r="A1268" s="1">
        <v>39485</v>
      </c>
      <c r="B1268" t="s">
        <v>5</v>
      </c>
      <c r="C1268">
        <v>211</v>
      </c>
      <c r="D1268" s="3">
        <f t="shared" si="95"/>
        <v>2.15</v>
      </c>
      <c r="E1268" s="3">
        <f t="shared" si="96"/>
        <v>453.65</v>
      </c>
      <c r="F1268" s="5">
        <f t="shared" si="99"/>
        <v>4451</v>
      </c>
      <c r="G1268" s="7">
        <f t="shared" si="97"/>
        <v>0.1</v>
      </c>
      <c r="H1268" s="3">
        <f t="shared" si="98"/>
        <v>21.1</v>
      </c>
    </row>
    <row r="1269" spans="1:8" x14ac:dyDescent="0.25">
      <c r="A1269" s="1">
        <v>39561</v>
      </c>
      <c r="B1269" t="s">
        <v>5</v>
      </c>
      <c r="C1269">
        <v>428</v>
      </c>
      <c r="D1269" s="3">
        <f t="shared" si="95"/>
        <v>2.15</v>
      </c>
      <c r="E1269" s="3">
        <f t="shared" si="96"/>
        <v>920.19999999999993</v>
      </c>
      <c r="F1269" s="5">
        <f t="shared" si="99"/>
        <v>4879</v>
      </c>
      <c r="G1269" s="7">
        <f t="shared" si="97"/>
        <v>0.1</v>
      </c>
      <c r="H1269" s="3">
        <f t="shared" si="98"/>
        <v>42.800000000000004</v>
      </c>
    </row>
    <row r="1270" spans="1:8" x14ac:dyDescent="0.25">
      <c r="A1270" s="1">
        <v>39729</v>
      </c>
      <c r="B1270" t="s">
        <v>5</v>
      </c>
      <c r="C1270">
        <v>378</v>
      </c>
      <c r="D1270" s="3">
        <f t="shared" si="95"/>
        <v>2.15</v>
      </c>
      <c r="E1270" s="3">
        <f t="shared" si="96"/>
        <v>812.69999999999993</v>
      </c>
      <c r="F1270" s="5">
        <f t="shared" si="99"/>
        <v>5257</v>
      </c>
      <c r="G1270" s="7">
        <f t="shared" si="97"/>
        <v>0.1</v>
      </c>
      <c r="H1270" s="3">
        <f t="shared" si="98"/>
        <v>37.800000000000004</v>
      </c>
    </row>
    <row r="1271" spans="1:8" x14ac:dyDescent="0.25">
      <c r="A1271" s="1">
        <v>39794</v>
      </c>
      <c r="B1271" t="s">
        <v>5</v>
      </c>
      <c r="C1271">
        <v>363</v>
      </c>
      <c r="D1271" s="3">
        <f t="shared" si="95"/>
        <v>2.15</v>
      </c>
      <c r="E1271" s="3">
        <f t="shared" si="96"/>
        <v>780.44999999999993</v>
      </c>
      <c r="F1271" s="5">
        <f t="shared" si="99"/>
        <v>5620</v>
      </c>
      <c r="G1271" s="7">
        <f t="shared" si="97"/>
        <v>0.1</v>
      </c>
      <c r="H1271" s="3">
        <f t="shared" si="98"/>
        <v>36.300000000000004</v>
      </c>
    </row>
    <row r="1272" spans="1:8" x14ac:dyDescent="0.25">
      <c r="A1272" s="1">
        <v>39797</v>
      </c>
      <c r="B1272" t="s">
        <v>5</v>
      </c>
      <c r="C1272">
        <v>491</v>
      </c>
      <c r="D1272" s="3">
        <f t="shared" si="95"/>
        <v>2.15</v>
      </c>
      <c r="E1272" s="3">
        <f t="shared" si="96"/>
        <v>1055.6499999999999</v>
      </c>
      <c r="F1272" s="5">
        <f t="shared" si="99"/>
        <v>6111</v>
      </c>
      <c r="G1272" s="7">
        <f t="shared" si="97"/>
        <v>0.1</v>
      </c>
      <c r="H1272" s="3">
        <f t="shared" si="98"/>
        <v>49.1</v>
      </c>
    </row>
    <row r="1273" spans="1:8" x14ac:dyDescent="0.25">
      <c r="A1273" s="1">
        <v>39855</v>
      </c>
      <c r="B1273" t="s">
        <v>5</v>
      </c>
      <c r="C1273">
        <v>445</v>
      </c>
      <c r="D1273" s="3">
        <f t="shared" si="95"/>
        <v>2.13</v>
      </c>
      <c r="E1273" s="3">
        <f t="shared" si="96"/>
        <v>947.84999999999991</v>
      </c>
      <c r="F1273" s="5">
        <f t="shared" si="99"/>
        <v>6556</v>
      </c>
      <c r="G1273" s="7">
        <f t="shared" si="97"/>
        <v>0.1</v>
      </c>
      <c r="H1273" s="3">
        <f t="shared" si="98"/>
        <v>44.5</v>
      </c>
    </row>
    <row r="1274" spans="1:8" x14ac:dyDescent="0.25">
      <c r="A1274" s="1">
        <v>39862</v>
      </c>
      <c r="B1274" t="s">
        <v>5</v>
      </c>
      <c r="C1274">
        <v>290</v>
      </c>
      <c r="D1274" s="3">
        <f t="shared" si="95"/>
        <v>2.13</v>
      </c>
      <c r="E1274" s="3">
        <f t="shared" si="96"/>
        <v>617.69999999999993</v>
      </c>
      <c r="F1274" s="5">
        <f t="shared" si="99"/>
        <v>6846</v>
      </c>
      <c r="G1274" s="7">
        <f t="shared" si="97"/>
        <v>0.1</v>
      </c>
      <c r="H1274" s="3">
        <f t="shared" si="98"/>
        <v>29</v>
      </c>
    </row>
    <row r="1275" spans="1:8" x14ac:dyDescent="0.25">
      <c r="A1275" s="1">
        <v>39933</v>
      </c>
      <c r="B1275" t="s">
        <v>5</v>
      </c>
      <c r="C1275">
        <v>110</v>
      </c>
      <c r="D1275" s="3">
        <f t="shared" si="95"/>
        <v>2.13</v>
      </c>
      <c r="E1275" s="3">
        <f t="shared" si="96"/>
        <v>234.29999999999998</v>
      </c>
      <c r="F1275" s="5">
        <f t="shared" si="99"/>
        <v>6956</v>
      </c>
      <c r="G1275" s="7">
        <f t="shared" si="97"/>
        <v>0.1</v>
      </c>
      <c r="H1275" s="3">
        <f t="shared" si="98"/>
        <v>11</v>
      </c>
    </row>
    <row r="1276" spans="1:8" x14ac:dyDescent="0.25">
      <c r="A1276" s="1">
        <v>40000</v>
      </c>
      <c r="B1276" t="s">
        <v>5</v>
      </c>
      <c r="C1276">
        <v>191</v>
      </c>
      <c r="D1276" s="3">
        <f t="shared" si="95"/>
        <v>2.13</v>
      </c>
      <c r="E1276" s="3">
        <f t="shared" si="96"/>
        <v>406.83</v>
      </c>
      <c r="F1276" s="5">
        <f t="shared" si="99"/>
        <v>7147</v>
      </c>
      <c r="G1276" s="7">
        <f t="shared" si="97"/>
        <v>0.1</v>
      </c>
      <c r="H1276" s="3">
        <f t="shared" si="98"/>
        <v>19.100000000000001</v>
      </c>
    </row>
    <row r="1277" spans="1:8" x14ac:dyDescent="0.25">
      <c r="A1277" s="1">
        <v>40122</v>
      </c>
      <c r="B1277" t="s">
        <v>5</v>
      </c>
      <c r="C1277">
        <v>426</v>
      </c>
      <c r="D1277" s="3">
        <f t="shared" si="95"/>
        <v>2.13</v>
      </c>
      <c r="E1277" s="3">
        <f t="shared" si="96"/>
        <v>907.38</v>
      </c>
      <c r="F1277" s="5">
        <f t="shared" si="99"/>
        <v>7573</v>
      </c>
      <c r="G1277" s="7">
        <f t="shared" si="97"/>
        <v>0.1</v>
      </c>
      <c r="H1277" s="3">
        <f t="shared" si="98"/>
        <v>42.6</v>
      </c>
    </row>
    <row r="1278" spans="1:8" x14ac:dyDescent="0.25">
      <c r="A1278" s="1">
        <v>40126</v>
      </c>
      <c r="B1278" t="s">
        <v>5</v>
      </c>
      <c r="C1278">
        <v>133</v>
      </c>
      <c r="D1278" s="3">
        <f t="shared" si="95"/>
        <v>2.13</v>
      </c>
      <c r="E1278" s="3">
        <f t="shared" si="96"/>
        <v>283.28999999999996</v>
      </c>
      <c r="F1278" s="5">
        <f t="shared" si="99"/>
        <v>7706</v>
      </c>
      <c r="G1278" s="7">
        <f t="shared" si="97"/>
        <v>0.1</v>
      </c>
      <c r="H1278" s="3">
        <f t="shared" si="98"/>
        <v>13.3</v>
      </c>
    </row>
    <row r="1279" spans="1:8" x14ac:dyDescent="0.25">
      <c r="A1279" s="1">
        <v>40562</v>
      </c>
      <c r="B1279" t="s">
        <v>5</v>
      </c>
      <c r="C1279">
        <v>371</v>
      </c>
      <c r="D1279" s="3">
        <f t="shared" si="95"/>
        <v>2.2000000000000002</v>
      </c>
      <c r="E1279" s="3">
        <f t="shared" si="96"/>
        <v>816.2</v>
      </c>
      <c r="F1279" s="5">
        <f t="shared" si="99"/>
        <v>8077</v>
      </c>
      <c r="G1279" s="7">
        <f t="shared" si="97"/>
        <v>0.1</v>
      </c>
      <c r="H1279" s="3">
        <f t="shared" si="98"/>
        <v>37.1</v>
      </c>
    </row>
    <row r="1280" spans="1:8" x14ac:dyDescent="0.25">
      <c r="A1280" s="1">
        <v>40817</v>
      </c>
      <c r="B1280" t="s">
        <v>5</v>
      </c>
      <c r="C1280">
        <v>176</v>
      </c>
      <c r="D1280" s="3">
        <f t="shared" si="95"/>
        <v>2.2000000000000002</v>
      </c>
      <c r="E1280" s="3">
        <f t="shared" si="96"/>
        <v>387.20000000000005</v>
      </c>
      <c r="F1280" s="5">
        <f t="shared" si="99"/>
        <v>8253</v>
      </c>
      <c r="G1280" s="7">
        <f t="shared" si="97"/>
        <v>0.1</v>
      </c>
      <c r="H1280" s="3">
        <f t="shared" si="98"/>
        <v>17.600000000000001</v>
      </c>
    </row>
    <row r="1281" spans="1:8" x14ac:dyDescent="0.25">
      <c r="A1281" s="1">
        <v>40966</v>
      </c>
      <c r="B1281" t="s">
        <v>5</v>
      </c>
      <c r="C1281">
        <v>417</v>
      </c>
      <c r="D1281" s="3">
        <f t="shared" si="95"/>
        <v>2.25</v>
      </c>
      <c r="E1281" s="3">
        <f t="shared" si="96"/>
        <v>938.25</v>
      </c>
      <c r="F1281" s="5">
        <f t="shared" si="99"/>
        <v>8670</v>
      </c>
      <c r="G1281" s="7">
        <f t="shared" si="97"/>
        <v>0.1</v>
      </c>
      <c r="H1281" s="3">
        <f t="shared" si="98"/>
        <v>41.7</v>
      </c>
    </row>
    <row r="1282" spans="1:8" x14ac:dyDescent="0.25">
      <c r="A1282" s="1">
        <v>41036</v>
      </c>
      <c r="B1282" t="s">
        <v>5</v>
      </c>
      <c r="C1282">
        <v>136</v>
      </c>
      <c r="D1282" s="3">
        <f t="shared" ref="D1282:D1345" si="100">VLOOKUP(YEAR(A1282),$N$6:$O$15,2,0)</f>
        <v>2.25</v>
      </c>
      <c r="E1282" s="3">
        <f t="shared" ref="E1282:E1345" si="101">C1282*D1282</f>
        <v>306</v>
      </c>
      <c r="F1282" s="5">
        <f t="shared" si="99"/>
        <v>8806</v>
      </c>
      <c r="G1282" s="7">
        <f t="shared" si="97"/>
        <v>0.1</v>
      </c>
      <c r="H1282" s="3">
        <f t="shared" si="98"/>
        <v>13.600000000000001</v>
      </c>
    </row>
    <row r="1283" spans="1:8" x14ac:dyDescent="0.25">
      <c r="A1283" s="1">
        <v>41236</v>
      </c>
      <c r="B1283" t="s">
        <v>5</v>
      </c>
      <c r="C1283">
        <v>328</v>
      </c>
      <c r="D1283" s="3">
        <f t="shared" si="100"/>
        <v>2.25</v>
      </c>
      <c r="E1283" s="3">
        <f t="shared" si="101"/>
        <v>738</v>
      </c>
      <c r="F1283" s="5">
        <f t="shared" si="99"/>
        <v>9134</v>
      </c>
      <c r="G1283" s="7">
        <f t="shared" ref="G1283:G1346" si="102">IF(F1283&gt;=$K$6,0.2,IF(F1283&gt;=$K$5,$L$6,IF(F1283&gt;=$K$4,$L$5,IF(F1283&lt;$K$4,$L$4))))</f>
        <v>0.1</v>
      </c>
      <c r="H1283" s="3">
        <f t="shared" ref="H1283:H1346" si="103">C1283*G1283</f>
        <v>32.800000000000004</v>
      </c>
    </row>
    <row r="1284" spans="1:8" x14ac:dyDescent="0.25">
      <c r="A1284" s="1">
        <v>41251</v>
      </c>
      <c r="B1284" t="s">
        <v>5</v>
      </c>
      <c r="C1284">
        <v>388</v>
      </c>
      <c r="D1284" s="3">
        <f t="shared" si="100"/>
        <v>2.25</v>
      </c>
      <c r="E1284" s="3">
        <f t="shared" si="101"/>
        <v>873</v>
      </c>
      <c r="F1284" s="5">
        <f t="shared" ref="F1284:F1347" si="104">IF(B1284=B1283,F1283+C1284,C1284)</f>
        <v>9522</v>
      </c>
      <c r="G1284" s="7">
        <f t="shared" si="102"/>
        <v>0.1</v>
      </c>
      <c r="H1284" s="3">
        <f t="shared" si="103"/>
        <v>38.800000000000004</v>
      </c>
    </row>
    <row r="1285" spans="1:8" x14ac:dyDescent="0.25">
      <c r="A1285" s="1">
        <v>41323</v>
      </c>
      <c r="B1285" t="s">
        <v>5</v>
      </c>
      <c r="C1285">
        <v>429</v>
      </c>
      <c r="D1285" s="3">
        <f t="shared" si="100"/>
        <v>2.2200000000000002</v>
      </c>
      <c r="E1285" s="3">
        <f t="shared" si="101"/>
        <v>952.38000000000011</v>
      </c>
      <c r="F1285" s="5">
        <f t="shared" si="104"/>
        <v>9951</v>
      </c>
      <c r="G1285" s="7">
        <f t="shared" si="102"/>
        <v>0.1</v>
      </c>
      <c r="H1285" s="3">
        <f t="shared" si="103"/>
        <v>42.900000000000006</v>
      </c>
    </row>
    <row r="1286" spans="1:8" x14ac:dyDescent="0.25">
      <c r="A1286" s="1">
        <v>41406</v>
      </c>
      <c r="B1286" t="s">
        <v>5</v>
      </c>
      <c r="C1286">
        <v>420</v>
      </c>
      <c r="D1286" s="3">
        <f t="shared" si="100"/>
        <v>2.2200000000000002</v>
      </c>
      <c r="E1286" s="3">
        <f t="shared" si="101"/>
        <v>932.40000000000009</v>
      </c>
      <c r="F1286" s="5">
        <f t="shared" si="104"/>
        <v>10371</v>
      </c>
      <c r="G1286" s="7">
        <f t="shared" si="102"/>
        <v>0.2</v>
      </c>
      <c r="H1286" s="3">
        <f t="shared" si="103"/>
        <v>84</v>
      </c>
    </row>
    <row r="1287" spans="1:8" x14ac:dyDescent="0.25">
      <c r="A1287" s="1">
        <v>41598</v>
      </c>
      <c r="B1287" t="s">
        <v>5</v>
      </c>
      <c r="C1287">
        <v>360</v>
      </c>
      <c r="D1287" s="3">
        <f t="shared" si="100"/>
        <v>2.2200000000000002</v>
      </c>
      <c r="E1287" s="3">
        <f t="shared" si="101"/>
        <v>799.2</v>
      </c>
      <c r="F1287" s="5">
        <f t="shared" si="104"/>
        <v>10731</v>
      </c>
      <c r="G1287" s="7">
        <f t="shared" si="102"/>
        <v>0.2</v>
      </c>
      <c r="H1287" s="3">
        <f t="shared" si="103"/>
        <v>72</v>
      </c>
    </row>
    <row r="1288" spans="1:8" x14ac:dyDescent="0.25">
      <c r="A1288" s="1">
        <v>41755</v>
      </c>
      <c r="B1288" t="s">
        <v>5</v>
      </c>
      <c r="C1288">
        <v>365</v>
      </c>
      <c r="D1288" s="3">
        <f t="shared" si="100"/>
        <v>2.23</v>
      </c>
      <c r="E1288" s="3">
        <f t="shared" si="101"/>
        <v>813.95</v>
      </c>
      <c r="F1288" s="5">
        <f t="shared" si="104"/>
        <v>11096</v>
      </c>
      <c r="G1288" s="7">
        <f t="shared" si="102"/>
        <v>0.2</v>
      </c>
      <c r="H1288" s="3">
        <f t="shared" si="103"/>
        <v>73</v>
      </c>
    </row>
    <row r="1289" spans="1:8" x14ac:dyDescent="0.25">
      <c r="A1289" s="1">
        <v>41911</v>
      </c>
      <c r="B1289" t="s">
        <v>5</v>
      </c>
      <c r="C1289">
        <v>306</v>
      </c>
      <c r="D1289" s="3">
        <f t="shared" si="100"/>
        <v>2.23</v>
      </c>
      <c r="E1289" s="3">
        <f t="shared" si="101"/>
        <v>682.38</v>
      </c>
      <c r="F1289" s="5">
        <f t="shared" si="104"/>
        <v>11402</v>
      </c>
      <c r="G1289" s="7">
        <f t="shared" si="102"/>
        <v>0.2</v>
      </c>
      <c r="H1289" s="3">
        <f t="shared" si="103"/>
        <v>61.2</v>
      </c>
    </row>
    <row r="1290" spans="1:8" x14ac:dyDescent="0.25">
      <c r="A1290" s="1">
        <v>38497</v>
      </c>
      <c r="B1290" t="s">
        <v>47</v>
      </c>
      <c r="C1290">
        <v>3</v>
      </c>
      <c r="D1290" s="3">
        <f t="shared" si="100"/>
        <v>2</v>
      </c>
      <c r="E1290" s="3">
        <f t="shared" si="101"/>
        <v>6</v>
      </c>
      <c r="F1290" s="5">
        <f t="shared" si="104"/>
        <v>3</v>
      </c>
      <c r="G1290" s="7">
        <f t="shared" si="102"/>
        <v>0</v>
      </c>
      <c r="H1290" s="3">
        <f t="shared" si="103"/>
        <v>0</v>
      </c>
    </row>
    <row r="1291" spans="1:8" x14ac:dyDescent="0.25">
      <c r="A1291" s="1">
        <v>39781</v>
      </c>
      <c r="B1291" t="s">
        <v>47</v>
      </c>
      <c r="C1291">
        <v>4</v>
      </c>
      <c r="D1291" s="3">
        <f t="shared" si="100"/>
        <v>2.15</v>
      </c>
      <c r="E1291" s="3">
        <f t="shared" si="101"/>
        <v>8.6</v>
      </c>
      <c r="F1291" s="5">
        <f t="shared" si="104"/>
        <v>7</v>
      </c>
      <c r="G1291" s="7">
        <f t="shared" si="102"/>
        <v>0</v>
      </c>
      <c r="H1291" s="3">
        <f t="shared" si="103"/>
        <v>0</v>
      </c>
    </row>
    <row r="1292" spans="1:8" x14ac:dyDescent="0.25">
      <c r="A1292" s="1">
        <v>39829</v>
      </c>
      <c r="B1292" t="s">
        <v>47</v>
      </c>
      <c r="C1292">
        <v>6</v>
      </c>
      <c r="D1292" s="3">
        <f t="shared" si="100"/>
        <v>2.13</v>
      </c>
      <c r="E1292" s="3">
        <f t="shared" si="101"/>
        <v>12.78</v>
      </c>
      <c r="F1292" s="5">
        <f t="shared" si="104"/>
        <v>13</v>
      </c>
      <c r="G1292" s="7">
        <f t="shared" si="102"/>
        <v>0</v>
      </c>
      <c r="H1292" s="3">
        <f t="shared" si="103"/>
        <v>0</v>
      </c>
    </row>
    <row r="1293" spans="1:8" x14ac:dyDescent="0.25">
      <c r="A1293" s="1">
        <v>41115</v>
      </c>
      <c r="B1293" t="s">
        <v>47</v>
      </c>
      <c r="C1293">
        <v>20</v>
      </c>
      <c r="D1293" s="3">
        <f t="shared" si="100"/>
        <v>2.25</v>
      </c>
      <c r="E1293" s="3">
        <f t="shared" si="101"/>
        <v>45</v>
      </c>
      <c r="F1293" s="5">
        <f t="shared" si="104"/>
        <v>33</v>
      </c>
      <c r="G1293" s="7">
        <f t="shared" si="102"/>
        <v>0</v>
      </c>
      <c r="H1293" s="3">
        <f t="shared" si="103"/>
        <v>0</v>
      </c>
    </row>
    <row r="1294" spans="1:8" x14ac:dyDescent="0.25">
      <c r="A1294" s="1">
        <v>41418</v>
      </c>
      <c r="B1294" t="s">
        <v>47</v>
      </c>
      <c r="C1294">
        <v>17</v>
      </c>
      <c r="D1294" s="3">
        <f t="shared" si="100"/>
        <v>2.2200000000000002</v>
      </c>
      <c r="E1294" s="3">
        <f t="shared" si="101"/>
        <v>37.74</v>
      </c>
      <c r="F1294" s="5">
        <f t="shared" si="104"/>
        <v>50</v>
      </c>
      <c r="G1294" s="7">
        <f t="shared" si="102"/>
        <v>0</v>
      </c>
      <c r="H1294" s="3">
        <f t="shared" si="103"/>
        <v>0</v>
      </c>
    </row>
    <row r="1295" spans="1:8" x14ac:dyDescent="0.25">
      <c r="A1295" s="1">
        <v>38479</v>
      </c>
      <c r="B1295" t="s">
        <v>44</v>
      </c>
      <c r="C1295">
        <v>13</v>
      </c>
      <c r="D1295" s="3">
        <f t="shared" si="100"/>
        <v>2</v>
      </c>
      <c r="E1295" s="3">
        <f t="shared" si="101"/>
        <v>26</v>
      </c>
      <c r="F1295" s="5">
        <f t="shared" si="104"/>
        <v>13</v>
      </c>
      <c r="G1295" s="7">
        <f t="shared" si="102"/>
        <v>0</v>
      </c>
      <c r="H1295" s="3">
        <f t="shared" si="103"/>
        <v>0</v>
      </c>
    </row>
    <row r="1296" spans="1:8" x14ac:dyDescent="0.25">
      <c r="A1296" s="1">
        <v>38559</v>
      </c>
      <c r="B1296" t="s">
        <v>44</v>
      </c>
      <c r="C1296">
        <v>13</v>
      </c>
      <c r="D1296" s="3">
        <f t="shared" si="100"/>
        <v>2</v>
      </c>
      <c r="E1296" s="3">
        <f t="shared" si="101"/>
        <v>26</v>
      </c>
      <c r="F1296" s="5">
        <f t="shared" si="104"/>
        <v>26</v>
      </c>
      <c r="G1296" s="7">
        <f t="shared" si="102"/>
        <v>0</v>
      </c>
      <c r="H1296" s="3">
        <f t="shared" si="103"/>
        <v>0</v>
      </c>
    </row>
    <row r="1297" spans="1:8" x14ac:dyDescent="0.25">
      <c r="A1297" s="1">
        <v>39682</v>
      </c>
      <c r="B1297" t="s">
        <v>44</v>
      </c>
      <c r="C1297">
        <v>14</v>
      </c>
      <c r="D1297" s="3">
        <f t="shared" si="100"/>
        <v>2.15</v>
      </c>
      <c r="E1297" s="3">
        <f t="shared" si="101"/>
        <v>30.099999999999998</v>
      </c>
      <c r="F1297" s="5">
        <f t="shared" si="104"/>
        <v>40</v>
      </c>
      <c r="G1297" s="7">
        <f t="shared" si="102"/>
        <v>0</v>
      </c>
      <c r="H1297" s="3">
        <f t="shared" si="103"/>
        <v>0</v>
      </c>
    </row>
    <row r="1298" spans="1:8" x14ac:dyDescent="0.25">
      <c r="A1298" s="1">
        <v>41560</v>
      </c>
      <c r="B1298" t="s">
        <v>44</v>
      </c>
      <c r="C1298">
        <v>2</v>
      </c>
      <c r="D1298" s="3">
        <f t="shared" si="100"/>
        <v>2.2200000000000002</v>
      </c>
      <c r="E1298" s="3">
        <f t="shared" si="101"/>
        <v>4.4400000000000004</v>
      </c>
      <c r="F1298" s="5">
        <f t="shared" si="104"/>
        <v>42</v>
      </c>
      <c r="G1298" s="7">
        <f t="shared" si="102"/>
        <v>0</v>
      </c>
      <c r="H1298" s="3">
        <f t="shared" si="103"/>
        <v>0</v>
      </c>
    </row>
    <row r="1299" spans="1:8" x14ac:dyDescent="0.25">
      <c r="A1299" s="1">
        <v>41615</v>
      </c>
      <c r="B1299" t="s">
        <v>44</v>
      </c>
      <c r="C1299">
        <v>16</v>
      </c>
      <c r="D1299" s="3">
        <f t="shared" si="100"/>
        <v>2.2200000000000002</v>
      </c>
      <c r="E1299" s="3">
        <f t="shared" si="101"/>
        <v>35.520000000000003</v>
      </c>
      <c r="F1299" s="5">
        <f t="shared" si="104"/>
        <v>58</v>
      </c>
      <c r="G1299" s="7">
        <f t="shared" si="102"/>
        <v>0</v>
      </c>
      <c r="H1299" s="3">
        <f t="shared" si="103"/>
        <v>0</v>
      </c>
    </row>
    <row r="1300" spans="1:8" x14ac:dyDescent="0.25">
      <c r="A1300" s="1">
        <v>38977</v>
      </c>
      <c r="B1300" t="s">
        <v>124</v>
      </c>
      <c r="C1300">
        <v>4</v>
      </c>
      <c r="D1300" s="3">
        <f t="shared" si="100"/>
        <v>2.0499999999999998</v>
      </c>
      <c r="E1300" s="3">
        <f t="shared" si="101"/>
        <v>8.1999999999999993</v>
      </c>
      <c r="F1300" s="5">
        <f t="shared" si="104"/>
        <v>4</v>
      </c>
      <c r="G1300" s="7">
        <f t="shared" si="102"/>
        <v>0</v>
      </c>
      <c r="H1300" s="3">
        <f t="shared" si="103"/>
        <v>0</v>
      </c>
    </row>
    <row r="1301" spans="1:8" x14ac:dyDescent="0.25">
      <c r="A1301" s="1">
        <v>39409</v>
      </c>
      <c r="B1301" t="s">
        <v>124</v>
      </c>
      <c r="C1301">
        <v>2</v>
      </c>
      <c r="D1301" s="3">
        <f t="shared" si="100"/>
        <v>2.09</v>
      </c>
      <c r="E1301" s="3">
        <f t="shared" si="101"/>
        <v>4.18</v>
      </c>
      <c r="F1301" s="5">
        <f t="shared" si="104"/>
        <v>6</v>
      </c>
      <c r="G1301" s="7">
        <f t="shared" si="102"/>
        <v>0</v>
      </c>
      <c r="H1301" s="3">
        <f t="shared" si="103"/>
        <v>0</v>
      </c>
    </row>
    <row r="1302" spans="1:8" x14ac:dyDescent="0.25">
      <c r="A1302" s="1">
        <v>39691</v>
      </c>
      <c r="B1302" t="s">
        <v>124</v>
      </c>
      <c r="C1302">
        <v>5</v>
      </c>
      <c r="D1302" s="3">
        <f t="shared" si="100"/>
        <v>2.15</v>
      </c>
      <c r="E1302" s="3">
        <f t="shared" si="101"/>
        <v>10.75</v>
      </c>
      <c r="F1302" s="5">
        <f t="shared" si="104"/>
        <v>11</v>
      </c>
      <c r="G1302" s="7">
        <f t="shared" si="102"/>
        <v>0</v>
      </c>
      <c r="H1302" s="3">
        <f t="shared" si="103"/>
        <v>0</v>
      </c>
    </row>
    <row r="1303" spans="1:8" x14ac:dyDescent="0.25">
      <c r="A1303" s="1">
        <v>41734</v>
      </c>
      <c r="B1303" t="s">
        <v>124</v>
      </c>
      <c r="C1303">
        <v>6</v>
      </c>
      <c r="D1303" s="3">
        <f t="shared" si="100"/>
        <v>2.23</v>
      </c>
      <c r="E1303" s="3">
        <f t="shared" si="101"/>
        <v>13.379999999999999</v>
      </c>
      <c r="F1303" s="5">
        <f t="shared" si="104"/>
        <v>17</v>
      </c>
      <c r="G1303" s="7">
        <f t="shared" si="102"/>
        <v>0</v>
      </c>
      <c r="H1303" s="3">
        <f t="shared" si="103"/>
        <v>0</v>
      </c>
    </row>
    <row r="1304" spans="1:8" x14ac:dyDescent="0.25">
      <c r="A1304" s="1">
        <v>41859</v>
      </c>
      <c r="B1304" t="s">
        <v>124</v>
      </c>
      <c r="C1304">
        <v>15</v>
      </c>
      <c r="D1304" s="3">
        <f t="shared" si="100"/>
        <v>2.23</v>
      </c>
      <c r="E1304" s="3">
        <f t="shared" si="101"/>
        <v>33.450000000000003</v>
      </c>
      <c r="F1304" s="5">
        <f t="shared" si="104"/>
        <v>32</v>
      </c>
      <c r="G1304" s="7">
        <f t="shared" si="102"/>
        <v>0</v>
      </c>
      <c r="H1304" s="3">
        <f t="shared" si="103"/>
        <v>0</v>
      </c>
    </row>
    <row r="1305" spans="1:8" x14ac:dyDescent="0.25">
      <c r="A1305" s="1">
        <v>40288</v>
      </c>
      <c r="B1305" t="s">
        <v>211</v>
      </c>
      <c r="C1305">
        <v>19</v>
      </c>
      <c r="D1305" s="3">
        <f t="shared" si="100"/>
        <v>2.1</v>
      </c>
      <c r="E1305" s="3">
        <f t="shared" si="101"/>
        <v>39.9</v>
      </c>
      <c r="F1305" s="5">
        <f t="shared" si="104"/>
        <v>19</v>
      </c>
      <c r="G1305" s="7">
        <f t="shared" si="102"/>
        <v>0</v>
      </c>
      <c r="H1305" s="3">
        <f t="shared" si="103"/>
        <v>0</v>
      </c>
    </row>
    <row r="1306" spans="1:8" x14ac:dyDescent="0.25">
      <c r="A1306" s="1">
        <v>41104</v>
      </c>
      <c r="B1306" t="s">
        <v>211</v>
      </c>
      <c r="C1306">
        <v>10</v>
      </c>
      <c r="D1306" s="3">
        <f t="shared" si="100"/>
        <v>2.25</v>
      </c>
      <c r="E1306" s="3">
        <f t="shared" si="101"/>
        <v>22.5</v>
      </c>
      <c r="F1306" s="5">
        <f t="shared" si="104"/>
        <v>29</v>
      </c>
      <c r="G1306" s="7">
        <f t="shared" si="102"/>
        <v>0</v>
      </c>
      <c r="H1306" s="3">
        <f t="shared" si="103"/>
        <v>0</v>
      </c>
    </row>
    <row r="1307" spans="1:8" x14ac:dyDescent="0.25">
      <c r="A1307" s="1">
        <v>38555</v>
      </c>
      <c r="B1307" t="s">
        <v>63</v>
      </c>
      <c r="C1307">
        <v>137</v>
      </c>
      <c r="D1307" s="3">
        <f t="shared" si="100"/>
        <v>2</v>
      </c>
      <c r="E1307" s="3">
        <f t="shared" si="101"/>
        <v>274</v>
      </c>
      <c r="F1307" s="5">
        <f t="shared" si="104"/>
        <v>137</v>
      </c>
      <c r="G1307" s="7">
        <f t="shared" si="102"/>
        <v>0.05</v>
      </c>
      <c r="H1307" s="3">
        <f t="shared" si="103"/>
        <v>6.8500000000000005</v>
      </c>
    </row>
    <row r="1308" spans="1:8" x14ac:dyDescent="0.25">
      <c r="A1308" s="1">
        <v>38672</v>
      </c>
      <c r="B1308" t="s">
        <v>63</v>
      </c>
      <c r="C1308">
        <v>115</v>
      </c>
      <c r="D1308" s="3">
        <f t="shared" si="100"/>
        <v>2</v>
      </c>
      <c r="E1308" s="3">
        <f t="shared" si="101"/>
        <v>230</v>
      </c>
      <c r="F1308" s="5">
        <f t="shared" si="104"/>
        <v>252</v>
      </c>
      <c r="G1308" s="7">
        <f t="shared" si="102"/>
        <v>0.05</v>
      </c>
      <c r="H1308" s="3">
        <f t="shared" si="103"/>
        <v>5.75</v>
      </c>
    </row>
    <row r="1309" spans="1:8" x14ac:dyDescent="0.25">
      <c r="A1309" s="1">
        <v>39722</v>
      </c>
      <c r="B1309" t="s">
        <v>63</v>
      </c>
      <c r="C1309">
        <v>154</v>
      </c>
      <c r="D1309" s="3">
        <f t="shared" si="100"/>
        <v>2.15</v>
      </c>
      <c r="E1309" s="3">
        <f t="shared" si="101"/>
        <v>331.09999999999997</v>
      </c>
      <c r="F1309" s="5">
        <f t="shared" si="104"/>
        <v>406</v>
      </c>
      <c r="G1309" s="7">
        <f t="shared" si="102"/>
        <v>0.05</v>
      </c>
      <c r="H1309" s="3">
        <f t="shared" si="103"/>
        <v>7.7</v>
      </c>
    </row>
    <row r="1310" spans="1:8" x14ac:dyDescent="0.25">
      <c r="A1310" s="1">
        <v>40439</v>
      </c>
      <c r="B1310" t="s">
        <v>63</v>
      </c>
      <c r="C1310">
        <v>194</v>
      </c>
      <c r="D1310" s="3">
        <f t="shared" si="100"/>
        <v>2.1</v>
      </c>
      <c r="E1310" s="3">
        <f t="shared" si="101"/>
        <v>407.40000000000003</v>
      </c>
      <c r="F1310" s="5">
        <f t="shared" si="104"/>
        <v>600</v>
      </c>
      <c r="G1310" s="7">
        <f t="shared" si="102"/>
        <v>0.05</v>
      </c>
      <c r="H1310" s="3">
        <f t="shared" si="103"/>
        <v>9.7000000000000011</v>
      </c>
    </row>
    <row r="1311" spans="1:8" x14ac:dyDescent="0.25">
      <c r="A1311" s="1">
        <v>40754</v>
      </c>
      <c r="B1311" t="s">
        <v>63</v>
      </c>
      <c r="C1311">
        <v>71</v>
      </c>
      <c r="D1311" s="3">
        <f t="shared" si="100"/>
        <v>2.2000000000000002</v>
      </c>
      <c r="E1311" s="3">
        <f t="shared" si="101"/>
        <v>156.20000000000002</v>
      </c>
      <c r="F1311" s="5">
        <f t="shared" si="104"/>
        <v>671</v>
      </c>
      <c r="G1311" s="7">
        <f t="shared" si="102"/>
        <v>0.05</v>
      </c>
      <c r="H1311" s="3">
        <f t="shared" si="103"/>
        <v>3.5500000000000003</v>
      </c>
    </row>
    <row r="1312" spans="1:8" x14ac:dyDescent="0.25">
      <c r="A1312" s="1">
        <v>40907</v>
      </c>
      <c r="B1312" t="s">
        <v>63</v>
      </c>
      <c r="C1312">
        <v>89</v>
      </c>
      <c r="D1312" s="3">
        <f t="shared" si="100"/>
        <v>2.2000000000000002</v>
      </c>
      <c r="E1312" s="3">
        <f t="shared" si="101"/>
        <v>195.8</v>
      </c>
      <c r="F1312" s="5">
        <f t="shared" si="104"/>
        <v>760</v>
      </c>
      <c r="G1312" s="7">
        <f t="shared" si="102"/>
        <v>0.05</v>
      </c>
      <c r="H1312" s="3">
        <f t="shared" si="103"/>
        <v>4.45</v>
      </c>
    </row>
    <row r="1313" spans="1:8" x14ac:dyDescent="0.25">
      <c r="A1313" s="1">
        <v>41392</v>
      </c>
      <c r="B1313" t="s">
        <v>63</v>
      </c>
      <c r="C1313">
        <v>179</v>
      </c>
      <c r="D1313" s="3">
        <f t="shared" si="100"/>
        <v>2.2200000000000002</v>
      </c>
      <c r="E1313" s="3">
        <f t="shared" si="101"/>
        <v>397.38000000000005</v>
      </c>
      <c r="F1313" s="5">
        <f t="shared" si="104"/>
        <v>939</v>
      </c>
      <c r="G1313" s="7">
        <f t="shared" si="102"/>
        <v>0.05</v>
      </c>
      <c r="H1313" s="3">
        <f t="shared" si="103"/>
        <v>8.9500000000000011</v>
      </c>
    </row>
    <row r="1314" spans="1:8" x14ac:dyDescent="0.25">
      <c r="A1314" s="1">
        <v>41825</v>
      </c>
      <c r="B1314" t="s">
        <v>63</v>
      </c>
      <c r="C1314">
        <v>63</v>
      </c>
      <c r="D1314" s="3">
        <f t="shared" si="100"/>
        <v>2.23</v>
      </c>
      <c r="E1314" s="3">
        <f t="shared" si="101"/>
        <v>140.49</v>
      </c>
      <c r="F1314" s="5">
        <f t="shared" si="104"/>
        <v>1002</v>
      </c>
      <c r="G1314" s="7">
        <f t="shared" si="102"/>
        <v>0.1</v>
      </c>
      <c r="H1314" s="3">
        <f t="shared" si="103"/>
        <v>6.3000000000000007</v>
      </c>
    </row>
    <row r="1315" spans="1:8" x14ac:dyDescent="0.25">
      <c r="A1315" s="1">
        <v>39691</v>
      </c>
      <c r="B1315" t="s">
        <v>174</v>
      </c>
      <c r="C1315">
        <v>4</v>
      </c>
      <c r="D1315" s="3">
        <f t="shared" si="100"/>
        <v>2.15</v>
      </c>
      <c r="E1315" s="3">
        <f t="shared" si="101"/>
        <v>8.6</v>
      </c>
      <c r="F1315" s="5">
        <f t="shared" si="104"/>
        <v>4</v>
      </c>
      <c r="G1315" s="7">
        <f t="shared" si="102"/>
        <v>0</v>
      </c>
      <c r="H1315" s="3">
        <f t="shared" si="103"/>
        <v>0</v>
      </c>
    </row>
    <row r="1316" spans="1:8" x14ac:dyDescent="0.25">
      <c r="A1316" s="1">
        <v>40035</v>
      </c>
      <c r="B1316" t="s">
        <v>174</v>
      </c>
      <c r="C1316">
        <v>9</v>
      </c>
      <c r="D1316" s="3">
        <f t="shared" si="100"/>
        <v>2.13</v>
      </c>
      <c r="E1316" s="3">
        <f t="shared" si="101"/>
        <v>19.169999999999998</v>
      </c>
      <c r="F1316" s="5">
        <f t="shared" si="104"/>
        <v>13</v>
      </c>
      <c r="G1316" s="7">
        <f t="shared" si="102"/>
        <v>0</v>
      </c>
      <c r="H1316" s="3">
        <f t="shared" si="103"/>
        <v>0</v>
      </c>
    </row>
    <row r="1317" spans="1:8" x14ac:dyDescent="0.25">
      <c r="A1317" s="1">
        <v>40041</v>
      </c>
      <c r="B1317" t="s">
        <v>174</v>
      </c>
      <c r="C1317">
        <v>2</v>
      </c>
      <c r="D1317" s="3">
        <f t="shared" si="100"/>
        <v>2.13</v>
      </c>
      <c r="E1317" s="3">
        <f t="shared" si="101"/>
        <v>4.26</v>
      </c>
      <c r="F1317" s="5">
        <f t="shared" si="104"/>
        <v>15</v>
      </c>
      <c r="G1317" s="7">
        <f t="shared" si="102"/>
        <v>0</v>
      </c>
      <c r="H1317" s="3">
        <f t="shared" si="103"/>
        <v>0</v>
      </c>
    </row>
    <row r="1318" spans="1:8" x14ac:dyDescent="0.25">
      <c r="A1318" s="1">
        <v>38363</v>
      </c>
      <c r="B1318" t="s">
        <v>4</v>
      </c>
      <c r="C1318">
        <v>14</v>
      </c>
      <c r="D1318" s="3">
        <f t="shared" si="100"/>
        <v>2</v>
      </c>
      <c r="E1318" s="3">
        <f t="shared" si="101"/>
        <v>28</v>
      </c>
      <c r="F1318" s="5">
        <f t="shared" si="104"/>
        <v>14</v>
      </c>
      <c r="G1318" s="7">
        <f t="shared" si="102"/>
        <v>0</v>
      </c>
      <c r="H1318" s="3">
        <f t="shared" si="103"/>
        <v>0</v>
      </c>
    </row>
    <row r="1319" spans="1:8" x14ac:dyDescent="0.25">
      <c r="A1319" s="1">
        <v>39339</v>
      </c>
      <c r="B1319" t="s">
        <v>4</v>
      </c>
      <c r="C1319">
        <v>5</v>
      </c>
      <c r="D1319" s="3">
        <f t="shared" si="100"/>
        <v>2.09</v>
      </c>
      <c r="E1319" s="3">
        <f t="shared" si="101"/>
        <v>10.45</v>
      </c>
      <c r="F1319" s="5">
        <f t="shared" si="104"/>
        <v>19</v>
      </c>
      <c r="G1319" s="7">
        <f t="shared" si="102"/>
        <v>0</v>
      </c>
      <c r="H1319" s="3">
        <f t="shared" si="103"/>
        <v>0</v>
      </c>
    </row>
    <row r="1320" spans="1:8" x14ac:dyDescent="0.25">
      <c r="A1320" s="1">
        <v>40680</v>
      </c>
      <c r="B1320" t="s">
        <v>4</v>
      </c>
      <c r="C1320">
        <v>18</v>
      </c>
      <c r="D1320" s="3">
        <f t="shared" si="100"/>
        <v>2.2000000000000002</v>
      </c>
      <c r="E1320" s="3">
        <f t="shared" si="101"/>
        <v>39.6</v>
      </c>
      <c r="F1320" s="5">
        <f t="shared" si="104"/>
        <v>37</v>
      </c>
      <c r="G1320" s="7">
        <f t="shared" si="102"/>
        <v>0</v>
      </c>
      <c r="H1320" s="3">
        <f t="shared" si="103"/>
        <v>0</v>
      </c>
    </row>
    <row r="1321" spans="1:8" x14ac:dyDescent="0.25">
      <c r="A1321" s="1">
        <v>41851</v>
      </c>
      <c r="B1321" t="s">
        <v>238</v>
      </c>
      <c r="C1321">
        <v>6</v>
      </c>
      <c r="D1321" s="3">
        <f t="shared" si="100"/>
        <v>2.23</v>
      </c>
      <c r="E1321" s="3">
        <f t="shared" si="101"/>
        <v>13.379999999999999</v>
      </c>
      <c r="F1321" s="5">
        <f t="shared" si="104"/>
        <v>6</v>
      </c>
      <c r="G1321" s="7">
        <f t="shared" si="102"/>
        <v>0</v>
      </c>
      <c r="H1321" s="3">
        <f t="shared" si="103"/>
        <v>0</v>
      </c>
    </row>
    <row r="1322" spans="1:8" x14ac:dyDescent="0.25">
      <c r="A1322" s="1">
        <v>41897</v>
      </c>
      <c r="B1322" t="s">
        <v>239</v>
      </c>
      <c r="C1322">
        <v>1</v>
      </c>
      <c r="D1322" s="3">
        <f t="shared" si="100"/>
        <v>2.23</v>
      </c>
      <c r="E1322" s="3">
        <f t="shared" si="101"/>
        <v>2.23</v>
      </c>
      <c r="F1322" s="5">
        <f t="shared" si="104"/>
        <v>1</v>
      </c>
      <c r="G1322" s="7">
        <f t="shared" si="102"/>
        <v>0</v>
      </c>
      <c r="H1322" s="3">
        <f t="shared" si="103"/>
        <v>0</v>
      </c>
    </row>
    <row r="1323" spans="1:8" x14ac:dyDescent="0.25">
      <c r="A1323" s="1">
        <v>39908</v>
      </c>
      <c r="B1323" t="s">
        <v>185</v>
      </c>
      <c r="C1323">
        <v>3</v>
      </c>
      <c r="D1323" s="3">
        <f t="shared" si="100"/>
        <v>2.13</v>
      </c>
      <c r="E1323" s="3">
        <f t="shared" si="101"/>
        <v>6.39</v>
      </c>
      <c r="F1323" s="5">
        <f t="shared" si="104"/>
        <v>3</v>
      </c>
      <c r="G1323" s="7">
        <f t="shared" si="102"/>
        <v>0</v>
      </c>
      <c r="H1323" s="3">
        <f t="shared" si="103"/>
        <v>0</v>
      </c>
    </row>
    <row r="1324" spans="1:8" x14ac:dyDescent="0.25">
      <c r="A1324" s="1">
        <v>41329</v>
      </c>
      <c r="B1324" t="s">
        <v>185</v>
      </c>
      <c r="C1324">
        <v>11</v>
      </c>
      <c r="D1324" s="3">
        <f t="shared" si="100"/>
        <v>2.2200000000000002</v>
      </c>
      <c r="E1324" s="3">
        <f t="shared" si="101"/>
        <v>24.42</v>
      </c>
      <c r="F1324" s="5">
        <f t="shared" si="104"/>
        <v>14</v>
      </c>
      <c r="G1324" s="7">
        <f t="shared" si="102"/>
        <v>0</v>
      </c>
      <c r="H1324" s="3">
        <f t="shared" si="103"/>
        <v>0</v>
      </c>
    </row>
    <row r="1325" spans="1:8" x14ac:dyDescent="0.25">
      <c r="A1325" s="1">
        <v>38514</v>
      </c>
      <c r="B1325" t="s">
        <v>53</v>
      </c>
      <c r="C1325">
        <v>2</v>
      </c>
      <c r="D1325" s="3">
        <f t="shared" si="100"/>
        <v>2</v>
      </c>
      <c r="E1325" s="3">
        <f t="shared" si="101"/>
        <v>4</v>
      </c>
      <c r="F1325" s="5">
        <f t="shared" si="104"/>
        <v>2</v>
      </c>
      <c r="G1325" s="7">
        <f t="shared" si="102"/>
        <v>0</v>
      </c>
      <c r="H1325" s="3">
        <f t="shared" si="103"/>
        <v>0</v>
      </c>
    </row>
    <row r="1326" spans="1:8" x14ac:dyDescent="0.25">
      <c r="A1326" s="1">
        <v>38675</v>
      </c>
      <c r="B1326" t="s">
        <v>53</v>
      </c>
      <c r="C1326">
        <v>17</v>
      </c>
      <c r="D1326" s="3">
        <f t="shared" si="100"/>
        <v>2</v>
      </c>
      <c r="E1326" s="3">
        <f t="shared" si="101"/>
        <v>34</v>
      </c>
      <c r="F1326" s="5">
        <f t="shared" si="104"/>
        <v>19</v>
      </c>
      <c r="G1326" s="7">
        <f t="shared" si="102"/>
        <v>0</v>
      </c>
      <c r="H1326" s="3">
        <f t="shared" si="103"/>
        <v>0</v>
      </c>
    </row>
    <row r="1327" spans="1:8" x14ac:dyDescent="0.25">
      <c r="A1327" s="1">
        <v>38711</v>
      </c>
      <c r="B1327" t="s">
        <v>53</v>
      </c>
      <c r="C1327">
        <v>10</v>
      </c>
      <c r="D1327" s="3">
        <f t="shared" si="100"/>
        <v>2</v>
      </c>
      <c r="E1327" s="3">
        <f t="shared" si="101"/>
        <v>20</v>
      </c>
      <c r="F1327" s="5">
        <f t="shared" si="104"/>
        <v>29</v>
      </c>
      <c r="G1327" s="7">
        <f t="shared" si="102"/>
        <v>0</v>
      </c>
      <c r="H1327" s="3">
        <f t="shared" si="103"/>
        <v>0</v>
      </c>
    </row>
    <row r="1328" spans="1:8" x14ac:dyDescent="0.25">
      <c r="A1328" s="1">
        <v>39432</v>
      </c>
      <c r="B1328" t="s">
        <v>53</v>
      </c>
      <c r="C1328">
        <v>11</v>
      </c>
      <c r="D1328" s="3">
        <f t="shared" si="100"/>
        <v>2.09</v>
      </c>
      <c r="E1328" s="3">
        <f t="shared" si="101"/>
        <v>22.99</v>
      </c>
      <c r="F1328" s="5">
        <f t="shared" si="104"/>
        <v>40</v>
      </c>
      <c r="G1328" s="7">
        <f t="shared" si="102"/>
        <v>0</v>
      </c>
      <c r="H1328" s="3">
        <f t="shared" si="103"/>
        <v>0</v>
      </c>
    </row>
    <row r="1329" spans="1:8" x14ac:dyDescent="0.25">
      <c r="A1329" s="1">
        <v>41560</v>
      </c>
      <c r="B1329" t="s">
        <v>53</v>
      </c>
      <c r="C1329">
        <v>19</v>
      </c>
      <c r="D1329" s="3">
        <f t="shared" si="100"/>
        <v>2.2200000000000002</v>
      </c>
      <c r="E1329" s="3">
        <f t="shared" si="101"/>
        <v>42.180000000000007</v>
      </c>
      <c r="F1329" s="5">
        <f t="shared" si="104"/>
        <v>59</v>
      </c>
      <c r="G1329" s="7">
        <f t="shared" si="102"/>
        <v>0</v>
      </c>
      <c r="H1329" s="3">
        <f t="shared" si="103"/>
        <v>0</v>
      </c>
    </row>
    <row r="1330" spans="1:8" x14ac:dyDescent="0.25">
      <c r="A1330" s="1">
        <v>38428</v>
      </c>
      <c r="B1330" t="s">
        <v>29</v>
      </c>
      <c r="C1330">
        <v>3</v>
      </c>
      <c r="D1330" s="3">
        <f t="shared" si="100"/>
        <v>2</v>
      </c>
      <c r="E1330" s="3">
        <f t="shared" si="101"/>
        <v>6</v>
      </c>
      <c r="F1330" s="5">
        <f t="shared" si="104"/>
        <v>3</v>
      </c>
      <c r="G1330" s="7">
        <f t="shared" si="102"/>
        <v>0</v>
      </c>
      <c r="H1330" s="3">
        <f t="shared" si="103"/>
        <v>0</v>
      </c>
    </row>
    <row r="1331" spans="1:8" x14ac:dyDescent="0.25">
      <c r="A1331" s="1">
        <v>38734</v>
      </c>
      <c r="B1331" t="s">
        <v>29</v>
      </c>
      <c r="C1331">
        <v>7</v>
      </c>
      <c r="D1331" s="3">
        <f t="shared" si="100"/>
        <v>2.0499999999999998</v>
      </c>
      <c r="E1331" s="3">
        <f t="shared" si="101"/>
        <v>14.349999999999998</v>
      </c>
      <c r="F1331" s="5">
        <f t="shared" si="104"/>
        <v>10</v>
      </c>
      <c r="G1331" s="7">
        <f t="shared" si="102"/>
        <v>0</v>
      </c>
      <c r="H1331" s="3">
        <f t="shared" si="103"/>
        <v>0</v>
      </c>
    </row>
    <row r="1332" spans="1:8" x14ac:dyDescent="0.25">
      <c r="A1332" s="1">
        <v>39856</v>
      </c>
      <c r="B1332" t="s">
        <v>29</v>
      </c>
      <c r="C1332">
        <v>3</v>
      </c>
      <c r="D1332" s="3">
        <f t="shared" si="100"/>
        <v>2.13</v>
      </c>
      <c r="E1332" s="3">
        <f t="shared" si="101"/>
        <v>6.39</v>
      </c>
      <c r="F1332" s="5">
        <f t="shared" si="104"/>
        <v>13</v>
      </c>
      <c r="G1332" s="7">
        <f t="shared" si="102"/>
        <v>0</v>
      </c>
      <c r="H1332" s="3">
        <f t="shared" si="103"/>
        <v>0</v>
      </c>
    </row>
    <row r="1333" spans="1:8" x14ac:dyDescent="0.25">
      <c r="A1333" s="1">
        <v>39995</v>
      </c>
      <c r="B1333" t="s">
        <v>29</v>
      </c>
      <c r="C1333">
        <v>2</v>
      </c>
      <c r="D1333" s="3">
        <f t="shared" si="100"/>
        <v>2.13</v>
      </c>
      <c r="E1333" s="3">
        <f t="shared" si="101"/>
        <v>4.26</v>
      </c>
      <c r="F1333" s="5">
        <f t="shared" si="104"/>
        <v>15</v>
      </c>
      <c r="G1333" s="7">
        <f t="shared" si="102"/>
        <v>0</v>
      </c>
      <c r="H1333" s="3">
        <f t="shared" si="103"/>
        <v>0</v>
      </c>
    </row>
    <row r="1334" spans="1:8" x14ac:dyDescent="0.25">
      <c r="A1334" s="1">
        <v>40651</v>
      </c>
      <c r="B1334" t="s">
        <v>221</v>
      </c>
      <c r="C1334">
        <v>9</v>
      </c>
      <c r="D1334" s="3">
        <f t="shared" si="100"/>
        <v>2.2000000000000002</v>
      </c>
      <c r="E1334" s="3">
        <f t="shared" si="101"/>
        <v>19.8</v>
      </c>
      <c r="F1334" s="5">
        <f t="shared" si="104"/>
        <v>9</v>
      </c>
      <c r="G1334" s="7">
        <f t="shared" si="102"/>
        <v>0</v>
      </c>
      <c r="H1334" s="3">
        <f t="shared" si="103"/>
        <v>0</v>
      </c>
    </row>
    <row r="1335" spans="1:8" x14ac:dyDescent="0.25">
      <c r="A1335" s="1">
        <v>40699</v>
      </c>
      <c r="B1335" t="s">
        <v>221</v>
      </c>
      <c r="C1335">
        <v>5</v>
      </c>
      <c r="D1335" s="3">
        <f t="shared" si="100"/>
        <v>2.2000000000000002</v>
      </c>
      <c r="E1335" s="3">
        <f t="shared" si="101"/>
        <v>11</v>
      </c>
      <c r="F1335" s="5">
        <f t="shared" si="104"/>
        <v>14</v>
      </c>
      <c r="G1335" s="7">
        <f t="shared" si="102"/>
        <v>0</v>
      </c>
      <c r="H1335" s="3">
        <f t="shared" si="103"/>
        <v>0</v>
      </c>
    </row>
    <row r="1336" spans="1:8" x14ac:dyDescent="0.25">
      <c r="A1336" s="1">
        <v>41351</v>
      </c>
      <c r="B1336" t="s">
        <v>221</v>
      </c>
      <c r="C1336">
        <v>9</v>
      </c>
      <c r="D1336" s="3">
        <f t="shared" si="100"/>
        <v>2.2200000000000002</v>
      </c>
      <c r="E1336" s="3">
        <f t="shared" si="101"/>
        <v>19.98</v>
      </c>
      <c r="F1336" s="5">
        <f t="shared" si="104"/>
        <v>23</v>
      </c>
      <c r="G1336" s="7">
        <f t="shared" si="102"/>
        <v>0</v>
      </c>
      <c r="H1336" s="3">
        <f t="shared" si="103"/>
        <v>0</v>
      </c>
    </row>
    <row r="1337" spans="1:8" x14ac:dyDescent="0.25">
      <c r="A1337" s="1">
        <v>41401</v>
      </c>
      <c r="B1337" t="s">
        <v>221</v>
      </c>
      <c r="C1337">
        <v>11</v>
      </c>
      <c r="D1337" s="3">
        <f t="shared" si="100"/>
        <v>2.2200000000000002</v>
      </c>
      <c r="E1337" s="3">
        <f t="shared" si="101"/>
        <v>24.42</v>
      </c>
      <c r="F1337" s="5">
        <f t="shared" si="104"/>
        <v>34</v>
      </c>
      <c r="G1337" s="7">
        <f t="shared" si="102"/>
        <v>0</v>
      </c>
      <c r="H1337" s="3">
        <f t="shared" si="103"/>
        <v>0</v>
      </c>
    </row>
    <row r="1338" spans="1:8" x14ac:dyDescent="0.25">
      <c r="A1338" s="1">
        <v>41655</v>
      </c>
      <c r="B1338" t="s">
        <v>221</v>
      </c>
      <c r="C1338">
        <v>15</v>
      </c>
      <c r="D1338" s="3">
        <f t="shared" si="100"/>
        <v>2.23</v>
      </c>
      <c r="E1338" s="3">
        <f t="shared" si="101"/>
        <v>33.450000000000003</v>
      </c>
      <c r="F1338" s="5">
        <f t="shared" si="104"/>
        <v>49</v>
      </c>
      <c r="G1338" s="7">
        <f t="shared" si="102"/>
        <v>0</v>
      </c>
      <c r="H1338" s="3">
        <f t="shared" si="103"/>
        <v>0</v>
      </c>
    </row>
    <row r="1339" spans="1:8" x14ac:dyDescent="0.25">
      <c r="A1339" s="1">
        <v>40139</v>
      </c>
      <c r="B1339" t="s">
        <v>201</v>
      </c>
      <c r="C1339">
        <v>2</v>
      </c>
      <c r="D1339" s="3">
        <f t="shared" si="100"/>
        <v>2.13</v>
      </c>
      <c r="E1339" s="3">
        <f t="shared" si="101"/>
        <v>4.26</v>
      </c>
      <c r="F1339" s="5">
        <f t="shared" si="104"/>
        <v>2</v>
      </c>
      <c r="G1339" s="7">
        <f t="shared" si="102"/>
        <v>0</v>
      </c>
      <c r="H1339" s="3">
        <f t="shared" si="103"/>
        <v>0</v>
      </c>
    </row>
    <row r="1340" spans="1:8" x14ac:dyDescent="0.25">
      <c r="A1340" s="1">
        <v>40717</v>
      </c>
      <c r="B1340" t="s">
        <v>201</v>
      </c>
      <c r="C1340">
        <v>11</v>
      </c>
      <c r="D1340" s="3">
        <f t="shared" si="100"/>
        <v>2.2000000000000002</v>
      </c>
      <c r="E1340" s="3">
        <f t="shared" si="101"/>
        <v>24.200000000000003</v>
      </c>
      <c r="F1340" s="5">
        <f t="shared" si="104"/>
        <v>13</v>
      </c>
      <c r="G1340" s="7">
        <f t="shared" si="102"/>
        <v>0</v>
      </c>
      <c r="H1340" s="3">
        <f t="shared" si="103"/>
        <v>0</v>
      </c>
    </row>
    <row r="1341" spans="1:8" x14ac:dyDescent="0.25">
      <c r="A1341" s="1">
        <v>40959</v>
      </c>
      <c r="B1341" t="s">
        <v>201</v>
      </c>
      <c r="C1341">
        <v>3</v>
      </c>
      <c r="D1341" s="3">
        <f t="shared" si="100"/>
        <v>2.25</v>
      </c>
      <c r="E1341" s="3">
        <f t="shared" si="101"/>
        <v>6.75</v>
      </c>
      <c r="F1341" s="5">
        <f t="shared" si="104"/>
        <v>16</v>
      </c>
      <c r="G1341" s="7">
        <f t="shared" si="102"/>
        <v>0</v>
      </c>
      <c r="H1341" s="3">
        <f t="shared" si="103"/>
        <v>0</v>
      </c>
    </row>
    <row r="1342" spans="1:8" x14ac:dyDescent="0.25">
      <c r="A1342" s="1">
        <v>41127</v>
      </c>
      <c r="B1342" t="s">
        <v>201</v>
      </c>
      <c r="C1342">
        <v>13</v>
      </c>
      <c r="D1342" s="3">
        <f t="shared" si="100"/>
        <v>2.25</v>
      </c>
      <c r="E1342" s="3">
        <f t="shared" si="101"/>
        <v>29.25</v>
      </c>
      <c r="F1342" s="5">
        <f t="shared" si="104"/>
        <v>29</v>
      </c>
      <c r="G1342" s="7">
        <f t="shared" si="102"/>
        <v>0</v>
      </c>
      <c r="H1342" s="3">
        <f t="shared" si="103"/>
        <v>0</v>
      </c>
    </row>
    <row r="1343" spans="1:8" x14ac:dyDescent="0.25">
      <c r="A1343" s="1">
        <v>38536</v>
      </c>
      <c r="B1343" t="s">
        <v>61</v>
      </c>
      <c r="C1343">
        <v>97</v>
      </c>
      <c r="D1343" s="3">
        <f t="shared" si="100"/>
        <v>2</v>
      </c>
      <c r="E1343" s="3">
        <f t="shared" si="101"/>
        <v>194</v>
      </c>
      <c r="F1343" s="5">
        <f t="shared" si="104"/>
        <v>97</v>
      </c>
      <c r="G1343" s="7">
        <f t="shared" si="102"/>
        <v>0</v>
      </c>
      <c r="H1343" s="3">
        <f t="shared" si="103"/>
        <v>0</v>
      </c>
    </row>
    <row r="1344" spans="1:8" x14ac:dyDescent="0.25">
      <c r="A1344" s="1">
        <v>38787</v>
      </c>
      <c r="B1344" t="s">
        <v>61</v>
      </c>
      <c r="C1344">
        <v>28</v>
      </c>
      <c r="D1344" s="3">
        <f t="shared" si="100"/>
        <v>2.0499999999999998</v>
      </c>
      <c r="E1344" s="3">
        <f t="shared" si="101"/>
        <v>57.399999999999991</v>
      </c>
      <c r="F1344" s="5">
        <f t="shared" si="104"/>
        <v>125</v>
      </c>
      <c r="G1344" s="7">
        <f t="shared" si="102"/>
        <v>0.05</v>
      </c>
      <c r="H1344" s="3">
        <f t="shared" si="103"/>
        <v>1.4000000000000001</v>
      </c>
    </row>
    <row r="1345" spans="1:8" x14ac:dyDescent="0.25">
      <c r="A1345" s="1">
        <v>38963</v>
      </c>
      <c r="B1345" t="s">
        <v>61</v>
      </c>
      <c r="C1345">
        <v>57</v>
      </c>
      <c r="D1345" s="3">
        <f t="shared" si="100"/>
        <v>2.0499999999999998</v>
      </c>
      <c r="E1345" s="3">
        <f t="shared" si="101"/>
        <v>116.85</v>
      </c>
      <c r="F1345" s="5">
        <f t="shared" si="104"/>
        <v>182</v>
      </c>
      <c r="G1345" s="7">
        <f t="shared" si="102"/>
        <v>0.05</v>
      </c>
      <c r="H1345" s="3">
        <f t="shared" si="103"/>
        <v>2.85</v>
      </c>
    </row>
    <row r="1346" spans="1:8" x14ac:dyDescent="0.25">
      <c r="A1346" s="1">
        <v>38981</v>
      </c>
      <c r="B1346" t="s">
        <v>61</v>
      </c>
      <c r="C1346">
        <v>96</v>
      </c>
      <c r="D1346" s="3">
        <f t="shared" ref="D1346:D1409" si="105">VLOOKUP(YEAR(A1346),$N$6:$O$15,2,0)</f>
        <v>2.0499999999999998</v>
      </c>
      <c r="E1346" s="3">
        <f t="shared" ref="E1346:E1409" si="106">C1346*D1346</f>
        <v>196.79999999999998</v>
      </c>
      <c r="F1346" s="5">
        <f t="shared" si="104"/>
        <v>278</v>
      </c>
      <c r="G1346" s="7">
        <f t="shared" si="102"/>
        <v>0.05</v>
      </c>
      <c r="H1346" s="3">
        <f t="shared" si="103"/>
        <v>4.8000000000000007</v>
      </c>
    </row>
    <row r="1347" spans="1:8" x14ac:dyDescent="0.25">
      <c r="A1347" s="1">
        <v>39081</v>
      </c>
      <c r="B1347" t="s">
        <v>61</v>
      </c>
      <c r="C1347">
        <v>21</v>
      </c>
      <c r="D1347" s="3">
        <f t="shared" si="105"/>
        <v>2.0499999999999998</v>
      </c>
      <c r="E1347" s="3">
        <f t="shared" si="106"/>
        <v>43.05</v>
      </c>
      <c r="F1347" s="5">
        <f t="shared" si="104"/>
        <v>299</v>
      </c>
      <c r="G1347" s="7">
        <f t="shared" ref="G1347:G1410" si="107">IF(F1347&gt;=$K$6,0.2,IF(F1347&gt;=$K$5,$L$6,IF(F1347&gt;=$K$4,$L$5,IF(F1347&lt;$K$4,$L$4))))</f>
        <v>0.05</v>
      </c>
      <c r="H1347" s="3">
        <f t="shared" ref="H1347:H1410" si="108">C1347*G1347</f>
        <v>1.05</v>
      </c>
    </row>
    <row r="1348" spans="1:8" x14ac:dyDescent="0.25">
      <c r="A1348" s="1">
        <v>39210</v>
      </c>
      <c r="B1348" t="s">
        <v>61</v>
      </c>
      <c r="C1348">
        <v>65</v>
      </c>
      <c r="D1348" s="3">
        <f t="shared" si="105"/>
        <v>2.09</v>
      </c>
      <c r="E1348" s="3">
        <f t="shared" si="106"/>
        <v>135.85</v>
      </c>
      <c r="F1348" s="5">
        <f t="shared" ref="F1348:F1411" si="109">IF(B1348=B1347,F1347+C1348,C1348)</f>
        <v>364</v>
      </c>
      <c r="G1348" s="7">
        <f t="shared" si="107"/>
        <v>0.05</v>
      </c>
      <c r="H1348" s="3">
        <f t="shared" si="108"/>
        <v>3.25</v>
      </c>
    </row>
    <row r="1349" spans="1:8" x14ac:dyDescent="0.25">
      <c r="A1349" s="1">
        <v>39317</v>
      </c>
      <c r="B1349" t="s">
        <v>61</v>
      </c>
      <c r="C1349">
        <v>52</v>
      </c>
      <c r="D1349" s="3">
        <f t="shared" si="105"/>
        <v>2.09</v>
      </c>
      <c r="E1349" s="3">
        <f t="shared" si="106"/>
        <v>108.67999999999999</v>
      </c>
      <c r="F1349" s="5">
        <f t="shared" si="109"/>
        <v>416</v>
      </c>
      <c r="G1349" s="7">
        <f t="shared" si="107"/>
        <v>0.05</v>
      </c>
      <c r="H1349" s="3">
        <f t="shared" si="108"/>
        <v>2.6</v>
      </c>
    </row>
    <row r="1350" spans="1:8" x14ac:dyDescent="0.25">
      <c r="A1350" s="1">
        <v>39341</v>
      </c>
      <c r="B1350" t="s">
        <v>61</v>
      </c>
      <c r="C1350">
        <v>43</v>
      </c>
      <c r="D1350" s="3">
        <f t="shared" si="105"/>
        <v>2.09</v>
      </c>
      <c r="E1350" s="3">
        <f t="shared" si="106"/>
        <v>89.86999999999999</v>
      </c>
      <c r="F1350" s="5">
        <f t="shared" si="109"/>
        <v>459</v>
      </c>
      <c r="G1350" s="7">
        <f t="shared" si="107"/>
        <v>0.05</v>
      </c>
      <c r="H1350" s="3">
        <f t="shared" si="108"/>
        <v>2.15</v>
      </c>
    </row>
    <row r="1351" spans="1:8" x14ac:dyDescent="0.25">
      <c r="A1351" s="1">
        <v>39468</v>
      </c>
      <c r="B1351" t="s">
        <v>61</v>
      </c>
      <c r="C1351">
        <v>81</v>
      </c>
      <c r="D1351" s="3">
        <f t="shared" si="105"/>
        <v>2.15</v>
      </c>
      <c r="E1351" s="3">
        <f t="shared" si="106"/>
        <v>174.15</v>
      </c>
      <c r="F1351" s="5">
        <f t="shared" si="109"/>
        <v>540</v>
      </c>
      <c r="G1351" s="7">
        <f t="shared" si="107"/>
        <v>0.05</v>
      </c>
      <c r="H1351" s="3">
        <f t="shared" si="108"/>
        <v>4.05</v>
      </c>
    </row>
    <row r="1352" spans="1:8" x14ac:dyDescent="0.25">
      <c r="A1352" s="1">
        <v>39587</v>
      </c>
      <c r="B1352" t="s">
        <v>61</v>
      </c>
      <c r="C1352">
        <v>88</v>
      </c>
      <c r="D1352" s="3">
        <f t="shared" si="105"/>
        <v>2.15</v>
      </c>
      <c r="E1352" s="3">
        <f t="shared" si="106"/>
        <v>189.2</v>
      </c>
      <c r="F1352" s="5">
        <f t="shared" si="109"/>
        <v>628</v>
      </c>
      <c r="G1352" s="7">
        <f t="shared" si="107"/>
        <v>0.05</v>
      </c>
      <c r="H1352" s="3">
        <f t="shared" si="108"/>
        <v>4.4000000000000004</v>
      </c>
    </row>
    <row r="1353" spans="1:8" x14ac:dyDescent="0.25">
      <c r="A1353" s="1">
        <v>39596</v>
      </c>
      <c r="B1353" t="s">
        <v>61</v>
      </c>
      <c r="C1353">
        <v>48</v>
      </c>
      <c r="D1353" s="3">
        <f t="shared" si="105"/>
        <v>2.15</v>
      </c>
      <c r="E1353" s="3">
        <f t="shared" si="106"/>
        <v>103.19999999999999</v>
      </c>
      <c r="F1353" s="5">
        <f t="shared" si="109"/>
        <v>676</v>
      </c>
      <c r="G1353" s="7">
        <f t="shared" si="107"/>
        <v>0.05</v>
      </c>
      <c r="H1353" s="3">
        <f t="shared" si="108"/>
        <v>2.4000000000000004</v>
      </c>
    </row>
    <row r="1354" spans="1:8" x14ac:dyDescent="0.25">
      <c r="A1354" s="1">
        <v>39627</v>
      </c>
      <c r="B1354" t="s">
        <v>61</v>
      </c>
      <c r="C1354">
        <v>110</v>
      </c>
      <c r="D1354" s="3">
        <f t="shared" si="105"/>
        <v>2.15</v>
      </c>
      <c r="E1354" s="3">
        <f t="shared" si="106"/>
        <v>236.5</v>
      </c>
      <c r="F1354" s="5">
        <f t="shared" si="109"/>
        <v>786</v>
      </c>
      <c r="G1354" s="7">
        <f t="shared" si="107"/>
        <v>0.05</v>
      </c>
      <c r="H1354" s="3">
        <f t="shared" si="108"/>
        <v>5.5</v>
      </c>
    </row>
    <row r="1355" spans="1:8" x14ac:dyDescent="0.25">
      <c r="A1355" s="1">
        <v>39653</v>
      </c>
      <c r="B1355" t="s">
        <v>61</v>
      </c>
      <c r="C1355">
        <v>147</v>
      </c>
      <c r="D1355" s="3">
        <f t="shared" si="105"/>
        <v>2.15</v>
      </c>
      <c r="E1355" s="3">
        <f t="shared" si="106"/>
        <v>316.05</v>
      </c>
      <c r="F1355" s="5">
        <f t="shared" si="109"/>
        <v>933</v>
      </c>
      <c r="G1355" s="7">
        <f t="shared" si="107"/>
        <v>0.05</v>
      </c>
      <c r="H1355" s="3">
        <f t="shared" si="108"/>
        <v>7.3500000000000005</v>
      </c>
    </row>
    <row r="1356" spans="1:8" x14ac:dyDescent="0.25">
      <c r="A1356" s="1">
        <v>39705</v>
      </c>
      <c r="B1356" t="s">
        <v>61</v>
      </c>
      <c r="C1356">
        <v>64</v>
      </c>
      <c r="D1356" s="3">
        <f t="shared" si="105"/>
        <v>2.15</v>
      </c>
      <c r="E1356" s="3">
        <f t="shared" si="106"/>
        <v>137.6</v>
      </c>
      <c r="F1356" s="5">
        <f t="shared" si="109"/>
        <v>997</v>
      </c>
      <c r="G1356" s="7">
        <f t="shared" si="107"/>
        <v>0.05</v>
      </c>
      <c r="H1356" s="3">
        <f t="shared" si="108"/>
        <v>3.2</v>
      </c>
    </row>
    <row r="1357" spans="1:8" x14ac:dyDescent="0.25">
      <c r="A1357" s="1">
        <v>39717</v>
      </c>
      <c r="B1357" t="s">
        <v>61</v>
      </c>
      <c r="C1357">
        <v>182</v>
      </c>
      <c r="D1357" s="3">
        <f t="shared" si="105"/>
        <v>2.15</v>
      </c>
      <c r="E1357" s="3">
        <f t="shared" si="106"/>
        <v>391.3</v>
      </c>
      <c r="F1357" s="5">
        <f t="shared" si="109"/>
        <v>1179</v>
      </c>
      <c r="G1357" s="7">
        <f t="shared" si="107"/>
        <v>0.1</v>
      </c>
      <c r="H1357" s="3">
        <f t="shared" si="108"/>
        <v>18.2</v>
      </c>
    </row>
    <row r="1358" spans="1:8" x14ac:dyDescent="0.25">
      <c r="A1358" s="1">
        <v>39819</v>
      </c>
      <c r="B1358" t="s">
        <v>61</v>
      </c>
      <c r="C1358">
        <v>117</v>
      </c>
      <c r="D1358" s="3">
        <f t="shared" si="105"/>
        <v>2.13</v>
      </c>
      <c r="E1358" s="3">
        <f t="shared" si="106"/>
        <v>249.20999999999998</v>
      </c>
      <c r="F1358" s="5">
        <f t="shared" si="109"/>
        <v>1296</v>
      </c>
      <c r="G1358" s="7">
        <f t="shared" si="107"/>
        <v>0.1</v>
      </c>
      <c r="H1358" s="3">
        <f t="shared" si="108"/>
        <v>11.700000000000001</v>
      </c>
    </row>
    <row r="1359" spans="1:8" x14ac:dyDescent="0.25">
      <c r="A1359" s="1">
        <v>39823</v>
      </c>
      <c r="B1359" t="s">
        <v>61</v>
      </c>
      <c r="C1359">
        <v>186</v>
      </c>
      <c r="D1359" s="3">
        <f t="shared" si="105"/>
        <v>2.13</v>
      </c>
      <c r="E1359" s="3">
        <f t="shared" si="106"/>
        <v>396.18</v>
      </c>
      <c r="F1359" s="5">
        <f t="shared" si="109"/>
        <v>1482</v>
      </c>
      <c r="G1359" s="7">
        <f t="shared" si="107"/>
        <v>0.1</v>
      </c>
      <c r="H1359" s="3">
        <f t="shared" si="108"/>
        <v>18.600000000000001</v>
      </c>
    </row>
    <row r="1360" spans="1:8" x14ac:dyDescent="0.25">
      <c r="A1360" s="1">
        <v>40002</v>
      </c>
      <c r="B1360" t="s">
        <v>61</v>
      </c>
      <c r="C1360">
        <v>132</v>
      </c>
      <c r="D1360" s="3">
        <f t="shared" si="105"/>
        <v>2.13</v>
      </c>
      <c r="E1360" s="3">
        <f t="shared" si="106"/>
        <v>281.15999999999997</v>
      </c>
      <c r="F1360" s="5">
        <f t="shared" si="109"/>
        <v>1614</v>
      </c>
      <c r="G1360" s="7">
        <f t="shared" si="107"/>
        <v>0.1</v>
      </c>
      <c r="H1360" s="3">
        <f t="shared" si="108"/>
        <v>13.200000000000001</v>
      </c>
    </row>
    <row r="1361" spans="1:8" x14ac:dyDescent="0.25">
      <c r="A1361" s="1">
        <v>40034</v>
      </c>
      <c r="B1361" t="s">
        <v>61</v>
      </c>
      <c r="C1361">
        <v>68</v>
      </c>
      <c r="D1361" s="3">
        <f t="shared" si="105"/>
        <v>2.13</v>
      </c>
      <c r="E1361" s="3">
        <f t="shared" si="106"/>
        <v>144.84</v>
      </c>
      <c r="F1361" s="5">
        <f t="shared" si="109"/>
        <v>1682</v>
      </c>
      <c r="G1361" s="7">
        <f t="shared" si="107"/>
        <v>0.1</v>
      </c>
      <c r="H1361" s="3">
        <f t="shared" si="108"/>
        <v>6.8000000000000007</v>
      </c>
    </row>
    <row r="1362" spans="1:8" x14ac:dyDescent="0.25">
      <c r="A1362" s="1">
        <v>40146</v>
      </c>
      <c r="B1362" t="s">
        <v>61</v>
      </c>
      <c r="C1362">
        <v>40</v>
      </c>
      <c r="D1362" s="3">
        <f t="shared" si="105"/>
        <v>2.13</v>
      </c>
      <c r="E1362" s="3">
        <f t="shared" si="106"/>
        <v>85.199999999999989</v>
      </c>
      <c r="F1362" s="5">
        <f t="shared" si="109"/>
        <v>1722</v>
      </c>
      <c r="G1362" s="7">
        <f t="shared" si="107"/>
        <v>0.1</v>
      </c>
      <c r="H1362" s="3">
        <f t="shared" si="108"/>
        <v>4</v>
      </c>
    </row>
    <row r="1363" spans="1:8" x14ac:dyDescent="0.25">
      <c r="A1363" s="1">
        <v>40189</v>
      </c>
      <c r="B1363" t="s">
        <v>61</v>
      </c>
      <c r="C1363">
        <v>116</v>
      </c>
      <c r="D1363" s="3">
        <f t="shared" si="105"/>
        <v>2.1</v>
      </c>
      <c r="E1363" s="3">
        <f t="shared" si="106"/>
        <v>243.60000000000002</v>
      </c>
      <c r="F1363" s="5">
        <f t="shared" si="109"/>
        <v>1838</v>
      </c>
      <c r="G1363" s="7">
        <f t="shared" si="107"/>
        <v>0.1</v>
      </c>
      <c r="H1363" s="3">
        <f t="shared" si="108"/>
        <v>11.600000000000001</v>
      </c>
    </row>
    <row r="1364" spans="1:8" x14ac:dyDescent="0.25">
      <c r="A1364" s="1">
        <v>40270</v>
      </c>
      <c r="B1364" t="s">
        <v>61</v>
      </c>
      <c r="C1364">
        <v>167</v>
      </c>
      <c r="D1364" s="3">
        <f t="shared" si="105"/>
        <v>2.1</v>
      </c>
      <c r="E1364" s="3">
        <f t="shared" si="106"/>
        <v>350.7</v>
      </c>
      <c r="F1364" s="5">
        <f t="shared" si="109"/>
        <v>2005</v>
      </c>
      <c r="G1364" s="7">
        <f t="shared" si="107"/>
        <v>0.1</v>
      </c>
      <c r="H1364" s="3">
        <f t="shared" si="108"/>
        <v>16.7</v>
      </c>
    </row>
    <row r="1365" spans="1:8" x14ac:dyDescent="0.25">
      <c r="A1365" s="1">
        <v>40414</v>
      </c>
      <c r="B1365" t="s">
        <v>61</v>
      </c>
      <c r="C1365">
        <v>29</v>
      </c>
      <c r="D1365" s="3">
        <f t="shared" si="105"/>
        <v>2.1</v>
      </c>
      <c r="E1365" s="3">
        <f t="shared" si="106"/>
        <v>60.900000000000006</v>
      </c>
      <c r="F1365" s="5">
        <f t="shared" si="109"/>
        <v>2034</v>
      </c>
      <c r="G1365" s="7">
        <f t="shared" si="107"/>
        <v>0.1</v>
      </c>
      <c r="H1365" s="3">
        <f t="shared" si="108"/>
        <v>2.9000000000000004</v>
      </c>
    </row>
    <row r="1366" spans="1:8" x14ac:dyDescent="0.25">
      <c r="A1366" s="1">
        <v>40457</v>
      </c>
      <c r="B1366" t="s">
        <v>61</v>
      </c>
      <c r="C1366">
        <v>28</v>
      </c>
      <c r="D1366" s="3">
        <f t="shared" si="105"/>
        <v>2.1</v>
      </c>
      <c r="E1366" s="3">
        <f t="shared" si="106"/>
        <v>58.800000000000004</v>
      </c>
      <c r="F1366" s="5">
        <f t="shared" si="109"/>
        <v>2062</v>
      </c>
      <c r="G1366" s="7">
        <f t="shared" si="107"/>
        <v>0.1</v>
      </c>
      <c r="H1366" s="3">
        <f t="shared" si="108"/>
        <v>2.8000000000000003</v>
      </c>
    </row>
    <row r="1367" spans="1:8" x14ac:dyDescent="0.25">
      <c r="A1367" s="1">
        <v>40689</v>
      </c>
      <c r="B1367" t="s">
        <v>61</v>
      </c>
      <c r="C1367">
        <v>45</v>
      </c>
      <c r="D1367" s="3">
        <f t="shared" si="105"/>
        <v>2.2000000000000002</v>
      </c>
      <c r="E1367" s="3">
        <f t="shared" si="106"/>
        <v>99.000000000000014</v>
      </c>
      <c r="F1367" s="5">
        <f t="shared" si="109"/>
        <v>2107</v>
      </c>
      <c r="G1367" s="7">
        <f t="shared" si="107"/>
        <v>0.1</v>
      </c>
      <c r="H1367" s="3">
        <f t="shared" si="108"/>
        <v>4.5</v>
      </c>
    </row>
    <row r="1368" spans="1:8" x14ac:dyDescent="0.25">
      <c r="A1368" s="1">
        <v>40927</v>
      </c>
      <c r="B1368" t="s">
        <v>61</v>
      </c>
      <c r="C1368">
        <v>53</v>
      </c>
      <c r="D1368" s="3">
        <f t="shared" si="105"/>
        <v>2.25</v>
      </c>
      <c r="E1368" s="3">
        <f t="shared" si="106"/>
        <v>119.25</v>
      </c>
      <c r="F1368" s="5">
        <f t="shared" si="109"/>
        <v>2160</v>
      </c>
      <c r="G1368" s="7">
        <f t="shared" si="107"/>
        <v>0.1</v>
      </c>
      <c r="H1368" s="3">
        <f t="shared" si="108"/>
        <v>5.3000000000000007</v>
      </c>
    </row>
    <row r="1369" spans="1:8" x14ac:dyDescent="0.25">
      <c r="A1369" s="1">
        <v>40980</v>
      </c>
      <c r="B1369" t="s">
        <v>61</v>
      </c>
      <c r="C1369">
        <v>132</v>
      </c>
      <c r="D1369" s="3">
        <f t="shared" si="105"/>
        <v>2.25</v>
      </c>
      <c r="E1369" s="3">
        <f t="shared" si="106"/>
        <v>297</v>
      </c>
      <c r="F1369" s="5">
        <f t="shared" si="109"/>
        <v>2292</v>
      </c>
      <c r="G1369" s="7">
        <f t="shared" si="107"/>
        <v>0.1</v>
      </c>
      <c r="H1369" s="3">
        <f t="shared" si="108"/>
        <v>13.200000000000001</v>
      </c>
    </row>
    <row r="1370" spans="1:8" x14ac:dyDescent="0.25">
      <c r="A1370" s="1">
        <v>41099</v>
      </c>
      <c r="B1370" t="s">
        <v>61</v>
      </c>
      <c r="C1370">
        <v>185</v>
      </c>
      <c r="D1370" s="3">
        <f t="shared" si="105"/>
        <v>2.25</v>
      </c>
      <c r="E1370" s="3">
        <f t="shared" si="106"/>
        <v>416.25</v>
      </c>
      <c r="F1370" s="5">
        <f t="shared" si="109"/>
        <v>2477</v>
      </c>
      <c r="G1370" s="7">
        <f t="shared" si="107"/>
        <v>0.1</v>
      </c>
      <c r="H1370" s="3">
        <f t="shared" si="108"/>
        <v>18.5</v>
      </c>
    </row>
    <row r="1371" spans="1:8" x14ac:dyDescent="0.25">
      <c r="A1371" s="1">
        <v>41102</v>
      </c>
      <c r="B1371" t="s">
        <v>61</v>
      </c>
      <c r="C1371">
        <v>109</v>
      </c>
      <c r="D1371" s="3">
        <f t="shared" si="105"/>
        <v>2.25</v>
      </c>
      <c r="E1371" s="3">
        <f t="shared" si="106"/>
        <v>245.25</v>
      </c>
      <c r="F1371" s="5">
        <f t="shared" si="109"/>
        <v>2586</v>
      </c>
      <c r="G1371" s="7">
        <f t="shared" si="107"/>
        <v>0.1</v>
      </c>
      <c r="H1371" s="3">
        <f t="shared" si="108"/>
        <v>10.9</v>
      </c>
    </row>
    <row r="1372" spans="1:8" x14ac:dyDescent="0.25">
      <c r="A1372" s="1">
        <v>41290</v>
      </c>
      <c r="B1372" t="s">
        <v>61</v>
      </c>
      <c r="C1372">
        <v>45</v>
      </c>
      <c r="D1372" s="3">
        <f t="shared" si="105"/>
        <v>2.2200000000000002</v>
      </c>
      <c r="E1372" s="3">
        <f t="shared" si="106"/>
        <v>99.9</v>
      </c>
      <c r="F1372" s="5">
        <f t="shared" si="109"/>
        <v>2631</v>
      </c>
      <c r="G1372" s="7">
        <f t="shared" si="107"/>
        <v>0.1</v>
      </c>
      <c r="H1372" s="3">
        <f t="shared" si="108"/>
        <v>4.5</v>
      </c>
    </row>
    <row r="1373" spans="1:8" x14ac:dyDescent="0.25">
      <c r="A1373" s="1">
        <v>41363</v>
      </c>
      <c r="B1373" t="s">
        <v>61</v>
      </c>
      <c r="C1373">
        <v>43</v>
      </c>
      <c r="D1373" s="3">
        <f t="shared" si="105"/>
        <v>2.2200000000000002</v>
      </c>
      <c r="E1373" s="3">
        <f t="shared" si="106"/>
        <v>95.460000000000008</v>
      </c>
      <c r="F1373" s="5">
        <f t="shared" si="109"/>
        <v>2674</v>
      </c>
      <c r="G1373" s="7">
        <f t="shared" si="107"/>
        <v>0.1</v>
      </c>
      <c r="H1373" s="3">
        <f t="shared" si="108"/>
        <v>4.3</v>
      </c>
    </row>
    <row r="1374" spans="1:8" x14ac:dyDescent="0.25">
      <c r="A1374" s="1">
        <v>41369</v>
      </c>
      <c r="B1374" t="s">
        <v>61</v>
      </c>
      <c r="C1374">
        <v>136</v>
      </c>
      <c r="D1374" s="3">
        <f t="shared" si="105"/>
        <v>2.2200000000000002</v>
      </c>
      <c r="E1374" s="3">
        <f t="shared" si="106"/>
        <v>301.92</v>
      </c>
      <c r="F1374" s="5">
        <f t="shared" si="109"/>
        <v>2810</v>
      </c>
      <c r="G1374" s="7">
        <f t="shared" si="107"/>
        <v>0.1</v>
      </c>
      <c r="H1374" s="3">
        <f t="shared" si="108"/>
        <v>13.600000000000001</v>
      </c>
    </row>
    <row r="1375" spans="1:8" x14ac:dyDescent="0.25">
      <c r="A1375" s="1">
        <v>41494</v>
      </c>
      <c r="B1375" t="s">
        <v>61</v>
      </c>
      <c r="C1375">
        <v>119</v>
      </c>
      <c r="D1375" s="3">
        <f t="shared" si="105"/>
        <v>2.2200000000000002</v>
      </c>
      <c r="E1375" s="3">
        <f t="shared" si="106"/>
        <v>264.18</v>
      </c>
      <c r="F1375" s="5">
        <f t="shared" si="109"/>
        <v>2929</v>
      </c>
      <c r="G1375" s="7">
        <f t="shared" si="107"/>
        <v>0.1</v>
      </c>
      <c r="H1375" s="3">
        <f t="shared" si="108"/>
        <v>11.9</v>
      </c>
    </row>
    <row r="1376" spans="1:8" x14ac:dyDescent="0.25">
      <c r="A1376" s="1">
        <v>41791</v>
      </c>
      <c r="B1376" t="s">
        <v>61</v>
      </c>
      <c r="C1376">
        <v>121</v>
      </c>
      <c r="D1376" s="3">
        <f t="shared" si="105"/>
        <v>2.23</v>
      </c>
      <c r="E1376" s="3">
        <f t="shared" si="106"/>
        <v>269.83</v>
      </c>
      <c r="F1376" s="5">
        <f t="shared" si="109"/>
        <v>3050</v>
      </c>
      <c r="G1376" s="7">
        <f t="shared" si="107"/>
        <v>0.1</v>
      </c>
      <c r="H1376" s="3">
        <f t="shared" si="108"/>
        <v>12.100000000000001</v>
      </c>
    </row>
    <row r="1377" spans="1:8" x14ac:dyDescent="0.25">
      <c r="A1377" s="1">
        <v>41836</v>
      </c>
      <c r="B1377" t="s">
        <v>61</v>
      </c>
      <c r="C1377">
        <v>191</v>
      </c>
      <c r="D1377" s="3">
        <f t="shared" si="105"/>
        <v>2.23</v>
      </c>
      <c r="E1377" s="3">
        <f t="shared" si="106"/>
        <v>425.93</v>
      </c>
      <c r="F1377" s="5">
        <f t="shared" si="109"/>
        <v>3241</v>
      </c>
      <c r="G1377" s="7">
        <f t="shared" si="107"/>
        <v>0.1</v>
      </c>
      <c r="H1377" s="3">
        <f t="shared" si="108"/>
        <v>19.100000000000001</v>
      </c>
    </row>
    <row r="1378" spans="1:8" x14ac:dyDescent="0.25">
      <c r="A1378" s="1">
        <v>41858</v>
      </c>
      <c r="B1378" t="s">
        <v>61</v>
      </c>
      <c r="C1378">
        <v>46</v>
      </c>
      <c r="D1378" s="3">
        <f t="shared" si="105"/>
        <v>2.23</v>
      </c>
      <c r="E1378" s="3">
        <f t="shared" si="106"/>
        <v>102.58</v>
      </c>
      <c r="F1378" s="5">
        <f t="shared" si="109"/>
        <v>3287</v>
      </c>
      <c r="G1378" s="7">
        <f t="shared" si="107"/>
        <v>0.1</v>
      </c>
      <c r="H1378" s="3">
        <f t="shared" si="108"/>
        <v>4.6000000000000005</v>
      </c>
    </row>
    <row r="1379" spans="1:8" x14ac:dyDescent="0.25">
      <c r="A1379" s="1">
        <v>41885</v>
      </c>
      <c r="B1379" t="s">
        <v>61</v>
      </c>
      <c r="C1379">
        <v>156</v>
      </c>
      <c r="D1379" s="3">
        <f t="shared" si="105"/>
        <v>2.23</v>
      </c>
      <c r="E1379" s="3">
        <f t="shared" si="106"/>
        <v>347.88</v>
      </c>
      <c r="F1379" s="5">
        <f t="shared" si="109"/>
        <v>3443</v>
      </c>
      <c r="G1379" s="7">
        <f t="shared" si="107"/>
        <v>0.1</v>
      </c>
      <c r="H1379" s="3">
        <f t="shared" si="108"/>
        <v>15.600000000000001</v>
      </c>
    </row>
    <row r="1380" spans="1:8" x14ac:dyDescent="0.25">
      <c r="A1380" s="1">
        <v>41912</v>
      </c>
      <c r="B1380" t="s">
        <v>61</v>
      </c>
      <c r="C1380">
        <v>98</v>
      </c>
      <c r="D1380" s="3">
        <f t="shared" si="105"/>
        <v>2.23</v>
      </c>
      <c r="E1380" s="3">
        <f t="shared" si="106"/>
        <v>218.54</v>
      </c>
      <c r="F1380" s="5">
        <f t="shared" si="109"/>
        <v>3541</v>
      </c>
      <c r="G1380" s="7">
        <f t="shared" si="107"/>
        <v>0.1</v>
      </c>
      <c r="H1380" s="3">
        <f t="shared" si="108"/>
        <v>9.8000000000000007</v>
      </c>
    </row>
    <row r="1381" spans="1:8" x14ac:dyDescent="0.25">
      <c r="A1381" s="1">
        <v>41968</v>
      </c>
      <c r="B1381" t="s">
        <v>61</v>
      </c>
      <c r="C1381">
        <v>164</v>
      </c>
      <c r="D1381" s="3">
        <f t="shared" si="105"/>
        <v>2.23</v>
      </c>
      <c r="E1381" s="3">
        <f t="shared" si="106"/>
        <v>365.71999999999997</v>
      </c>
      <c r="F1381" s="5">
        <f t="shared" si="109"/>
        <v>3705</v>
      </c>
      <c r="G1381" s="7">
        <f t="shared" si="107"/>
        <v>0.1</v>
      </c>
      <c r="H1381" s="3">
        <f t="shared" si="108"/>
        <v>16.400000000000002</v>
      </c>
    </row>
    <row r="1382" spans="1:8" x14ac:dyDescent="0.25">
      <c r="A1382" s="1">
        <v>39969</v>
      </c>
      <c r="B1382" t="s">
        <v>188</v>
      </c>
      <c r="C1382">
        <v>11</v>
      </c>
      <c r="D1382" s="3">
        <f t="shared" si="105"/>
        <v>2.13</v>
      </c>
      <c r="E1382" s="3">
        <f t="shared" si="106"/>
        <v>23.43</v>
      </c>
      <c r="F1382" s="5">
        <f t="shared" si="109"/>
        <v>11</v>
      </c>
      <c r="G1382" s="7">
        <f t="shared" si="107"/>
        <v>0</v>
      </c>
      <c r="H1382" s="3">
        <f t="shared" si="108"/>
        <v>0</v>
      </c>
    </row>
    <row r="1383" spans="1:8" x14ac:dyDescent="0.25">
      <c r="A1383" s="1">
        <v>38476</v>
      </c>
      <c r="B1383" t="s">
        <v>43</v>
      </c>
      <c r="C1383">
        <v>15</v>
      </c>
      <c r="D1383" s="3">
        <f t="shared" si="105"/>
        <v>2</v>
      </c>
      <c r="E1383" s="3">
        <f t="shared" si="106"/>
        <v>30</v>
      </c>
      <c r="F1383" s="5">
        <f t="shared" si="109"/>
        <v>15</v>
      </c>
      <c r="G1383" s="7">
        <f t="shared" si="107"/>
        <v>0</v>
      </c>
      <c r="H1383" s="3">
        <f t="shared" si="108"/>
        <v>0</v>
      </c>
    </row>
    <row r="1384" spans="1:8" x14ac:dyDescent="0.25">
      <c r="A1384" s="1">
        <v>38852</v>
      </c>
      <c r="B1384" t="s">
        <v>43</v>
      </c>
      <c r="C1384">
        <v>13</v>
      </c>
      <c r="D1384" s="3">
        <f t="shared" si="105"/>
        <v>2.0499999999999998</v>
      </c>
      <c r="E1384" s="3">
        <f t="shared" si="106"/>
        <v>26.65</v>
      </c>
      <c r="F1384" s="5">
        <f t="shared" si="109"/>
        <v>28</v>
      </c>
      <c r="G1384" s="7">
        <f t="shared" si="107"/>
        <v>0</v>
      </c>
      <c r="H1384" s="3">
        <f t="shared" si="108"/>
        <v>0</v>
      </c>
    </row>
    <row r="1385" spans="1:8" x14ac:dyDescent="0.25">
      <c r="A1385" s="1">
        <v>38987</v>
      </c>
      <c r="B1385" t="s">
        <v>43</v>
      </c>
      <c r="C1385">
        <v>5</v>
      </c>
      <c r="D1385" s="3">
        <f t="shared" si="105"/>
        <v>2.0499999999999998</v>
      </c>
      <c r="E1385" s="3">
        <f t="shared" si="106"/>
        <v>10.25</v>
      </c>
      <c r="F1385" s="5">
        <f t="shared" si="109"/>
        <v>33</v>
      </c>
      <c r="G1385" s="7">
        <f t="shared" si="107"/>
        <v>0</v>
      </c>
      <c r="H1385" s="3">
        <f t="shared" si="108"/>
        <v>0</v>
      </c>
    </row>
    <row r="1386" spans="1:8" x14ac:dyDescent="0.25">
      <c r="A1386" s="1">
        <v>39971</v>
      </c>
      <c r="B1386" t="s">
        <v>43</v>
      </c>
      <c r="C1386">
        <v>4</v>
      </c>
      <c r="D1386" s="3">
        <f t="shared" si="105"/>
        <v>2.13</v>
      </c>
      <c r="E1386" s="3">
        <f t="shared" si="106"/>
        <v>8.52</v>
      </c>
      <c r="F1386" s="5">
        <f t="shared" si="109"/>
        <v>37</v>
      </c>
      <c r="G1386" s="7">
        <f t="shared" si="107"/>
        <v>0</v>
      </c>
      <c r="H1386" s="3">
        <f t="shared" si="108"/>
        <v>0</v>
      </c>
    </row>
    <row r="1387" spans="1:8" x14ac:dyDescent="0.25">
      <c r="A1387" s="1">
        <v>40059</v>
      </c>
      <c r="B1387" t="s">
        <v>198</v>
      </c>
      <c r="C1387">
        <v>15</v>
      </c>
      <c r="D1387" s="3">
        <f t="shared" si="105"/>
        <v>2.13</v>
      </c>
      <c r="E1387" s="3">
        <f t="shared" si="106"/>
        <v>31.95</v>
      </c>
      <c r="F1387" s="5">
        <f t="shared" si="109"/>
        <v>15</v>
      </c>
      <c r="G1387" s="7">
        <f t="shared" si="107"/>
        <v>0</v>
      </c>
      <c r="H1387" s="3">
        <f t="shared" si="108"/>
        <v>0</v>
      </c>
    </row>
    <row r="1388" spans="1:8" x14ac:dyDescent="0.25">
      <c r="A1388" s="1">
        <v>39382</v>
      </c>
      <c r="B1388" t="s">
        <v>150</v>
      </c>
      <c r="C1388">
        <v>2</v>
      </c>
      <c r="D1388" s="3">
        <f t="shared" si="105"/>
        <v>2.09</v>
      </c>
      <c r="E1388" s="3">
        <f t="shared" si="106"/>
        <v>4.18</v>
      </c>
      <c r="F1388" s="5">
        <f t="shared" si="109"/>
        <v>2</v>
      </c>
      <c r="G1388" s="7">
        <f t="shared" si="107"/>
        <v>0</v>
      </c>
      <c r="H1388" s="3">
        <f t="shared" si="108"/>
        <v>0</v>
      </c>
    </row>
    <row r="1389" spans="1:8" x14ac:dyDescent="0.25">
      <c r="A1389" s="1">
        <v>39713</v>
      </c>
      <c r="B1389" t="s">
        <v>150</v>
      </c>
      <c r="C1389">
        <v>1</v>
      </c>
      <c r="D1389" s="3">
        <f t="shared" si="105"/>
        <v>2.15</v>
      </c>
      <c r="E1389" s="3">
        <f t="shared" si="106"/>
        <v>2.15</v>
      </c>
      <c r="F1389" s="5">
        <f t="shared" si="109"/>
        <v>3</v>
      </c>
      <c r="G1389" s="7">
        <f t="shared" si="107"/>
        <v>0</v>
      </c>
      <c r="H1389" s="3">
        <f t="shared" si="108"/>
        <v>0</v>
      </c>
    </row>
    <row r="1390" spans="1:8" x14ac:dyDescent="0.25">
      <c r="A1390" s="1">
        <v>40994</v>
      </c>
      <c r="B1390" t="s">
        <v>150</v>
      </c>
      <c r="C1390">
        <v>1</v>
      </c>
      <c r="D1390" s="3">
        <f t="shared" si="105"/>
        <v>2.25</v>
      </c>
      <c r="E1390" s="3">
        <f t="shared" si="106"/>
        <v>2.25</v>
      </c>
      <c r="F1390" s="5">
        <f t="shared" si="109"/>
        <v>4</v>
      </c>
      <c r="G1390" s="7">
        <f t="shared" si="107"/>
        <v>0</v>
      </c>
      <c r="H1390" s="3">
        <f t="shared" si="108"/>
        <v>0</v>
      </c>
    </row>
    <row r="1391" spans="1:8" x14ac:dyDescent="0.25">
      <c r="A1391" s="1">
        <v>39992</v>
      </c>
      <c r="B1391" t="s">
        <v>191</v>
      </c>
      <c r="C1391">
        <v>7</v>
      </c>
      <c r="D1391" s="3">
        <f t="shared" si="105"/>
        <v>2.13</v>
      </c>
      <c r="E1391" s="3">
        <f t="shared" si="106"/>
        <v>14.91</v>
      </c>
      <c r="F1391" s="5">
        <f t="shared" si="109"/>
        <v>7</v>
      </c>
      <c r="G1391" s="7">
        <f t="shared" si="107"/>
        <v>0</v>
      </c>
      <c r="H1391" s="3">
        <f t="shared" si="108"/>
        <v>0</v>
      </c>
    </row>
    <row r="1392" spans="1:8" x14ac:dyDescent="0.25">
      <c r="A1392" s="1">
        <v>41721</v>
      </c>
      <c r="B1392" t="s">
        <v>191</v>
      </c>
      <c r="C1392">
        <v>11</v>
      </c>
      <c r="D1392" s="3">
        <f t="shared" si="105"/>
        <v>2.23</v>
      </c>
      <c r="E1392" s="3">
        <f t="shared" si="106"/>
        <v>24.53</v>
      </c>
      <c r="F1392" s="5">
        <f t="shared" si="109"/>
        <v>18</v>
      </c>
      <c r="G1392" s="7">
        <f t="shared" si="107"/>
        <v>0</v>
      </c>
      <c r="H1392" s="3">
        <f t="shared" si="108"/>
        <v>0</v>
      </c>
    </row>
    <row r="1393" spans="1:8" x14ac:dyDescent="0.25">
      <c r="A1393" s="1">
        <v>38589</v>
      </c>
      <c r="B1393" t="s">
        <v>76</v>
      </c>
      <c r="C1393">
        <v>16</v>
      </c>
      <c r="D1393" s="3">
        <f t="shared" si="105"/>
        <v>2</v>
      </c>
      <c r="E1393" s="3">
        <f t="shared" si="106"/>
        <v>32</v>
      </c>
      <c r="F1393" s="5">
        <f t="shared" si="109"/>
        <v>16</v>
      </c>
      <c r="G1393" s="7">
        <f t="shared" si="107"/>
        <v>0</v>
      </c>
      <c r="H1393" s="3">
        <f t="shared" si="108"/>
        <v>0</v>
      </c>
    </row>
    <row r="1394" spans="1:8" x14ac:dyDescent="0.25">
      <c r="A1394" s="1">
        <v>39315</v>
      </c>
      <c r="B1394" t="s">
        <v>76</v>
      </c>
      <c r="C1394">
        <v>3</v>
      </c>
      <c r="D1394" s="3">
        <f t="shared" si="105"/>
        <v>2.09</v>
      </c>
      <c r="E1394" s="3">
        <f t="shared" si="106"/>
        <v>6.27</v>
      </c>
      <c r="F1394" s="5">
        <f t="shared" si="109"/>
        <v>19</v>
      </c>
      <c r="G1394" s="7">
        <f t="shared" si="107"/>
        <v>0</v>
      </c>
      <c r="H1394" s="3">
        <f t="shared" si="108"/>
        <v>0</v>
      </c>
    </row>
    <row r="1395" spans="1:8" x14ac:dyDescent="0.25">
      <c r="A1395" s="1">
        <v>38376</v>
      </c>
      <c r="B1395" t="s">
        <v>10</v>
      </c>
      <c r="C1395">
        <v>120</v>
      </c>
      <c r="D1395" s="3">
        <f t="shared" si="105"/>
        <v>2</v>
      </c>
      <c r="E1395" s="3">
        <f t="shared" si="106"/>
        <v>240</v>
      </c>
      <c r="F1395" s="5">
        <f t="shared" si="109"/>
        <v>120</v>
      </c>
      <c r="G1395" s="7">
        <f t="shared" si="107"/>
        <v>0.05</v>
      </c>
      <c r="H1395" s="3">
        <f t="shared" si="108"/>
        <v>6</v>
      </c>
    </row>
    <row r="1396" spans="1:8" x14ac:dyDescent="0.25">
      <c r="A1396" s="1">
        <v>38379</v>
      </c>
      <c r="B1396" t="s">
        <v>10</v>
      </c>
      <c r="C1396">
        <v>51</v>
      </c>
      <c r="D1396" s="3">
        <f t="shared" si="105"/>
        <v>2</v>
      </c>
      <c r="E1396" s="3">
        <f t="shared" si="106"/>
        <v>102</v>
      </c>
      <c r="F1396" s="5">
        <f t="shared" si="109"/>
        <v>171</v>
      </c>
      <c r="G1396" s="7">
        <f t="shared" si="107"/>
        <v>0.05</v>
      </c>
      <c r="H1396" s="3">
        <f t="shared" si="108"/>
        <v>2.5500000000000003</v>
      </c>
    </row>
    <row r="1397" spans="1:8" x14ac:dyDescent="0.25">
      <c r="A1397" s="1">
        <v>38501</v>
      </c>
      <c r="B1397" t="s">
        <v>10</v>
      </c>
      <c r="C1397">
        <v>116</v>
      </c>
      <c r="D1397" s="3">
        <f t="shared" si="105"/>
        <v>2</v>
      </c>
      <c r="E1397" s="3">
        <f t="shared" si="106"/>
        <v>232</v>
      </c>
      <c r="F1397" s="5">
        <f t="shared" si="109"/>
        <v>287</v>
      </c>
      <c r="G1397" s="7">
        <f t="shared" si="107"/>
        <v>0.05</v>
      </c>
      <c r="H1397" s="3">
        <f t="shared" si="108"/>
        <v>5.8000000000000007</v>
      </c>
    </row>
    <row r="1398" spans="1:8" x14ac:dyDescent="0.25">
      <c r="A1398" s="1">
        <v>38653</v>
      </c>
      <c r="B1398" t="s">
        <v>10</v>
      </c>
      <c r="C1398">
        <v>177</v>
      </c>
      <c r="D1398" s="3">
        <f t="shared" si="105"/>
        <v>2</v>
      </c>
      <c r="E1398" s="3">
        <f t="shared" si="106"/>
        <v>354</v>
      </c>
      <c r="F1398" s="5">
        <f t="shared" si="109"/>
        <v>464</v>
      </c>
      <c r="G1398" s="7">
        <f t="shared" si="107"/>
        <v>0.05</v>
      </c>
      <c r="H1398" s="3">
        <f t="shared" si="108"/>
        <v>8.85</v>
      </c>
    </row>
    <row r="1399" spans="1:8" x14ac:dyDescent="0.25">
      <c r="A1399" s="1">
        <v>38705</v>
      </c>
      <c r="B1399" t="s">
        <v>10</v>
      </c>
      <c r="C1399">
        <v>161</v>
      </c>
      <c r="D1399" s="3">
        <f t="shared" si="105"/>
        <v>2</v>
      </c>
      <c r="E1399" s="3">
        <f t="shared" si="106"/>
        <v>322</v>
      </c>
      <c r="F1399" s="5">
        <f t="shared" si="109"/>
        <v>625</v>
      </c>
      <c r="G1399" s="7">
        <f t="shared" si="107"/>
        <v>0.05</v>
      </c>
      <c r="H1399" s="3">
        <f t="shared" si="108"/>
        <v>8.0500000000000007</v>
      </c>
    </row>
    <row r="1400" spans="1:8" x14ac:dyDescent="0.25">
      <c r="A1400" s="1">
        <v>39096</v>
      </c>
      <c r="B1400" t="s">
        <v>10</v>
      </c>
      <c r="C1400">
        <v>159</v>
      </c>
      <c r="D1400" s="3">
        <f t="shared" si="105"/>
        <v>2.09</v>
      </c>
      <c r="E1400" s="3">
        <f t="shared" si="106"/>
        <v>332.31</v>
      </c>
      <c r="F1400" s="5">
        <f t="shared" si="109"/>
        <v>784</v>
      </c>
      <c r="G1400" s="7">
        <f t="shared" si="107"/>
        <v>0.05</v>
      </c>
      <c r="H1400" s="3">
        <f t="shared" si="108"/>
        <v>7.95</v>
      </c>
    </row>
    <row r="1401" spans="1:8" x14ac:dyDescent="0.25">
      <c r="A1401" s="1">
        <v>39121</v>
      </c>
      <c r="B1401" t="s">
        <v>10</v>
      </c>
      <c r="C1401">
        <v>200</v>
      </c>
      <c r="D1401" s="3">
        <f t="shared" si="105"/>
        <v>2.09</v>
      </c>
      <c r="E1401" s="3">
        <f t="shared" si="106"/>
        <v>418</v>
      </c>
      <c r="F1401" s="5">
        <f t="shared" si="109"/>
        <v>984</v>
      </c>
      <c r="G1401" s="7">
        <f t="shared" si="107"/>
        <v>0.05</v>
      </c>
      <c r="H1401" s="3">
        <f t="shared" si="108"/>
        <v>10</v>
      </c>
    </row>
    <row r="1402" spans="1:8" x14ac:dyDescent="0.25">
      <c r="A1402" s="1">
        <v>39333</v>
      </c>
      <c r="B1402" t="s">
        <v>10</v>
      </c>
      <c r="C1402">
        <v>163</v>
      </c>
      <c r="D1402" s="3">
        <f t="shared" si="105"/>
        <v>2.09</v>
      </c>
      <c r="E1402" s="3">
        <f t="shared" si="106"/>
        <v>340.66999999999996</v>
      </c>
      <c r="F1402" s="5">
        <f t="shared" si="109"/>
        <v>1147</v>
      </c>
      <c r="G1402" s="7">
        <f t="shared" si="107"/>
        <v>0.1</v>
      </c>
      <c r="H1402" s="3">
        <f t="shared" si="108"/>
        <v>16.3</v>
      </c>
    </row>
    <row r="1403" spans="1:8" x14ac:dyDescent="0.25">
      <c r="A1403" s="1">
        <v>39339</v>
      </c>
      <c r="B1403" t="s">
        <v>10</v>
      </c>
      <c r="C1403">
        <v>164</v>
      </c>
      <c r="D1403" s="3">
        <f t="shared" si="105"/>
        <v>2.09</v>
      </c>
      <c r="E1403" s="3">
        <f t="shared" si="106"/>
        <v>342.76</v>
      </c>
      <c r="F1403" s="5">
        <f t="shared" si="109"/>
        <v>1311</v>
      </c>
      <c r="G1403" s="7">
        <f t="shared" si="107"/>
        <v>0.1</v>
      </c>
      <c r="H1403" s="3">
        <f t="shared" si="108"/>
        <v>16.400000000000002</v>
      </c>
    </row>
    <row r="1404" spans="1:8" x14ac:dyDescent="0.25">
      <c r="A1404" s="1">
        <v>39519</v>
      </c>
      <c r="B1404" t="s">
        <v>10</v>
      </c>
      <c r="C1404">
        <v>46</v>
      </c>
      <c r="D1404" s="3">
        <f t="shared" si="105"/>
        <v>2.15</v>
      </c>
      <c r="E1404" s="3">
        <f t="shared" si="106"/>
        <v>98.899999999999991</v>
      </c>
      <c r="F1404" s="5">
        <f t="shared" si="109"/>
        <v>1357</v>
      </c>
      <c r="G1404" s="7">
        <f t="shared" si="107"/>
        <v>0.1</v>
      </c>
      <c r="H1404" s="3">
        <f t="shared" si="108"/>
        <v>4.6000000000000005</v>
      </c>
    </row>
    <row r="1405" spans="1:8" x14ac:dyDescent="0.25">
      <c r="A1405" s="1">
        <v>39573</v>
      </c>
      <c r="B1405" t="s">
        <v>10</v>
      </c>
      <c r="C1405">
        <v>71</v>
      </c>
      <c r="D1405" s="3">
        <f t="shared" si="105"/>
        <v>2.15</v>
      </c>
      <c r="E1405" s="3">
        <f t="shared" si="106"/>
        <v>152.65</v>
      </c>
      <c r="F1405" s="5">
        <f t="shared" si="109"/>
        <v>1428</v>
      </c>
      <c r="G1405" s="7">
        <f t="shared" si="107"/>
        <v>0.1</v>
      </c>
      <c r="H1405" s="3">
        <f t="shared" si="108"/>
        <v>7.1000000000000005</v>
      </c>
    </row>
    <row r="1406" spans="1:8" x14ac:dyDescent="0.25">
      <c r="A1406" s="1">
        <v>39614</v>
      </c>
      <c r="B1406" t="s">
        <v>10</v>
      </c>
      <c r="C1406">
        <v>30</v>
      </c>
      <c r="D1406" s="3">
        <f t="shared" si="105"/>
        <v>2.15</v>
      </c>
      <c r="E1406" s="3">
        <f t="shared" si="106"/>
        <v>64.5</v>
      </c>
      <c r="F1406" s="5">
        <f t="shared" si="109"/>
        <v>1458</v>
      </c>
      <c r="G1406" s="7">
        <f t="shared" si="107"/>
        <v>0.1</v>
      </c>
      <c r="H1406" s="3">
        <f t="shared" si="108"/>
        <v>3</v>
      </c>
    </row>
    <row r="1407" spans="1:8" x14ac:dyDescent="0.25">
      <c r="A1407" s="1">
        <v>39965</v>
      </c>
      <c r="B1407" t="s">
        <v>10</v>
      </c>
      <c r="C1407">
        <v>120</v>
      </c>
      <c r="D1407" s="3">
        <f t="shared" si="105"/>
        <v>2.13</v>
      </c>
      <c r="E1407" s="3">
        <f t="shared" si="106"/>
        <v>255.6</v>
      </c>
      <c r="F1407" s="5">
        <f t="shared" si="109"/>
        <v>1578</v>
      </c>
      <c r="G1407" s="7">
        <f t="shared" si="107"/>
        <v>0.1</v>
      </c>
      <c r="H1407" s="3">
        <f t="shared" si="108"/>
        <v>12</v>
      </c>
    </row>
    <row r="1408" spans="1:8" x14ac:dyDescent="0.25">
      <c r="A1408" s="1">
        <v>40000</v>
      </c>
      <c r="B1408" t="s">
        <v>10</v>
      </c>
      <c r="C1408">
        <v>123</v>
      </c>
      <c r="D1408" s="3">
        <f t="shared" si="105"/>
        <v>2.13</v>
      </c>
      <c r="E1408" s="3">
        <f t="shared" si="106"/>
        <v>261.99</v>
      </c>
      <c r="F1408" s="5">
        <f t="shared" si="109"/>
        <v>1701</v>
      </c>
      <c r="G1408" s="7">
        <f t="shared" si="107"/>
        <v>0.1</v>
      </c>
      <c r="H1408" s="3">
        <f t="shared" si="108"/>
        <v>12.3</v>
      </c>
    </row>
    <row r="1409" spans="1:8" x14ac:dyDescent="0.25">
      <c r="A1409" s="1">
        <v>40139</v>
      </c>
      <c r="B1409" t="s">
        <v>10</v>
      </c>
      <c r="C1409">
        <v>66</v>
      </c>
      <c r="D1409" s="3">
        <f t="shared" si="105"/>
        <v>2.13</v>
      </c>
      <c r="E1409" s="3">
        <f t="shared" si="106"/>
        <v>140.57999999999998</v>
      </c>
      <c r="F1409" s="5">
        <f t="shared" si="109"/>
        <v>1767</v>
      </c>
      <c r="G1409" s="7">
        <f t="shared" si="107"/>
        <v>0.1</v>
      </c>
      <c r="H1409" s="3">
        <f t="shared" si="108"/>
        <v>6.6000000000000005</v>
      </c>
    </row>
    <row r="1410" spans="1:8" x14ac:dyDescent="0.25">
      <c r="A1410" s="1">
        <v>40166</v>
      </c>
      <c r="B1410" t="s">
        <v>10</v>
      </c>
      <c r="C1410">
        <v>151</v>
      </c>
      <c r="D1410" s="3">
        <f t="shared" ref="D1410:D1473" si="110">VLOOKUP(YEAR(A1410),$N$6:$O$15,2,0)</f>
        <v>2.13</v>
      </c>
      <c r="E1410" s="3">
        <f t="shared" ref="E1410:E1473" si="111">C1410*D1410</f>
        <v>321.63</v>
      </c>
      <c r="F1410" s="5">
        <f t="shared" si="109"/>
        <v>1918</v>
      </c>
      <c r="G1410" s="7">
        <f t="shared" si="107"/>
        <v>0.1</v>
      </c>
      <c r="H1410" s="3">
        <f t="shared" si="108"/>
        <v>15.100000000000001</v>
      </c>
    </row>
    <row r="1411" spans="1:8" x14ac:dyDescent="0.25">
      <c r="A1411" s="1">
        <v>40208</v>
      </c>
      <c r="B1411" t="s">
        <v>10</v>
      </c>
      <c r="C1411">
        <v>191</v>
      </c>
      <c r="D1411" s="3">
        <f t="shared" si="110"/>
        <v>2.1</v>
      </c>
      <c r="E1411" s="3">
        <f t="shared" si="111"/>
        <v>401.1</v>
      </c>
      <c r="F1411" s="5">
        <f t="shared" si="109"/>
        <v>2109</v>
      </c>
      <c r="G1411" s="7">
        <f t="shared" ref="G1411:G1474" si="112">IF(F1411&gt;=$K$6,0.2,IF(F1411&gt;=$K$5,$L$6,IF(F1411&gt;=$K$4,$L$5,IF(F1411&lt;$K$4,$L$4))))</f>
        <v>0.1</v>
      </c>
      <c r="H1411" s="3">
        <f t="shared" ref="H1411:H1474" si="113">C1411*G1411</f>
        <v>19.100000000000001</v>
      </c>
    </row>
    <row r="1412" spans="1:8" x14ac:dyDescent="0.25">
      <c r="A1412" s="1">
        <v>40227</v>
      </c>
      <c r="B1412" t="s">
        <v>10</v>
      </c>
      <c r="C1412">
        <v>23</v>
      </c>
      <c r="D1412" s="3">
        <f t="shared" si="110"/>
        <v>2.1</v>
      </c>
      <c r="E1412" s="3">
        <f t="shared" si="111"/>
        <v>48.300000000000004</v>
      </c>
      <c r="F1412" s="5">
        <f t="shared" ref="F1412:F1475" si="114">IF(B1412=B1411,F1411+C1412,C1412)</f>
        <v>2132</v>
      </c>
      <c r="G1412" s="7">
        <f t="shared" si="112"/>
        <v>0.1</v>
      </c>
      <c r="H1412" s="3">
        <f t="shared" si="113"/>
        <v>2.3000000000000003</v>
      </c>
    </row>
    <row r="1413" spans="1:8" x14ac:dyDescent="0.25">
      <c r="A1413" s="1">
        <v>40347</v>
      </c>
      <c r="B1413" t="s">
        <v>10</v>
      </c>
      <c r="C1413">
        <v>117</v>
      </c>
      <c r="D1413" s="3">
        <f t="shared" si="110"/>
        <v>2.1</v>
      </c>
      <c r="E1413" s="3">
        <f t="shared" si="111"/>
        <v>245.70000000000002</v>
      </c>
      <c r="F1413" s="5">
        <f t="shared" si="114"/>
        <v>2249</v>
      </c>
      <c r="G1413" s="7">
        <f t="shared" si="112"/>
        <v>0.1</v>
      </c>
      <c r="H1413" s="3">
        <f t="shared" si="113"/>
        <v>11.700000000000001</v>
      </c>
    </row>
    <row r="1414" spans="1:8" x14ac:dyDescent="0.25">
      <c r="A1414" s="1">
        <v>40379</v>
      </c>
      <c r="B1414" t="s">
        <v>10</v>
      </c>
      <c r="C1414">
        <v>30</v>
      </c>
      <c r="D1414" s="3">
        <f t="shared" si="110"/>
        <v>2.1</v>
      </c>
      <c r="E1414" s="3">
        <f t="shared" si="111"/>
        <v>63</v>
      </c>
      <c r="F1414" s="5">
        <f t="shared" si="114"/>
        <v>2279</v>
      </c>
      <c r="G1414" s="7">
        <f t="shared" si="112"/>
        <v>0.1</v>
      </c>
      <c r="H1414" s="3">
        <f t="shared" si="113"/>
        <v>3</v>
      </c>
    </row>
    <row r="1415" spans="1:8" x14ac:dyDescent="0.25">
      <c r="A1415" s="1">
        <v>40401</v>
      </c>
      <c r="B1415" t="s">
        <v>10</v>
      </c>
      <c r="C1415">
        <v>150</v>
      </c>
      <c r="D1415" s="3">
        <f t="shared" si="110"/>
        <v>2.1</v>
      </c>
      <c r="E1415" s="3">
        <f t="shared" si="111"/>
        <v>315</v>
      </c>
      <c r="F1415" s="5">
        <f t="shared" si="114"/>
        <v>2429</v>
      </c>
      <c r="G1415" s="7">
        <f t="shared" si="112"/>
        <v>0.1</v>
      </c>
      <c r="H1415" s="3">
        <f t="shared" si="113"/>
        <v>15</v>
      </c>
    </row>
    <row r="1416" spans="1:8" x14ac:dyDescent="0.25">
      <c r="A1416" s="1">
        <v>40427</v>
      </c>
      <c r="B1416" t="s">
        <v>10</v>
      </c>
      <c r="C1416">
        <v>28</v>
      </c>
      <c r="D1416" s="3">
        <f t="shared" si="110"/>
        <v>2.1</v>
      </c>
      <c r="E1416" s="3">
        <f t="shared" si="111"/>
        <v>58.800000000000004</v>
      </c>
      <c r="F1416" s="5">
        <f t="shared" si="114"/>
        <v>2457</v>
      </c>
      <c r="G1416" s="7">
        <f t="shared" si="112"/>
        <v>0.1</v>
      </c>
      <c r="H1416" s="3">
        <f t="shared" si="113"/>
        <v>2.8000000000000003</v>
      </c>
    </row>
    <row r="1417" spans="1:8" x14ac:dyDescent="0.25">
      <c r="A1417" s="1">
        <v>40431</v>
      </c>
      <c r="B1417" t="s">
        <v>10</v>
      </c>
      <c r="C1417">
        <v>28</v>
      </c>
      <c r="D1417" s="3">
        <f t="shared" si="110"/>
        <v>2.1</v>
      </c>
      <c r="E1417" s="3">
        <f t="shared" si="111"/>
        <v>58.800000000000004</v>
      </c>
      <c r="F1417" s="5">
        <f t="shared" si="114"/>
        <v>2485</v>
      </c>
      <c r="G1417" s="7">
        <f t="shared" si="112"/>
        <v>0.1</v>
      </c>
      <c r="H1417" s="3">
        <f t="shared" si="113"/>
        <v>2.8000000000000003</v>
      </c>
    </row>
    <row r="1418" spans="1:8" x14ac:dyDescent="0.25">
      <c r="A1418" s="1">
        <v>40548</v>
      </c>
      <c r="B1418" t="s">
        <v>10</v>
      </c>
      <c r="C1418">
        <v>124</v>
      </c>
      <c r="D1418" s="3">
        <f t="shared" si="110"/>
        <v>2.2000000000000002</v>
      </c>
      <c r="E1418" s="3">
        <f t="shared" si="111"/>
        <v>272.8</v>
      </c>
      <c r="F1418" s="5">
        <f t="shared" si="114"/>
        <v>2609</v>
      </c>
      <c r="G1418" s="7">
        <f t="shared" si="112"/>
        <v>0.1</v>
      </c>
      <c r="H1418" s="3">
        <f t="shared" si="113"/>
        <v>12.4</v>
      </c>
    </row>
    <row r="1419" spans="1:8" x14ac:dyDescent="0.25">
      <c r="A1419" s="1">
        <v>40608</v>
      </c>
      <c r="B1419" t="s">
        <v>10</v>
      </c>
      <c r="C1419">
        <v>116</v>
      </c>
      <c r="D1419" s="3">
        <f t="shared" si="110"/>
        <v>2.2000000000000002</v>
      </c>
      <c r="E1419" s="3">
        <f t="shared" si="111"/>
        <v>255.20000000000002</v>
      </c>
      <c r="F1419" s="5">
        <f t="shared" si="114"/>
        <v>2725</v>
      </c>
      <c r="G1419" s="7">
        <f t="shared" si="112"/>
        <v>0.1</v>
      </c>
      <c r="H1419" s="3">
        <f t="shared" si="113"/>
        <v>11.600000000000001</v>
      </c>
    </row>
    <row r="1420" spans="1:8" x14ac:dyDescent="0.25">
      <c r="A1420" s="1">
        <v>40635</v>
      </c>
      <c r="B1420" t="s">
        <v>10</v>
      </c>
      <c r="C1420">
        <v>30</v>
      </c>
      <c r="D1420" s="3">
        <f t="shared" si="110"/>
        <v>2.2000000000000002</v>
      </c>
      <c r="E1420" s="3">
        <f t="shared" si="111"/>
        <v>66</v>
      </c>
      <c r="F1420" s="5">
        <f t="shared" si="114"/>
        <v>2755</v>
      </c>
      <c r="G1420" s="7">
        <f t="shared" si="112"/>
        <v>0.1</v>
      </c>
      <c r="H1420" s="3">
        <f t="shared" si="113"/>
        <v>3</v>
      </c>
    </row>
    <row r="1421" spans="1:8" x14ac:dyDescent="0.25">
      <c r="A1421" s="1">
        <v>40671</v>
      </c>
      <c r="B1421" t="s">
        <v>10</v>
      </c>
      <c r="C1421">
        <v>143</v>
      </c>
      <c r="D1421" s="3">
        <f t="shared" si="110"/>
        <v>2.2000000000000002</v>
      </c>
      <c r="E1421" s="3">
        <f t="shared" si="111"/>
        <v>314.60000000000002</v>
      </c>
      <c r="F1421" s="5">
        <f t="shared" si="114"/>
        <v>2898</v>
      </c>
      <c r="G1421" s="7">
        <f t="shared" si="112"/>
        <v>0.1</v>
      </c>
      <c r="H1421" s="3">
        <f t="shared" si="113"/>
        <v>14.3</v>
      </c>
    </row>
    <row r="1422" spans="1:8" x14ac:dyDescent="0.25">
      <c r="A1422" s="1">
        <v>40740</v>
      </c>
      <c r="B1422" t="s">
        <v>10</v>
      </c>
      <c r="C1422">
        <v>82</v>
      </c>
      <c r="D1422" s="3">
        <f t="shared" si="110"/>
        <v>2.2000000000000002</v>
      </c>
      <c r="E1422" s="3">
        <f t="shared" si="111"/>
        <v>180.4</v>
      </c>
      <c r="F1422" s="5">
        <f t="shared" si="114"/>
        <v>2980</v>
      </c>
      <c r="G1422" s="7">
        <f t="shared" si="112"/>
        <v>0.1</v>
      </c>
      <c r="H1422" s="3">
        <f t="shared" si="113"/>
        <v>8.2000000000000011</v>
      </c>
    </row>
    <row r="1423" spans="1:8" x14ac:dyDescent="0.25">
      <c r="A1423" s="1">
        <v>40793</v>
      </c>
      <c r="B1423" t="s">
        <v>10</v>
      </c>
      <c r="C1423">
        <v>21</v>
      </c>
      <c r="D1423" s="3">
        <f t="shared" si="110"/>
        <v>2.2000000000000002</v>
      </c>
      <c r="E1423" s="3">
        <f t="shared" si="111"/>
        <v>46.2</v>
      </c>
      <c r="F1423" s="5">
        <f t="shared" si="114"/>
        <v>3001</v>
      </c>
      <c r="G1423" s="7">
        <f t="shared" si="112"/>
        <v>0.1</v>
      </c>
      <c r="H1423" s="3">
        <f t="shared" si="113"/>
        <v>2.1</v>
      </c>
    </row>
    <row r="1424" spans="1:8" x14ac:dyDescent="0.25">
      <c r="A1424" s="1">
        <v>40898</v>
      </c>
      <c r="B1424" t="s">
        <v>10</v>
      </c>
      <c r="C1424">
        <v>183</v>
      </c>
      <c r="D1424" s="3">
        <f t="shared" si="110"/>
        <v>2.2000000000000002</v>
      </c>
      <c r="E1424" s="3">
        <f t="shared" si="111"/>
        <v>402.6</v>
      </c>
      <c r="F1424" s="5">
        <f t="shared" si="114"/>
        <v>3184</v>
      </c>
      <c r="G1424" s="7">
        <f t="shared" si="112"/>
        <v>0.1</v>
      </c>
      <c r="H1424" s="3">
        <f t="shared" si="113"/>
        <v>18.3</v>
      </c>
    </row>
    <row r="1425" spans="1:8" x14ac:dyDescent="0.25">
      <c r="A1425" s="1">
        <v>40923</v>
      </c>
      <c r="B1425" t="s">
        <v>10</v>
      </c>
      <c r="C1425">
        <v>78</v>
      </c>
      <c r="D1425" s="3">
        <f t="shared" si="110"/>
        <v>2.25</v>
      </c>
      <c r="E1425" s="3">
        <f t="shared" si="111"/>
        <v>175.5</v>
      </c>
      <c r="F1425" s="5">
        <f t="shared" si="114"/>
        <v>3262</v>
      </c>
      <c r="G1425" s="7">
        <f t="shared" si="112"/>
        <v>0.1</v>
      </c>
      <c r="H1425" s="3">
        <f t="shared" si="113"/>
        <v>7.8000000000000007</v>
      </c>
    </row>
    <row r="1426" spans="1:8" x14ac:dyDescent="0.25">
      <c r="A1426" s="1">
        <v>41041</v>
      </c>
      <c r="B1426" t="s">
        <v>10</v>
      </c>
      <c r="C1426">
        <v>79</v>
      </c>
      <c r="D1426" s="3">
        <f t="shared" si="110"/>
        <v>2.25</v>
      </c>
      <c r="E1426" s="3">
        <f t="shared" si="111"/>
        <v>177.75</v>
      </c>
      <c r="F1426" s="5">
        <f t="shared" si="114"/>
        <v>3341</v>
      </c>
      <c r="G1426" s="7">
        <f t="shared" si="112"/>
        <v>0.1</v>
      </c>
      <c r="H1426" s="3">
        <f t="shared" si="113"/>
        <v>7.9</v>
      </c>
    </row>
    <row r="1427" spans="1:8" x14ac:dyDescent="0.25">
      <c r="A1427" s="1">
        <v>41146</v>
      </c>
      <c r="B1427" t="s">
        <v>10</v>
      </c>
      <c r="C1427">
        <v>77</v>
      </c>
      <c r="D1427" s="3">
        <f t="shared" si="110"/>
        <v>2.25</v>
      </c>
      <c r="E1427" s="3">
        <f t="shared" si="111"/>
        <v>173.25</v>
      </c>
      <c r="F1427" s="5">
        <f t="shared" si="114"/>
        <v>3418</v>
      </c>
      <c r="G1427" s="7">
        <f t="shared" si="112"/>
        <v>0.1</v>
      </c>
      <c r="H1427" s="3">
        <f t="shared" si="113"/>
        <v>7.7</v>
      </c>
    </row>
    <row r="1428" spans="1:8" x14ac:dyDescent="0.25">
      <c r="A1428" s="1">
        <v>41222</v>
      </c>
      <c r="B1428" t="s">
        <v>10</v>
      </c>
      <c r="C1428">
        <v>142</v>
      </c>
      <c r="D1428" s="3">
        <f t="shared" si="110"/>
        <v>2.25</v>
      </c>
      <c r="E1428" s="3">
        <f t="shared" si="111"/>
        <v>319.5</v>
      </c>
      <c r="F1428" s="5">
        <f t="shared" si="114"/>
        <v>3560</v>
      </c>
      <c r="G1428" s="7">
        <f t="shared" si="112"/>
        <v>0.1</v>
      </c>
      <c r="H1428" s="3">
        <f t="shared" si="113"/>
        <v>14.200000000000001</v>
      </c>
    </row>
    <row r="1429" spans="1:8" x14ac:dyDescent="0.25">
      <c r="A1429" s="1">
        <v>41251</v>
      </c>
      <c r="B1429" t="s">
        <v>10</v>
      </c>
      <c r="C1429">
        <v>168</v>
      </c>
      <c r="D1429" s="3">
        <f t="shared" si="110"/>
        <v>2.25</v>
      </c>
      <c r="E1429" s="3">
        <f t="shared" si="111"/>
        <v>378</v>
      </c>
      <c r="F1429" s="5">
        <f t="shared" si="114"/>
        <v>3728</v>
      </c>
      <c r="G1429" s="7">
        <f t="shared" si="112"/>
        <v>0.1</v>
      </c>
      <c r="H1429" s="3">
        <f t="shared" si="113"/>
        <v>16.8</v>
      </c>
    </row>
    <row r="1430" spans="1:8" x14ac:dyDescent="0.25">
      <c r="A1430" s="1">
        <v>41325</v>
      </c>
      <c r="B1430" t="s">
        <v>10</v>
      </c>
      <c r="C1430">
        <v>26</v>
      </c>
      <c r="D1430" s="3">
        <f t="shared" si="110"/>
        <v>2.2200000000000002</v>
      </c>
      <c r="E1430" s="3">
        <f t="shared" si="111"/>
        <v>57.720000000000006</v>
      </c>
      <c r="F1430" s="5">
        <f t="shared" si="114"/>
        <v>3754</v>
      </c>
      <c r="G1430" s="7">
        <f t="shared" si="112"/>
        <v>0.1</v>
      </c>
      <c r="H1430" s="3">
        <f t="shared" si="113"/>
        <v>2.6</v>
      </c>
    </row>
    <row r="1431" spans="1:8" x14ac:dyDescent="0.25">
      <c r="A1431" s="1">
        <v>41405</v>
      </c>
      <c r="B1431" t="s">
        <v>10</v>
      </c>
      <c r="C1431">
        <v>115</v>
      </c>
      <c r="D1431" s="3">
        <f t="shared" si="110"/>
        <v>2.2200000000000002</v>
      </c>
      <c r="E1431" s="3">
        <f t="shared" si="111"/>
        <v>255.3</v>
      </c>
      <c r="F1431" s="5">
        <f t="shared" si="114"/>
        <v>3869</v>
      </c>
      <c r="G1431" s="7">
        <f t="shared" si="112"/>
        <v>0.1</v>
      </c>
      <c r="H1431" s="3">
        <f t="shared" si="113"/>
        <v>11.5</v>
      </c>
    </row>
    <row r="1432" spans="1:8" x14ac:dyDescent="0.25">
      <c r="A1432" s="1">
        <v>41432</v>
      </c>
      <c r="B1432" t="s">
        <v>10</v>
      </c>
      <c r="C1432">
        <v>99</v>
      </c>
      <c r="D1432" s="3">
        <f t="shared" si="110"/>
        <v>2.2200000000000002</v>
      </c>
      <c r="E1432" s="3">
        <f t="shared" si="111"/>
        <v>219.78000000000003</v>
      </c>
      <c r="F1432" s="5">
        <f t="shared" si="114"/>
        <v>3968</v>
      </c>
      <c r="G1432" s="7">
        <f t="shared" si="112"/>
        <v>0.1</v>
      </c>
      <c r="H1432" s="3">
        <f t="shared" si="113"/>
        <v>9.9</v>
      </c>
    </row>
    <row r="1433" spans="1:8" x14ac:dyDescent="0.25">
      <c r="A1433" s="1">
        <v>41449</v>
      </c>
      <c r="B1433" t="s">
        <v>10</v>
      </c>
      <c r="C1433">
        <v>98</v>
      </c>
      <c r="D1433" s="3">
        <f t="shared" si="110"/>
        <v>2.2200000000000002</v>
      </c>
      <c r="E1433" s="3">
        <f t="shared" si="111"/>
        <v>217.56000000000003</v>
      </c>
      <c r="F1433" s="5">
        <f t="shared" si="114"/>
        <v>4066</v>
      </c>
      <c r="G1433" s="7">
        <f t="shared" si="112"/>
        <v>0.1</v>
      </c>
      <c r="H1433" s="3">
        <f t="shared" si="113"/>
        <v>9.8000000000000007</v>
      </c>
    </row>
    <row r="1434" spans="1:8" x14ac:dyDescent="0.25">
      <c r="A1434" s="1">
        <v>41506</v>
      </c>
      <c r="B1434" t="s">
        <v>10</v>
      </c>
      <c r="C1434">
        <v>23</v>
      </c>
      <c r="D1434" s="3">
        <f t="shared" si="110"/>
        <v>2.2200000000000002</v>
      </c>
      <c r="E1434" s="3">
        <f t="shared" si="111"/>
        <v>51.06</v>
      </c>
      <c r="F1434" s="5">
        <f t="shared" si="114"/>
        <v>4089</v>
      </c>
      <c r="G1434" s="7">
        <f t="shared" si="112"/>
        <v>0.1</v>
      </c>
      <c r="H1434" s="3">
        <f t="shared" si="113"/>
        <v>2.3000000000000003</v>
      </c>
    </row>
    <row r="1435" spans="1:8" x14ac:dyDescent="0.25">
      <c r="A1435" s="1">
        <v>41558</v>
      </c>
      <c r="B1435" t="s">
        <v>10</v>
      </c>
      <c r="C1435">
        <v>159</v>
      </c>
      <c r="D1435" s="3">
        <f t="shared" si="110"/>
        <v>2.2200000000000002</v>
      </c>
      <c r="E1435" s="3">
        <f t="shared" si="111"/>
        <v>352.98</v>
      </c>
      <c r="F1435" s="5">
        <f t="shared" si="114"/>
        <v>4248</v>
      </c>
      <c r="G1435" s="7">
        <f t="shared" si="112"/>
        <v>0.1</v>
      </c>
      <c r="H1435" s="3">
        <f t="shared" si="113"/>
        <v>15.9</v>
      </c>
    </row>
    <row r="1436" spans="1:8" x14ac:dyDescent="0.25">
      <c r="A1436" s="1">
        <v>41648</v>
      </c>
      <c r="B1436" t="s">
        <v>10</v>
      </c>
      <c r="C1436">
        <v>64</v>
      </c>
      <c r="D1436" s="3">
        <f t="shared" si="110"/>
        <v>2.23</v>
      </c>
      <c r="E1436" s="3">
        <f t="shared" si="111"/>
        <v>142.72</v>
      </c>
      <c r="F1436" s="5">
        <f t="shared" si="114"/>
        <v>4312</v>
      </c>
      <c r="G1436" s="7">
        <f t="shared" si="112"/>
        <v>0.1</v>
      </c>
      <c r="H1436" s="3">
        <f t="shared" si="113"/>
        <v>6.4</v>
      </c>
    </row>
    <row r="1437" spans="1:8" x14ac:dyDescent="0.25">
      <c r="A1437" s="1">
        <v>41653</v>
      </c>
      <c r="B1437" t="s">
        <v>10</v>
      </c>
      <c r="C1437">
        <v>152</v>
      </c>
      <c r="D1437" s="3">
        <f t="shared" si="110"/>
        <v>2.23</v>
      </c>
      <c r="E1437" s="3">
        <f t="shared" si="111"/>
        <v>338.96</v>
      </c>
      <c r="F1437" s="5">
        <f t="shared" si="114"/>
        <v>4464</v>
      </c>
      <c r="G1437" s="7">
        <f t="shared" si="112"/>
        <v>0.1</v>
      </c>
      <c r="H1437" s="3">
        <f t="shared" si="113"/>
        <v>15.200000000000001</v>
      </c>
    </row>
    <row r="1438" spans="1:8" x14ac:dyDescent="0.25">
      <c r="A1438" s="1">
        <v>41677</v>
      </c>
      <c r="B1438" t="s">
        <v>10</v>
      </c>
      <c r="C1438">
        <v>130</v>
      </c>
      <c r="D1438" s="3">
        <f t="shared" si="110"/>
        <v>2.23</v>
      </c>
      <c r="E1438" s="3">
        <f t="shared" si="111"/>
        <v>289.89999999999998</v>
      </c>
      <c r="F1438" s="5">
        <f t="shared" si="114"/>
        <v>4594</v>
      </c>
      <c r="G1438" s="7">
        <f t="shared" si="112"/>
        <v>0.1</v>
      </c>
      <c r="H1438" s="3">
        <f t="shared" si="113"/>
        <v>13</v>
      </c>
    </row>
    <row r="1439" spans="1:8" x14ac:dyDescent="0.25">
      <c r="A1439" s="1">
        <v>41701</v>
      </c>
      <c r="B1439" t="s">
        <v>10</v>
      </c>
      <c r="C1439">
        <v>69</v>
      </c>
      <c r="D1439" s="3">
        <f t="shared" si="110"/>
        <v>2.23</v>
      </c>
      <c r="E1439" s="3">
        <f t="shared" si="111"/>
        <v>153.87</v>
      </c>
      <c r="F1439" s="5">
        <f t="shared" si="114"/>
        <v>4663</v>
      </c>
      <c r="G1439" s="7">
        <f t="shared" si="112"/>
        <v>0.1</v>
      </c>
      <c r="H1439" s="3">
        <f t="shared" si="113"/>
        <v>6.9</v>
      </c>
    </row>
    <row r="1440" spans="1:8" x14ac:dyDescent="0.25">
      <c r="A1440" s="1">
        <v>41877</v>
      </c>
      <c r="B1440" t="s">
        <v>10</v>
      </c>
      <c r="C1440">
        <v>147</v>
      </c>
      <c r="D1440" s="3">
        <f t="shared" si="110"/>
        <v>2.23</v>
      </c>
      <c r="E1440" s="3">
        <f t="shared" si="111"/>
        <v>327.81</v>
      </c>
      <c r="F1440" s="5">
        <f t="shared" si="114"/>
        <v>4810</v>
      </c>
      <c r="G1440" s="7">
        <f t="shared" si="112"/>
        <v>0.1</v>
      </c>
      <c r="H1440" s="3">
        <f t="shared" si="113"/>
        <v>14.700000000000001</v>
      </c>
    </row>
    <row r="1441" spans="1:8" x14ac:dyDescent="0.25">
      <c r="A1441" s="1">
        <v>41962</v>
      </c>
      <c r="B1441" t="s">
        <v>10</v>
      </c>
      <c r="C1441">
        <v>21</v>
      </c>
      <c r="D1441" s="3">
        <f t="shared" si="110"/>
        <v>2.23</v>
      </c>
      <c r="E1441" s="3">
        <f t="shared" si="111"/>
        <v>46.83</v>
      </c>
      <c r="F1441" s="5">
        <f t="shared" si="114"/>
        <v>4831</v>
      </c>
      <c r="G1441" s="7">
        <f t="shared" si="112"/>
        <v>0.1</v>
      </c>
      <c r="H1441" s="3">
        <f t="shared" si="113"/>
        <v>2.1</v>
      </c>
    </row>
    <row r="1442" spans="1:8" x14ac:dyDescent="0.25">
      <c r="A1442" s="1">
        <v>38517</v>
      </c>
      <c r="B1442" t="s">
        <v>54</v>
      </c>
      <c r="C1442">
        <v>3</v>
      </c>
      <c r="D1442" s="3">
        <f t="shared" si="110"/>
        <v>2</v>
      </c>
      <c r="E1442" s="3">
        <f t="shared" si="111"/>
        <v>6</v>
      </c>
      <c r="F1442" s="5">
        <f t="shared" si="114"/>
        <v>3</v>
      </c>
      <c r="G1442" s="7">
        <f t="shared" si="112"/>
        <v>0</v>
      </c>
      <c r="H1442" s="3">
        <f t="shared" si="113"/>
        <v>0</v>
      </c>
    </row>
    <row r="1443" spans="1:8" x14ac:dyDescent="0.25">
      <c r="A1443" s="1">
        <v>39785</v>
      </c>
      <c r="B1443" t="s">
        <v>54</v>
      </c>
      <c r="C1443">
        <v>17</v>
      </c>
      <c r="D1443" s="3">
        <f t="shared" si="110"/>
        <v>2.15</v>
      </c>
      <c r="E1443" s="3">
        <f t="shared" si="111"/>
        <v>36.549999999999997</v>
      </c>
      <c r="F1443" s="5">
        <f t="shared" si="114"/>
        <v>20</v>
      </c>
      <c r="G1443" s="7">
        <f t="shared" si="112"/>
        <v>0</v>
      </c>
      <c r="H1443" s="3">
        <f t="shared" si="113"/>
        <v>0</v>
      </c>
    </row>
    <row r="1444" spans="1:8" x14ac:dyDescent="0.25">
      <c r="A1444" s="1">
        <v>40253</v>
      </c>
      <c r="B1444" t="s">
        <v>54</v>
      </c>
      <c r="C1444">
        <v>6</v>
      </c>
      <c r="D1444" s="3">
        <f t="shared" si="110"/>
        <v>2.1</v>
      </c>
      <c r="E1444" s="3">
        <f t="shared" si="111"/>
        <v>12.600000000000001</v>
      </c>
      <c r="F1444" s="5">
        <f t="shared" si="114"/>
        <v>26</v>
      </c>
      <c r="G1444" s="7">
        <f t="shared" si="112"/>
        <v>0</v>
      </c>
      <c r="H1444" s="3">
        <f t="shared" si="113"/>
        <v>0</v>
      </c>
    </row>
    <row r="1445" spans="1:8" x14ac:dyDescent="0.25">
      <c r="A1445" s="1">
        <v>41171</v>
      </c>
      <c r="B1445" t="s">
        <v>54</v>
      </c>
      <c r="C1445">
        <v>4</v>
      </c>
      <c r="D1445" s="3">
        <f t="shared" si="110"/>
        <v>2.25</v>
      </c>
      <c r="E1445" s="3">
        <f t="shared" si="111"/>
        <v>9</v>
      </c>
      <c r="F1445" s="5">
        <f t="shared" si="114"/>
        <v>30</v>
      </c>
      <c r="G1445" s="7">
        <f t="shared" si="112"/>
        <v>0</v>
      </c>
      <c r="H1445" s="3">
        <f t="shared" si="113"/>
        <v>0</v>
      </c>
    </row>
    <row r="1446" spans="1:8" x14ac:dyDescent="0.25">
      <c r="A1446" s="1">
        <v>41950</v>
      </c>
      <c r="B1446" t="s">
        <v>54</v>
      </c>
      <c r="C1446">
        <v>6</v>
      </c>
      <c r="D1446" s="3">
        <f t="shared" si="110"/>
        <v>2.23</v>
      </c>
      <c r="E1446" s="3">
        <f t="shared" si="111"/>
        <v>13.379999999999999</v>
      </c>
      <c r="F1446" s="5">
        <f t="shared" si="114"/>
        <v>36</v>
      </c>
      <c r="G1446" s="7">
        <f t="shared" si="112"/>
        <v>0</v>
      </c>
      <c r="H1446" s="3">
        <f t="shared" si="113"/>
        <v>0</v>
      </c>
    </row>
    <row r="1447" spans="1:8" x14ac:dyDescent="0.25">
      <c r="A1447" s="1">
        <v>38459</v>
      </c>
      <c r="B1447" t="s">
        <v>39</v>
      </c>
      <c r="C1447">
        <v>149</v>
      </c>
      <c r="D1447" s="3">
        <f t="shared" si="110"/>
        <v>2</v>
      </c>
      <c r="E1447" s="3">
        <f t="shared" si="111"/>
        <v>298</v>
      </c>
      <c r="F1447" s="5">
        <f t="shared" si="114"/>
        <v>149</v>
      </c>
      <c r="G1447" s="7">
        <f t="shared" si="112"/>
        <v>0.05</v>
      </c>
      <c r="H1447" s="3">
        <f t="shared" si="113"/>
        <v>7.45</v>
      </c>
    </row>
    <row r="1448" spans="1:8" x14ac:dyDescent="0.25">
      <c r="A1448" s="1">
        <v>38594</v>
      </c>
      <c r="B1448" t="s">
        <v>39</v>
      </c>
      <c r="C1448">
        <v>31</v>
      </c>
      <c r="D1448" s="3">
        <f t="shared" si="110"/>
        <v>2</v>
      </c>
      <c r="E1448" s="3">
        <f t="shared" si="111"/>
        <v>62</v>
      </c>
      <c r="F1448" s="5">
        <f t="shared" si="114"/>
        <v>180</v>
      </c>
      <c r="G1448" s="7">
        <f t="shared" si="112"/>
        <v>0.05</v>
      </c>
      <c r="H1448" s="3">
        <f t="shared" si="113"/>
        <v>1.55</v>
      </c>
    </row>
    <row r="1449" spans="1:8" x14ac:dyDescent="0.25">
      <c r="A1449" s="1">
        <v>38784</v>
      </c>
      <c r="B1449" t="s">
        <v>39</v>
      </c>
      <c r="C1449">
        <v>127</v>
      </c>
      <c r="D1449" s="3">
        <f t="shared" si="110"/>
        <v>2.0499999999999998</v>
      </c>
      <c r="E1449" s="3">
        <f t="shared" si="111"/>
        <v>260.34999999999997</v>
      </c>
      <c r="F1449" s="5">
        <f t="shared" si="114"/>
        <v>307</v>
      </c>
      <c r="G1449" s="7">
        <f t="shared" si="112"/>
        <v>0.05</v>
      </c>
      <c r="H1449" s="3">
        <f t="shared" si="113"/>
        <v>6.3500000000000005</v>
      </c>
    </row>
    <row r="1450" spans="1:8" x14ac:dyDescent="0.25">
      <c r="A1450" s="1">
        <v>38870</v>
      </c>
      <c r="B1450" t="s">
        <v>39</v>
      </c>
      <c r="C1450">
        <v>164</v>
      </c>
      <c r="D1450" s="3">
        <f t="shared" si="110"/>
        <v>2.0499999999999998</v>
      </c>
      <c r="E1450" s="3">
        <f t="shared" si="111"/>
        <v>336.2</v>
      </c>
      <c r="F1450" s="5">
        <f t="shared" si="114"/>
        <v>471</v>
      </c>
      <c r="G1450" s="7">
        <f t="shared" si="112"/>
        <v>0.05</v>
      </c>
      <c r="H1450" s="3">
        <f t="shared" si="113"/>
        <v>8.2000000000000011</v>
      </c>
    </row>
    <row r="1451" spans="1:8" x14ac:dyDescent="0.25">
      <c r="A1451" s="1">
        <v>38986</v>
      </c>
      <c r="B1451" t="s">
        <v>39</v>
      </c>
      <c r="C1451">
        <v>45</v>
      </c>
      <c r="D1451" s="3">
        <f t="shared" si="110"/>
        <v>2.0499999999999998</v>
      </c>
      <c r="E1451" s="3">
        <f t="shared" si="111"/>
        <v>92.249999999999986</v>
      </c>
      <c r="F1451" s="5">
        <f t="shared" si="114"/>
        <v>516</v>
      </c>
      <c r="G1451" s="7">
        <f t="shared" si="112"/>
        <v>0.05</v>
      </c>
      <c r="H1451" s="3">
        <f t="shared" si="113"/>
        <v>2.25</v>
      </c>
    </row>
    <row r="1452" spans="1:8" x14ac:dyDescent="0.25">
      <c r="A1452" s="1">
        <v>39172</v>
      </c>
      <c r="B1452" t="s">
        <v>39</v>
      </c>
      <c r="C1452">
        <v>156</v>
      </c>
      <c r="D1452" s="3">
        <f t="shared" si="110"/>
        <v>2.09</v>
      </c>
      <c r="E1452" s="3">
        <f t="shared" si="111"/>
        <v>326.03999999999996</v>
      </c>
      <c r="F1452" s="5">
        <f t="shared" si="114"/>
        <v>672</v>
      </c>
      <c r="G1452" s="7">
        <f t="shared" si="112"/>
        <v>0.05</v>
      </c>
      <c r="H1452" s="3">
        <f t="shared" si="113"/>
        <v>7.8000000000000007</v>
      </c>
    </row>
    <row r="1453" spans="1:8" x14ac:dyDescent="0.25">
      <c r="A1453" s="1">
        <v>39179</v>
      </c>
      <c r="B1453" t="s">
        <v>39</v>
      </c>
      <c r="C1453">
        <v>52</v>
      </c>
      <c r="D1453" s="3">
        <f t="shared" si="110"/>
        <v>2.09</v>
      </c>
      <c r="E1453" s="3">
        <f t="shared" si="111"/>
        <v>108.67999999999999</v>
      </c>
      <c r="F1453" s="5">
        <f t="shared" si="114"/>
        <v>724</v>
      </c>
      <c r="G1453" s="7">
        <f t="shared" si="112"/>
        <v>0.05</v>
      </c>
      <c r="H1453" s="3">
        <f t="shared" si="113"/>
        <v>2.6</v>
      </c>
    </row>
    <row r="1454" spans="1:8" x14ac:dyDescent="0.25">
      <c r="A1454" s="1">
        <v>39553</v>
      </c>
      <c r="B1454" t="s">
        <v>39</v>
      </c>
      <c r="C1454">
        <v>78</v>
      </c>
      <c r="D1454" s="3">
        <f t="shared" si="110"/>
        <v>2.15</v>
      </c>
      <c r="E1454" s="3">
        <f t="shared" si="111"/>
        <v>167.7</v>
      </c>
      <c r="F1454" s="5">
        <f t="shared" si="114"/>
        <v>802</v>
      </c>
      <c r="G1454" s="7">
        <f t="shared" si="112"/>
        <v>0.05</v>
      </c>
      <c r="H1454" s="3">
        <f t="shared" si="113"/>
        <v>3.9000000000000004</v>
      </c>
    </row>
    <row r="1455" spans="1:8" x14ac:dyDescent="0.25">
      <c r="A1455" s="1">
        <v>39657</v>
      </c>
      <c r="B1455" t="s">
        <v>39</v>
      </c>
      <c r="C1455">
        <v>38</v>
      </c>
      <c r="D1455" s="3">
        <f t="shared" si="110"/>
        <v>2.15</v>
      </c>
      <c r="E1455" s="3">
        <f t="shared" si="111"/>
        <v>81.7</v>
      </c>
      <c r="F1455" s="5">
        <f t="shared" si="114"/>
        <v>840</v>
      </c>
      <c r="G1455" s="7">
        <f t="shared" si="112"/>
        <v>0.05</v>
      </c>
      <c r="H1455" s="3">
        <f t="shared" si="113"/>
        <v>1.9000000000000001</v>
      </c>
    </row>
    <row r="1456" spans="1:8" x14ac:dyDescent="0.25">
      <c r="A1456" s="1">
        <v>40094</v>
      </c>
      <c r="B1456" t="s">
        <v>39</v>
      </c>
      <c r="C1456">
        <v>120</v>
      </c>
      <c r="D1456" s="3">
        <f t="shared" si="110"/>
        <v>2.13</v>
      </c>
      <c r="E1456" s="3">
        <f t="shared" si="111"/>
        <v>255.6</v>
      </c>
      <c r="F1456" s="5">
        <f t="shared" si="114"/>
        <v>960</v>
      </c>
      <c r="G1456" s="7">
        <f t="shared" si="112"/>
        <v>0.05</v>
      </c>
      <c r="H1456" s="3">
        <f t="shared" si="113"/>
        <v>6</v>
      </c>
    </row>
    <row r="1457" spans="1:8" x14ac:dyDescent="0.25">
      <c r="A1457" s="1">
        <v>40165</v>
      </c>
      <c r="B1457" t="s">
        <v>39</v>
      </c>
      <c r="C1457">
        <v>67</v>
      </c>
      <c r="D1457" s="3">
        <f t="shared" si="110"/>
        <v>2.13</v>
      </c>
      <c r="E1457" s="3">
        <f t="shared" si="111"/>
        <v>142.70999999999998</v>
      </c>
      <c r="F1457" s="5">
        <f t="shared" si="114"/>
        <v>1027</v>
      </c>
      <c r="G1457" s="7">
        <f t="shared" si="112"/>
        <v>0.1</v>
      </c>
      <c r="H1457" s="3">
        <f t="shared" si="113"/>
        <v>6.7</v>
      </c>
    </row>
    <row r="1458" spans="1:8" x14ac:dyDescent="0.25">
      <c r="A1458" s="1">
        <v>40270</v>
      </c>
      <c r="B1458" t="s">
        <v>39</v>
      </c>
      <c r="C1458">
        <v>143</v>
      </c>
      <c r="D1458" s="3">
        <f t="shared" si="110"/>
        <v>2.1</v>
      </c>
      <c r="E1458" s="3">
        <f t="shared" si="111"/>
        <v>300.3</v>
      </c>
      <c r="F1458" s="5">
        <f t="shared" si="114"/>
        <v>1170</v>
      </c>
      <c r="G1458" s="7">
        <f t="shared" si="112"/>
        <v>0.1</v>
      </c>
      <c r="H1458" s="3">
        <f t="shared" si="113"/>
        <v>14.3</v>
      </c>
    </row>
    <row r="1459" spans="1:8" x14ac:dyDescent="0.25">
      <c r="A1459" s="1">
        <v>40331</v>
      </c>
      <c r="B1459" t="s">
        <v>39</v>
      </c>
      <c r="C1459">
        <v>114</v>
      </c>
      <c r="D1459" s="3">
        <f t="shared" si="110"/>
        <v>2.1</v>
      </c>
      <c r="E1459" s="3">
        <f t="shared" si="111"/>
        <v>239.4</v>
      </c>
      <c r="F1459" s="5">
        <f t="shared" si="114"/>
        <v>1284</v>
      </c>
      <c r="G1459" s="7">
        <f t="shared" si="112"/>
        <v>0.1</v>
      </c>
      <c r="H1459" s="3">
        <f t="shared" si="113"/>
        <v>11.4</v>
      </c>
    </row>
    <row r="1460" spans="1:8" x14ac:dyDescent="0.25">
      <c r="A1460" s="1">
        <v>40343</v>
      </c>
      <c r="B1460" t="s">
        <v>39</v>
      </c>
      <c r="C1460">
        <v>121</v>
      </c>
      <c r="D1460" s="3">
        <f t="shared" si="110"/>
        <v>2.1</v>
      </c>
      <c r="E1460" s="3">
        <f t="shared" si="111"/>
        <v>254.10000000000002</v>
      </c>
      <c r="F1460" s="5">
        <f t="shared" si="114"/>
        <v>1405</v>
      </c>
      <c r="G1460" s="7">
        <f t="shared" si="112"/>
        <v>0.1</v>
      </c>
      <c r="H1460" s="3">
        <f t="shared" si="113"/>
        <v>12.100000000000001</v>
      </c>
    </row>
    <row r="1461" spans="1:8" x14ac:dyDescent="0.25">
      <c r="A1461" s="1">
        <v>40372</v>
      </c>
      <c r="B1461" t="s">
        <v>39</v>
      </c>
      <c r="C1461">
        <v>134</v>
      </c>
      <c r="D1461" s="3">
        <f t="shared" si="110"/>
        <v>2.1</v>
      </c>
      <c r="E1461" s="3">
        <f t="shared" si="111"/>
        <v>281.40000000000003</v>
      </c>
      <c r="F1461" s="5">
        <f t="shared" si="114"/>
        <v>1539</v>
      </c>
      <c r="G1461" s="7">
        <f t="shared" si="112"/>
        <v>0.1</v>
      </c>
      <c r="H1461" s="3">
        <f t="shared" si="113"/>
        <v>13.4</v>
      </c>
    </row>
    <row r="1462" spans="1:8" x14ac:dyDescent="0.25">
      <c r="A1462" s="1">
        <v>40470</v>
      </c>
      <c r="B1462" t="s">
        <v>39</v>
      </c>
      <c r="C1462">
        <v>76</v>
      </c>
      <c r="D1462" s="3">
        <f t="shared" si="110"/>
        <v>2.1</v>
      </c>
      <c r="E1462" s="3">
        <f t="shared" si="111"/>
        <v>159.6</v>
      </c>
      <c r="F1462" s="5">
        <f t="shared" si="114"/>
        <v>1615</v>
      </c>
      <c r="G1462" s="7">
        <f t="shared" si="112"/>
        <v>0.1</v>
      </c>
      <c r="H1462" s="3">
        <f t="shared" si="113"/>
        <v>7.6000000000000005</v>
      </c>
    </row>
    <row r="1463" spans="1:8" x14ac:dyDescent="0.25">
      <c r="A1463" s="1">
        <v>40564</v>
      </c>
      <c r="B1463" t="s">
        <v>39</v>
      </c>
      <c r="C1463">
        <v>185</v>
      </c>
      <c r="D1463" s="3">
        <f t="shared" si="110"/>
        <v>2.2000000000000002</v>
      </c>
      <c r="E1463" s="3">
        <f t="shared" si="111"/>
        <v>407.00000000000006</v>
      </c>
      <c r="F1463" s="5">
        <f t="shared" si="114"/>
        <v>1800</v>
      </c>
      <c r="G1463" s="7">
        <f t="shared" si="112"/>
        <v>0.1</v>
      </c>
      <c r="H1463" s="3">
        <f t="shared" si="113"/>
        <v>18.5</v>
      </c>
    </row>
    <row r="1464" spans="1:8" x14ac:dyDescent="0.25">
      <c r="A1464" s="1">
        <v>41461</v>
      </c>
      <c r="B1464" t="s">
        <v>39</v>
      </c>
      <c r="C1464">
        <v>31</v>
      </c>
      <c r="D1464" s="3">
        <f t="shared" si="110"/>
        <v>2.2200000000000002</v>
      </c>
      <c r="E1464" s="3">
        <f t="shared" si="111"/>
        <v>68.820000000000007</v>
      </c>
      <c r="F1464" s="5">
        <f t="shared" si="114"/>
        <v>1831</v>
      </c>
      <c r="G1464" s="7">
        <f t="shared" si="112"/>
        <v>0.1</v>
      </c>
      <c r="H1464" s="3">
        <f t="shared" si="113"/>
        <v>3.1</v>
      </c>
    </row>
    <row r="1465" spans="1:8" x14ac:dyDescent="0.25">
      <c r="A1465" s="1">
        <v>41486</v>
      </c>
      <c r="B1465" t="s">
        <v>39</v>
      </c>
      <c r="C1465">
        <v>125</v>
      </c>
      <c r="D1465" s="3">
        <f t="shared" si="110"/>
        <v>2.2200000000000002</v>
      </c>
      <c r="E1465" s="3">
        <f t="shared" si="111"/>
        <v>277.5</v>
      </c>
      <c r="F1465" s="5">
        <f t="shared" si="114"/>
        <v>1956</v>
      </c>
      <c r="G1465" s="7">
        <f t="shared" si="112"/>
        <v>0.1</v>
      </c>
      <c r="H1465" s="3">
        <f t="shared" si="113"/>
        <v>12.5</v>
      </c>
    </row>
    <row r="1466" spans="1:8" x14ac:dyDescent="0.25">
      <c r="A1466" s="1">
        <v>41843</v>
      </c>
      <c r="B1466" t="s">
        <v>39</v>
      </c>
      <c r="C1466">
        <v>39</v>
      </c>
      <c r="D1466" s="3">
        <f t="shared" si="110"/>
        <v>2.23</v>
      </c>
      <c r="E1466" s="3">
        <f t="shared" si="111"/>
        <v>86.97</v>
      </c>
      <c r="F1466" s="5">
        <f t="shared" si="114"/>
        <v>1995</v>
      </c>
      <c r="G1466" s="7">
        <f t="shared" si="112"/>
        <v>0.1</v>
      </c>
      <c r="H1466" s="3">
        <f t="shared" si="113"/>
        <v>3.9000000000000004</v>
      </c>
    </row>
    <row r="1467" spans="1:8" x14ac:dyDescent="0.25">
      <c r="A1467" s="1">
        <v>41897</v>
      </c>
      <c r="B1467" t="s">
        <v>39</v>
      </c>
      <c r="C1467">
        <v>47</v>
      </c>
      <c r="D1467" s="3">
        <f t="shared" si="110"/>
        <v>2.23</v>
      </c>
      <c r="E1467" s="3">
        <f t="shared" si="111"/>
        <v>104.81</v>
      </c>
      <c r="F1467" s="5">
        <f t="shared" si="114"/>
        <v>2042</v>
      </c>
      <c r="G1467" s="7">
        <f t="shared" si="112"/>
        <v>0.1</v>
      </c>
      <c r="H1467" s="3">
        <f t="shared" si="113"/>
        <v>4.7</v>
      </c>
    </row>
    <row r="1468" spans="1:8" x14ac:dyDescent="0.25">
      <c r="A1468" s="1">
        <v>39569</v>
      </c>
      <c r="B1468" t="s">
        <v>166</v>
      </c>
      <c r="C1468">
        <v>14</v>
      </c>
      <c r="D1468" s="3">
        <f t="shared" si="110"/>
        <v>2.15</v>
      </c>
      <c r="E1468" s="3">
        <f t="shared" si="111"/>
        <v>30.099999999999998</v>
      </c>
      <c r="F1468" s="5">
        <f t="shared" si="114"/>
        <v>14</v>
      </c>
      <c r="G1468" s="7">
        <f t="shared" si="112"/>
        <v>0</v>
      </c>
      <c r="H1468" s="3">
        <f t="shared" si="113"/>
        <v>0</v>
      </c>
    </row>
    <row r="1469" spans="1:8" x14ac:dyDescent="0.25">
      <c r="A1469" s="1">
        <v>39853</v>
      </c>
      <c r="B1469" t="s">
        <v>166</v>
      </c>
      <c r="C1469">
        <v>11</v>
      </c>
      <c r="D1469" s="3">
        <f t="shared" si="110"/>
        <v>2.13</v>
      </c>
      <c r="E1469" s="3">
        <f t="shared" si="111"/>
        <v>23.43</v>
      </c>
      <c r="F1469" s="5">
        <f t="shared" si="114"/>
        <v>25</v>
      </c>
      <c r="G1469" s="7">
        <f t="shared" si="112"/>
        <v>0</v>
      </c>
      <c r="H1469" s="3">
        <f t="shared" si="113"/>
        <v>0</v>
      </c>
    </row>
    <row r="1470" spans="1:8" x14ac:dyDescent="0.25">
      <c r="A1470" s="1">
        <v>38534</v>
      </c>
      <c r="B1470" t="s">
        <v>60</v>
      </c>
      <c r="C1470">
        <v>15</v>
      </c>
      <c r="D1470" s="3">
        <f t="shared" si="110"/>
        <v>2</v>
      </c>
      <c r="E1470" s="3">
        <f t="shared" si="111"/>
        <v>30</v>
      </c>
      <c r="F1470" s="5">
        <f t="shared" si="114"/>
        <v>15</v>
      </c>
      <c r="G1470" s="7">
        <f t="shared" si="112"/>
        <v>0</v>
      </c>
      <c r="H1470" s="3">
        <f t="shared" si="113"/>
        <v>0</v>
      </c>
    </row>
    <row r="1471" spans="1:8" x14ac:dyDescent="0.25">
      <c r="A1471" s="1">
        <v>39299</v>
      </c>
      <c r="B1471" t="s">
        <v>60</v>
      </c>
      <c r="C1471">
        <v>7</v>
      </c>
      <c r="D1471" s="3">
        <f t="shared" si="110"/>
        <v>2.09</v>
      </c>
      <c r="E1471" s="3">
        <f t="shared" si="111"/>
        <v>14.629999999999999</v>
      </c>
      <c r="F1471" s="5">
        <f t="shared" si="114"/>
        <v>22</v>
      </c>
      <c r="G1471" s="7">
        <f t="shared" si="112"/>
        <v>0</v>
      </c>
      <c r="H1471" s="3">
        <f t="shared" si="113"/>
        <v>0</v>
      </c>
    </row>
    <row r="1472" spans="1:8" x14ac:dyDescent="0.25">
      <c r="A1472" s="1">
        <v>41399</v>
      </c>
      <c r="B1472" t="s">
        <v>60</v>
      </c>
      <c r="C1472">
        <v>5</v>
      </c>
      <c r="D1472" s="3">
        <f t="shared" si="110"/>
        <v>2.2200000000000002</v>
      </c>
      <c r="E1472" s="3">
        <f t="shared" si="111"/>
        <v>11.100000000000001</v>
      </c>
      <c r="F1472" s="5">
        <f t="shared" si="114"/>
        <v>27</v>
      </c>
      <c r="G1472" s="7">
        <f t="shared" si="112"/>
        <v>0</v>
      </c>
      <c r="H1472" s="3">
        <f t="shared" si="113"/>
        <v>0</v>
      </c>
    </row>
    <row r="1473" spans="1:8" x14ac:dyDescent="0.25">
      <c r="A1473" s="1">
        <v>41689</v>
      </c>
      <c r="B1473" t="s">
        <v>60</v>
      </c>
      <c r="C1473">
        <v>19</v>
      </c>
      <c r="D1473" s="3">
        <f t="shared" si="110"/>
        <v>2.23</v>
      </c>
      <c r="E1473" s="3">
        <f t="shared" si="111"/>
        <v>42.37</v>
      </c>
      <c r="F1473" s="5">
        <f t="shared" si="114"/>
        <v>46</v>
      </c>
      <c r="G1473" s="7">
        <f t="shared" si="112"/>
        <v>0</v>
      </c>
      <c r="H1473" s="3">
        <f t="shared" si="113"/>
        <v>0</v>
      </c>
    </row>
    <row r="1474" spans="1:8" x14ac:dyDescent="0.25">
      <c r="A1474" s="1">
        <v>38603</v>
      </c>
      <c r="B1474" t="s">
        <v>78</v>
      </c>
      <c r="C1474">
        <v>106</v>
      </c>
      <c r="D1474" s="3">
        <f t="shared" ref="D1474:D1537" si="115">VLOOKUP(YEAR(A1474),$N$6:$O$15,2,0)</f>
        <v>2</v>
      </c>
      <c r="E1474" s="3">
        <f t="shared" ref="E1474:E1537" si="116">C1474*D1474</f>
        <v>212</v>
      </c>
      <c r="F1474" s="5">
        <f t="shared" si="114"/>
        <v>106</v>
      </c>
      <c r="G1474" s="7">
        <f t="shared" si="112"/>
        <v>0.05</v>
      </c>
      <c r="H1474" s="3">
        <f t="shared" si="113"/>
        <v>5.3000000000000007</v>
      </c>
    </row>
    <row r="1475" spans="1:8" x14ac:dyDescent="0.25">
      <c r="A1475" s="1">
        <v>38677</v>
      </c>
      <c r="B1475" t="s">
        <v>78</v>
      </c>
      <c r="C1475">
        <v>33</v>
      </c>
      <c r="D1475" s="3">
        <f t="shared" si="115"/>
        <v>2</v>
      </c>
      <c r="E1475" s="3">
        <f t="shared" si="116"/>
        <v>66</v>
      </c>
      <c r="F1475" s="5">
        <f t="shared" si="114"/>
        <v>139</v>
      </c>
      <c r="G1475" s="7">
        <f t="shared" ref="G1475:G1538" si="117">IF(F1475&gt;=$K$6,0.2,IF(F1475&gt;=$K$5,$L$6,IF(F1475&gt;=$K$4,$L$5,IF(F1475&lt;$K$4,$L$4))))</f>
        <v>0.05</v>
      </c>
      <c r="H1475" s="3">
        <f t="shared" ref="H1475:H1538" si="118">C1475*G1475</f>
        <v>1.6500000000000001</v>
      </c>
    </row>
    <row r="1476" spans="1:8" x14ac:dyDescent="0.25">
      <c r="A1476" s="1">
        <v>38734</v>
      </c>
      <c r="B1476" t="s">
        <v>78</v>
      </c>
      <c r="C1476">
        <v>72</v>
      </c>
      <c r="D1476" s="3">
        <f t="shared" si="115"/>
        <v>2.0499999999999998</v>
      </c>
      <c r="E1476" s="3">
        <f t="shared" si="116"/>
        <v>147.6</v>
      </c>
      <c r="F1476" s="5">
        <f t="shared" ref="F1476:F1539" si="119">IF(B1476=B1475,F1475+C1476,C1476)</f>
        <v>211</v>
      </c>
      <c r="G1476" s="7">
        <f t="shared" si="117"/>
        <v>0.05</v>
      </c>
      <c r="H1476" s="3">
        <f t="shared" si="118"/>
        <v>3.6</v>
      </c>
    </row>
    <row r="1477" spans="1:8" x14ac:dyDescent="0.25">
      <c r="A1477" s="1">
        <v>39139</v>
      </c>
      <c r="B1477" t="s">
        <v>78</v>
      </c>
      <c r="C1477">
        <v>156</v>
      </c>
      <c r="D1477" s="3">
        <f t="shared" si="115"/>
        <v>2.09</v>
      </c>
      <c r="E1477" s="3">
        <f t="shared" si="116"/>
        <v>326.03999999999996</v>
      </c>
      <c r="F1477" s="5">
        <f t="shared" si="119"/>
        <v>367</v>
      </c>
      <c r="G1477" s="7">
        <f t="shared" si="117"/>
        <v>0.05</v>
      </c>
      <c r="H1477" s="3">
        <f t="shared" si="118"/>
        <v>7.8000000000000007</v>
      </c>
    </row>
    <row r="1478" spans="1:8" x14ac:dyDescent="0.25">
      <c r="A1478" s="1">
        <v>39250</v>
      </c>
      <c r="B1478" t="s">
        <v>78</v>
      </c>
      <c r="C1478">
        <v>37</v>
      </c>
      <c r="D1478" s="3">
        <f t="shared" si="115"/>
        <v>2.09</v>
      </c>
      <c r="E1478" s="3">
        <f t="shared" si="116"/>
        <v>77.33</v>
      </c>
      <c r="F1478" s="5">
        <f t="shared" si="119"/>
        <v>404</v>
      </c>
      <c r="G1478" s="7">
        <f t="shared" si="117"/>
        <v>0.05</v>
      </c>
      <c r="H1478" s="3">
        <f t="shared" si="118"/>
        <v>1.85</v>
      </c>
    </row>
    <row r="1479" spans="1:8" x14ac:dyDescent="0.25">
      <c r="A1479" s="1">
        <v>39348</v>
      </c>
      <c r="B1479" t="s">
        <v>78</v>
      </c>
      <c r="C1479">
        <v>145</v>
      </c>
      <c r="D1479" s="3">
        <f t="shared" si="115"/>
        <v>2.09</v>
      </c>
      <c r="E1479" s="3">
        <f t="shared" si="116"/>
        <v>303.04999999999995</v>
      </c>
      <c r="F1479" s="5">
        <f t="shared" si="119"/>
        <v>549</v>
      </c>
      <c r="G1479" s="7">
        <f t="shared" si="117"/>
        <v>0.05</v>
      </c>
      <c r="H1479" s="3">
        <f t="shared" si="118"/>
        <v>7.25</v>
      </c>
    </row>
    <row r="1480" spans="1:8" x14ac:dyDescent="0.25">
      <c r="A1480" s="1">
        <v>39380</v>
      </c>
      <c r="B1480" t="s">
        <v>78</v>
      </c>
      <c r="C1480">
        <v>35</v>
      </c>
      <c r="D1480" s="3">
        <f t="shared" si="115"/>
        <v>2.09</v>
      </c>
      <c r="E1480" s="3">
        <f t="shared" si="116"/>
        <v>73.149999999999991</v>
      </c>
      <c r="F1480" s="5">
        <f t="shared" si="119"/>
        <v>584</v>
      </c>
      <c r="G1480" s="7">
        <f t="shared" si="117"/>
        <v>0.05</v>
      </c>
      <c r="H1480" s="3">
        <f t="shared" si="118"/>
        <v>1.75</v>
      </c>
    </row>
    <row r="1481" spans="1:8" x14ac:dyDescent="0.25">
      <c r="A1481" s="1">
        <v>39428</v>
      </c>
      <c r="B1481" t="s">
        <v>78</v>
      </c>
      <c r="C1481">
        <v>192</v>
      </c>
      <c r="D1481" s="3">
        <f t="shared" si="115"/>
        <v>2.09</v>
      </c>
      <c r="E1481" s="3">
        <f t="shared" si="116"/>
        <v>401.28</v>
      </c>
      <c r="F1481" s="5">
        <f t="shared" si="119"/>
        <v>776</v>
      </c>
      <c r="G1481" s="7">
        <f t="shared" si="117"/>
        <v>0.05</v>
      </c>
      <c r="H1481" s="3">
        <f t="shared" si="118"/>
        <v>9.6000000000000014</v>
      </c>
    </row>
    <row r="1482" spans="1:8" x14ac:dyDescent="0.25">
      <c r="A1482" s="1">
        <v>39453</v>
      </c>
      <c r="B1482" t="s">
        <v>78</v>
      </c>
      <c r="C1482">
        <v>173</v>
      </c>
      <c r="D1482" s="3">
        <f t="shared" si="115"/>
        <v>2.15</v>
      </c>
      <c r="E1482" s="3">
        <f t="shared" si="116"/>
        <v>371.95</v>
      </c>
      <c r="F1482" s="5">
        <f t="shared" si="119"/>
        <v>949</v>
      </c>
      <c r="G1482" s="7">
        <f t="shared" si="117"/>
        <v>0.05</v>
      </c>
      <c r="H1482" s="3">
        <f t="shared" si="118"/>
        <v>8.65</v>
      </c>
    </row>
    <row r="1483" spans="1:8" x14ac:dyDescent="0.25">
      <c r="A1483" s="1">
        <v>39647</v>
      </c>
      <c r="B1483" t="s">
        <v>78</v>
      </c>
      <c r="C1483">
        <v>76</v>
      </c>
      <c r="D1483" s="3">
        <f t="shared" si="115"/>
        <v>2.15</v>
      </c>
      <c r="E1483" s="3">
        <f t="shared" si="116"/>
        <v>163.4</v>
      </c>
      <c r="F1483" s="5">
        <f t="shared" si="119"/>
        <v>1025</v>
      </c>
      <c r="G1483" s="7">
        <f t="shared" si="117"/>
        <v>0.1</v>
      </c>
      <c r="H1483" s="3">
        <f t="shared" si="118"/>
        <v>7.6000000000000005</v>
      </c>
    </row>
    <row r="1484" spans="1:8" x14ac:dyDescent="0.25">
      <c r="A1484" s="1">
        <v>39669</v>
      </c>
      <c r="B1484" t="s">
        <v>78</v>
      </c>
      <c r="C1484">
        <v>83</v>
      </c>
      <c r="D1484" s="3">
        <f t="shared" si="115"/>
        <v>2.15</v>
      </c>
      <c r="E1484" s="3">
        <f t="shared" si="116"/>
        <v>178.45</v>
      </c>
      <c r="F1484" s="5">
        <f t="shared" si="119"/>
        <v>1108</v>
      </c>
      <c r="G1484" s="7">
        <f t="shared" si="117"/>
        <v>0.1</v>
      </c>
      <c r="H1484" s="3">
        <f t="shared" si="118"/>
        <v>8.3000000000000007</v>
      </c>
    </row>
    <row r="1485" spans="1:8" x14ac:dyDescent="0.25">
      <c r="A1485" s="1">
        <v>39671</v>
      </c>
      <c r="B1485" t="s">
        <v>78</v>
      </c>
      <c r="C1485">
        <v>184</v>
      </c>
      <c r="D1485" s="3">
        <f t="shared" si="115"/>
        <v>2.15</v>
      </c>
      <c r="E1485" s="3">
        <f t="shared" si="116"/>
        <v>395.59999999999997</v>
      </c>
      <c r="F1485" s="5">
        <f t="shared" si="119"/>
        <v>1292</v>
      </c>
      <c r="G1485" s="7">
        <f t="shared" si="117"/>
        <v>0.1</v>
      </c>
      <c r="H1485" s="3">
        <f t="shared" si="118"/>
        <v>18.400000000000002</v>
      </c>
    </row>
    <row r="1486" spans="1:8" x14ac:dyDescent="0.25">
      <c r="A1486" s="1">
        <v>39673</v>
      </c>
      <c r="B1486" t="s">
        <v>78</v>
      </c>
      <c r="C1486">
        <v>55</v>
      </c>
      <c r="D1486" s="3">
        <f t="shared" si="115"/>
        <v>2.15</v>
      </c>
      <c r="E1486" s="3">
        <f t="shared" si="116"/>
        <v>118.25</v>
      </c>
      <c r="F1486" s="5">
        <f t="shared" si="119"/>
        <v>1347</v>
      </c>
      <c r="G1486" s="7">
        <f t="shared" si="117"/>
        <v>0.1</v>
      </c>
      <c r="H1486" s="3">
        <f t="shared" si="118"/>
        <v>5.5</v>
      </c>
    </row>
    <row r="1487" spans="1:8" x14ac:dyDescent="0.25">
      <c r="A1487" s="1">
        <v>40006</v>
      </c>
      <c r="B1487" t="s">
        <v>78</v>
      </c>
      <c r="C1487">
        <v>111</v>
      </c>
      <c r="D1487" s="3">
        <f t="shared" si="115"/>
        <v>2.13</v>
      </c>
      <c r="E1487" s="3">
        <f t="shared" si="116"/>
        <v>236.42999999999998</v>
      </c>
      <c r="F1487" s="5">
        <f t="shared" si="119"/>
        <v>1458</v>
      </c>
      <c r="G1487" s="7">
        <f t="shared" si="117"/>
        <v>0.1</v>
      </c>
      <c r="H1487" s="3">
        <f t="shared" si="118"/>
        <v>11.100000000000001</v>
      </c>
    </row>
    <row r="1488" spans="1:8" x14ac:dyDescent="0.25">
      <c r="A1488" s="1">
        <v>40122</v>
      </c>
      <c r="B1488" t="s">
        <v>78</v>
      </c>
      <c r="C1488">
        <v>142</v>
      </c>
      <c r="D1488" s="3">
        <f t="shared" si="115"/>
        <v>2.13</v>
      </c>
      <c r="E1488" s="3">
        <f t="shared" si="116"/>
        <v>302.45999999999998</v>
      </c>
      <c r="F1488" s="5">
        <f t="shared" si="119"/>
        <v>1600</v>
      </c>
      <c r="G1488" s="7">
        <f t="shared" si="117"/>
        <v>0.1</v>
      </c>
      <c r="H1488" s="3">
        <f t="shared" si="118"/>
        <v>14.200000000000001</v>
      </c>
    </row>
    <row r="1489" spans="1:8" x14ac:dyDescent="0.25">
      <c r="A1489" s="1">
        <v>40247</v>
      </c>
      <c r="B1489" t="s">
        <v>78</v>
      </c>
      <c r="C1489">
        <v>59</v>
      </c>
      <c r="D1489" s="3">
        <f t="shared" si="115"/>
        <v>2.1</v>
      </c>
      <c r="E1489" s="3">
        <f t="shared" si="116"/>
        <v>123.9</v>
      </c>
      <c r="F1489" s="5">
        <f t="shared" si="119"/>
        <v>1659</v>
      </c>
      <c r="G1489" s="7">
        <f t="shared" si="117"/>
        <v>0.1</v>
      </c>
      <c r="H1489" s="3">
        <f t="shared" si="118"/>
        <v>5.9</v>
      </c>
    </row>
    <row r="1490" spans="1:8" x14ac:dyDescent="0.25">
      <c r="A1490" s="1">
        <v>40528</v>
      </c>
      <c r="B1490" t="s">
        <v>78</v>
      </c>
      <c r="C1490">
        <v>164</v>
      </c>
      <c r="D1490" s="3">
        <f t="shared" si="115"/>
        <v>2.1</v>
      </c>
      <c r="E1490" s="3">
        <f t="shared" si="116"/>
        <v>344.40000000000003</v>
      </c>
      <c r="F1490" s="5">
        <f t="shared" si="119"/>
        <v>1823</v>
      </c>
      <c r="G1490" s="7">
        <f t="shared" si="117"/>
        <v>0.1</v>
      </c>
      <c r="H1490" s="3">
        <f t="shared" si="118"/>
        <v>16.400000000000002</v>
      </c>
    </row>
    <row r="1491" spans="1:8" x14ac:dyDescent="0.25">
      <c r="A1491" s="1">
        <v>41316</v>
      </c>
      <c r="B1491" t="s">
        <v>78</v>
      </c>
      <c r="C1491">
        <v>188</v>
      </c>
      <c r="D1491" s="3">
        <f t="shared" si="115"/>
        <v>2.2200000000000002</v>
      </c>
      <c r="E1491" s="3">
        <f t="shared" si="116"/>
        <v>417.36</v>
      </c>
      <c r="F1491" s="5">
        <f t="shared" si="119"/>
        <v>2011</v>
      </c>
      <c r="G1491" s="7">
        <f t="shared" si="117"/>
        <v>0.1</v>
      </c>
      <c r="H1491" s="3">
        <f t="shared" si="118"/>
        <v>18.8</v>
      </c>
    </row>
    <row r="1492" spans="1:8" x14ac:dyDescent="0.25">
      <c r="A1492" s="1">
        <v>41370</v>
      </c>
      <c r="B1492" t="s">
        <v>78</v>
      </c>
      <c r="C1492">
        <v>56</v>
      </c>
      <c r="D1492" s="3">
        <f t="shared" si="115"/>
        <v>2.2200000000000002</v>
      </c>
      <c r="E1492" s="3">
        <f t="shared" si="116"/>
        <v>124.32000000000001</v>
      </c>
      <c r="F1492" s="5">
        <f t="shared" si="119"/>
        <v>2067</v>
      </c>
      <c r="G1492" s="7">
        <f t="shared" si="117"/>
        <v>0.1</v>
      </c>
      <c r="H1492" s="3">
        <f t="shared" si="118"/>
        <v>5.6000000000000005</v>
      </c>
    </row>
    <row r="1493" spans="1:8" x14ac:dyDescent="0.25">
      <c r="A1493" s="1">
        <v>41854</v>
      </c>
      <c r="B1493" t="s">
        <v>78</v>
      </c>
      <c r="C1493">
        <v>56</v>
      </c>
      <c r="D1493" s="3">
        <f t="shared" si="115"/>
        <v>2.23</v>
      </c>
      <c r="E1493" s="3">
        <f t="shared" si="116"/>
        <v>124.88</v>
      </c>
      <c r="F1493" s="5">
        <f t="shared" si="119"/>
        <v>2123</v>
      </c>
      <c r="G1493" s="7">
        <f t="shared" si="117"/>
        <v>0.1</v>
      </c>
      <c r="H1493" s="3">
        <f t="shared" si="118"/>
        <v>5.6000000000000005</v>
      </c>
    </row>
    <row r="1494" spans="1:8" x14ac:dyDescent="0.25">
      <c r="A1494" s="1">
        <v>39220</v>
      </c>
      <c r="B1494" t="s">
        <v>142</v>
      </c>
      <c r="C1494">
        <v>18</v>
      </c>
      <c r="D1494" s="3">
        <f t="shared" si="115"/>
        <v>2.09</v>
      </c>
      <c r="E1494" s="3">
        <f t="shared" si="116"/>
        <v>37.619999999999997</v>
      </c>
      <c r="F1494" s="5">
        <f t="shared" si="119"/>
        <v>18</v>
      </c>
      <c r="G1494" s="7">
        <f t="shared" si="117"/>
        <v>0</v>
      </c>
      <c r="H1494" s="3">
        <f t="shared" si="118"/>
        <v>0</v>
      </c>
    </row>
    <row r="1495" spans="1:8" x14ac:dyDescent="0.25">
      <c r="A1495" s="1">
        <v>39905</v>
      </c>
      <c r="B1495" t="s">
        <v>142</v>
      </c>
      <c r="C1495">
        <v>10</v>
      </c>
      <c r="D1495" s="3">
        <f t="shared" si="115"/>
        <v>2.13</v>
      </c>
      <c r="E1495" s="3">
        <f t="shared" si="116"/>
        <v>21.299999999999997</v>
      </c>
      <c r="F1495" s="5">
        <f t="shared" si="119"/>
        <v>28</v>
      </c>
      <c r="G1495" s="7">
        <f t="shared" si="117"/>
        <v>0</v>
      </c>
      <c r="H1495" s="3">
        <f t="shared" si="118"/>
        <v>0</v>
      </c>
    </row>
    <row r="1496" spans="1:8" x14ac:dyDescent="0.25">
      <c r="A1496" s="1">
        <v>40489</v>
      </c>
      <c r="B1496" t="s">
        <v>142</v>
      </c>
      <c r="C1496">
        <v>2</v>
      </c>
      <c r="D1496" s="3">
        <f t="shared" si="115"/>
        <v>2.1</v>
      </c>
      <c r="E1496" s="3">
        <f t="shared" si="116"/>
        <v>4.2</v>
      </c>
      <c r="F1496" s="5">
        <f t="shared" si="119"/>
        <v>30</v>
      </c>
      <c r="G1496" s="7">
        <f t="shared" si="117"/>
        <v>0</v>
      </c>
      <c r="H1496" s="3">
        <f t="shared" si="118"/>
        <v>0</v>
      </c>
    </row>
    <row r="1497" spans="1:8" x14ac:dyDescent="0.25">
      <c r="A1497" s="1">
        <v>40544</v>
      </c>
      <c r="B1497" t="s">
        <v>142</v>
      </c>
      <c r="C1497">
        <v>20</v>
      </c>
      <c r="D1497" s="3">
        <f t="shared" si="115"/>
        <v>2.2000000000000002</v>
      </c>
      <c r="E1497" s="3">
        <f t="shared" si="116"/>
        <v>44</v>
      </c>
      <c r="F1497" s="5">
        <f t="shared" si="119"/>
        <v>50</v>
      </c>
      <c r="G1497" s="7">
        <f t="shared" si="117"/>
        <v>0</v>
      </c>
      <c r="H1497" s="3">
        <f t="shared" si="118"/>
        <v>0</v>
      </c>
    </row>
    <row r="1498" spans="1:8" x14ac:dyDescent="0.25">
      <c r="A1498" s="1">
        <v>38386</v>
      </c>
      <c r="B1498" t="s">
        <v>13</v>
      </c>
      <c r="C1498">
        <v>8</v>
      </c>
      <c r="D1498" s="3">
        <f t="shared" si="115"/>
        <v>2</v>
      </c>
      <c r="E1498" s="3">
        <f t="shared" si="116"/>
        <v>16</v>
      </c>
      <c r="F1498" s="5">
        <f t="shared" si="119"/>
        <v>8</v>
      </c>
      <c r="G1498" s="7">
        <f t="shared" si="117"/>
        <v>0</v>
      </c>
      <c r="H1498" s="3">
        <f t="shared" si="118"/>
        <v>0</v>
      </c>
    </row>
    <row r="1499" spans="1:8" x14ac:dyDescent="0.25">
      <c r="A1499" s="1">
        <v>39230</v>
      </c>
      <c r="B1499" t="s">
        <v>13</v>
      </c>
      <c r="C1499">
        <v>10</v>
      </c>
      <c r="D1499" s="3">
        <f t="shared" si="115"/>
        <v>2.09</v>
      </c>
      <c r="E1499" s="3">
        <f t="shared" si="116"/>
        <v>20.9</v>
      </c>
      <c r="F1499" s="5">
        <f t="shared" si="119"/>
        <v>18</v>
      </c>
      <c r="G1499" s="7">
        <f t="shared" si="117"/>
        <v>0</v>
      </c>
      <c r="H1499" s="3">
        <f t="shared" si="118"/>
        <v>0</v>
      </c>
    </row>
    <row r="1500" spans="1:8" x14ac:dyDescent="0.25">
      <c r="A1500" s="1">
        <v>39790</v>
      </c>
      <c r="B1500" t="s">
        <v>13</v>
      </c>
      <c r="C1500">
        <v>6</v>
      </c>
      <c r="D1500" s="3">
        <f t="shared" si="115"/>
        <v>2.15</v>
      </c>
      <c r="E1500" s="3">
        <f t="shared" si="116"/>
        <v>12.899999999999999</v>
      </c>
      <c r="F1500" s="5">
        <f t="shared" si="119"/>
        <v>24</v>
      </c>
      <c r="G1500" s="7">
        <f t="shared" si="117"/>
        <v>0</v>
      </c>
      <c r="H1500" s="3">
        <f t="shared" si="118"/>
        <v>0</v>
      </c>
    </row>
    <row r="1501" spans="1:8" x14ac:dyDescent="0.25">
      <c r="A1501" s="1">
        <v>40799</v>
      </c>
      <c r="B1501" t="s">
        <v>13</v>
      </c>
      <c r="C1501">
        <v>20</v>
      </c>
      <c r="D1501" s="3">
        <f t="shared" si="115"/>
        <v>2.2000000000000002</v>
      </c>
      <c r="E1501" s="3">
        <f t="shared" si="116"/>
        <v>44</v>
      </c>
      <c r="F1501" s="5">
        <f t="shared" si="119"/>
        <v>44</v>
      </c>
      <c r="G1501" s="7">
        <f t="shared" si="117"/>
        <v>0</v>
      </c>
      <c r="H1501" s="3">
        <f t="shared" si="118"/>
        <v>0</v>
      </c>
    </row>
    <row r="1502" spans="1:8" x14ac:dyDescent="0.25">
      <c r="A1502" s="1">
        <v>39498</v>
      </c>
      <c r="B1502" t="s">
        <v>158</v>
      </c>
      <c r="C1502">
        <v>12</v>
      </c>
      <c r="D1502" s="3">
        <f t="shared" si="115"/>
        <v>2.15</v>
      </c>
      <c r="E1502" s="3">
        <f t="shared" si="116"/>
        <v>25.799999999999997</v>
      </c>
      <c r="F1502" s="5">
        <f t="shared" si="119"/>
        <v>12</v>
      </c>
      <c r="G1502" s="7">
        <f t="shared" si="117"/>
        <v>0</v>
      </c>
      <c r="H1502" s="3">
        <f t="shared" si="118"/>
        <v>0</v>
      </c>
    </row>
    <row r="1503" spans="1:8" x14ac:dyDescent="0.25">
      <c r="A1503" s="1">
        <v>39605</v>
      </c>
      <c r="B1503" t="s">
        <v>168</v>
      </c>
      <c r="C1503">
        <v>18</v>
      </c>
      <c r="D1503" s="3">
        <f t="shared" si="115"/>
        <v>2.15</v>
      </c>
      <c r="E1503" s="3">
        <f t="shared" si="116"/>
        <v>38.699999999999996</v>
      </c>
      <c r="F1503" s="5">
        <f t="shared" si="119"/>
        <v>18</v>
      </c>
      <c r="G1503" s="7">
        <f t="shared" si="117"/>
        <v>0</v>
      </c>
      <c r="H1503" s="3">
        <f t="shared" si="118"/>
        <v>0</v>
      </c>
    </row>
    <row r="1504" spans="1:8" x14ac:dyDescent="0.25">
      <c r="A1504" s="1">
        <v>41076</v>
      </c>
      <c r="B1504" t="s">
        <v>168</v>
      </c>
      <c r="C1504">
        <v>20</v>
      </c>
      <c r="D1504" s="3">
        <f t="shared" si="115"/>
        <v>2.25</v>
      </c>
      <c r="E1504" s="3">
        <f t="shared" si="116"/>
        <v>45</v>
      </c>
      <c r="F1504" s="5">
        <f t="shared" si="119"/>
        <v>38</v>
      </c>
      <c r="G1504" s="7">
        <f t="shared" si="117"/>
        <v>0</v>
      </c>
      <c r="H1504" s="3">
        <f t="shared" si="118"/>
        <v>0</v>
      </c>
    </row>
    <row r="1505" spans="1:8" x14ac:dyDescent="0.25">
      <c r="A1505" s="1">
        <v>38847</v>
      </c>
      <c r="B1505" t="s">
        <v>106</v>
      </c>
      <c r="C1505">
        <v>17</v>
      </c>
      <c r="D1505" s="3">
        <f t="shared" si="115"/>
        <v>2.0499999999999998</v>
      </c>
      <c r="E1505" s="3">
        <f t="shared" si="116"/>
        <v>34.849999999999994</v>
      </c>
      <c r="F1505" s="5">
        <f t="shared" si="119"/>
        <v>17</v>
      </c>
      <c r="G1505" s="7">
        <f t="shared" si="117"/>
        <v>0</v>
      </c>
      <c r="H1505" s="3">
        <f t="shared" si="118"/>
        <v>0</v>
      </c>
    </row>
    <row r="1506" spans="1:8" x14ac:dyDescent="0.25">
      <c r="A1506" s="1">
        <v>40066</v>
      </c>
      <c r="B1506" t="s">
        <v>106</v>
      </c>
      <c r="C1506">
        <v>3</v>
      </c>
      <c r="D1506" s="3">
        <f t="shared" si="115"/>
        <v>2.13</v>
      </c>
      <c r="E1506" s="3">
        <f t="shared" si="116"/>
        <v>6.39</v>
      </c>
      <c r="F1506" s="5">
        <f t="shared" si="119"/>
        <v>20</v>
      </c>
      <c r="G1506" s="7">
        <f t="shared" si="117"/>
        <v>0</v>
      </c>
      <c r="H1506" s="3">
        <f t="shared" si="118"/>
        <v>0</v>
      </c>
    </row>
    <row r="1507" spans="1:8" x14ac:dyDescent="0.25">
      <c r="A1507" s="1">
        <v>40423</v>
      </c>
      <c r="B1507" t="s">
        <v>106</v>
      </c>
      <c r="C1507">
        <v>6</v>
      </c>
      <c r="D1507" s="3">
        <f t="shared" si="115"/>
        <v>2.1</v>
      </c>
      <c r="E1507" s="3">
        <f t="shared" si="116"/>
        <v>12.600000000000001</v>
      </c>
      <c r="F1507" s="5">
        <f t="shared" si="119"/>
        <v>26</v>
      </c>
      <c r="G1507" s="7">
        <f t="shared" si="117"/>
        <v>0</v>
      </c>
      <c r="H1507" s="3">
        <f t="shared" si="118"/>
        <v>0</v>
      </c>
    </row>
    <row r="1508" spans="1:8" x14ac:dyDescent="0.25">
      <c r="A1508" s="1">
        <v>41509</v>
      </c>
      <c r="B1508" t="s">
        <v>106</v>
      </c>
      <c r="C1508">
        <v>1</v>
      </c>
      <c r="D1508" s="3">
        <f t="shared" si="115"/>
        <v>2.2200000000000002</v>
      </c>
      <c r="E1508" s="3">
        <f t="shared" si="116"/>
        <v>2.2200000000000002</v>
      </c>
      <c r="F1508" s="5">
        <f t="shared" si="119"/>
        <v>27</v>
      </c>
      <c r="G1508" s="7">
        <f t="shared" si="117"/>
        <v>0</v>
      </c>
      <c r="H1508" s="3">
        <f t="shared" si="118"/>
        <v>0</v>
      </c>
    </row>
    <row r="1509" spans="1:8" x14ac:dyDescent="0.25">
      <c r="A1509" s="1">
        <v>40060</v>
      </c>
      <c r="B1509" t="s">
        <v>199</v>
      </c>
      <c r="C1509">
        <v>15</v>
      </c>
      <c r="D1509" s="3">
        <f t="shared" si="115"/>
        <v>2.13</v>
      </c>
      <c r="E1509" s="3">
        <f t="shared" si="116"/>
        <v>31.95</v>
      </c>
      <c r="F1509" s="5">
        <f t="shared" si="119"/>
        <v>15</v>
      </c>
      <c r="G1509" s="7">
        <f t="shared" si="117"/>
        <v>0</v>
      </c>
      <c r="H1509" s="3">
        <f t="shared" si="118"/>
        <v>0</v>
      </c>
    </row>
    <row r="1510" spans="1:8" x14ac:dyDescent="0.25">
      <c r="A1510" s="1">
        <v>41385</v>
      </c>
      <c r="B1510" t="s">
        <v>199</v>
      </c>
      <c r="C1510">
        <v>1</v>
      </c>
      <c r="D1510" s="3">
        <f t="shared" si="115"/>
        <v>2.2200000000000002</v>
      </c>
      <c r="E1510" s="3">
        <f t="shared" si="116"/>
        <v>2.2200000000000002</v>
      </c>
      <c r="F1510" s="5">
        <f t="shared" si="119"/>
        <v>16</v>
      </c>
      <c r="G1510" s="7">
        <f t="shared" si="117"/>
        <v>0</v>
      </c>
      <c r="H1510" s="3">
        <f t="shared" si="118"/>
        <v>0</v>
      </c>
    </row>
    <row r="1511" spans="1:8" x14ac:dyDescent="0.25">
      <c r="A1511" s="1">
        <v>39878</v>
      </c>
      <c r="B1511" t="s">
        <v>184</v>
      </c>
      <c r="C1511">
        <v>4</v>
      </c>
      <c r="D1511" s="3">
        <f t="shared" si="115"/>
        <v>2.13</v>
      </c>
      <c r="E1511" s="3">
        <f t="shared" si="116"/>
        <v>8.52</v>
      </c>
      <c r="F1511" s="5">
        <f t="shared" si="119"/>
        <v>4</v>
      </c>
      <c r="G1511" s="7">
        <f t="shared" si="117"/>
        <v>0</v>
      </c>
      <c r="H1511" s="3">
        <f t="shared" si="118"/>
        <v>0</v>
      </c>
    </row>
    <row r="1512" spans="1:8" x14ac:dyDescent="0.25">
      <c r="A1512" s="1">
        <v>40092</v>
      </c>
      <c r="B1512" t="s">
        <v>184</v>
      </c>
      <c r="C1512">
        <v>14</v>
      </c>
      <c r="D1512" s="3">
        <f t="shared" si="115"/>
        <v>2.13</v>
      </c>
      <c r="E1512" s="3">
        <f t="shared" si="116"/>
        <v>29.82</v>
      </c>
      <c r="F1512" s="5">
        <f t="shared" si="119"/>
        <v>18</v>
      </c>
      <c r="G1512" s="7">
        <f t="shared" si="117"/>
        <v>0</v>
      </c>
      <c r="H1512" s="3">
        <f t="shared" si="118"/>
        <v>0</v>
      </c>
    </row>
    <row r="1513" spans="1:8" x14ac:dyDescent="0.25">
      <c r="A1513" s="1">
        <v>40287</v>
      </c>
      <c r="B1513" t="s">
        <v>184</v>
      </c>
      <c r="C1513">
        <v>15</v>
      </c>
      <c r="D1513" s="3">
        <f t="shared" si="115"/>
        <v>2.1</v>
      </c>
      <c r="E1513" s="3">
        <f t="shared" si="116"/>
        <v>31.5</v>
      </c>
      <c r="F1513" s="5">
        <f t="shared" si="119"/>
        <v>33</v>
      </c>
      <c r="G1513" s="7">
        <f t="shared" si="117"/>
        <v>0</v>
      </c>
      <c r="H1513" s="3">
        <f t="shared" si="118"/>
        <v>0</v>
      </c>
    </row>
    <row r="1514" spans="1:8" x14ac:dyDescent="0.25">
      <c r="A1514" s="1">
        <v>40838</v>
      </c>
      <c r="B1514" t="s">
        <v>184</v>
      </c>
      <c r="C1514">
        <v>5</v>
      </c>
      <c r="D1514" s="3">
        <f t="shared" si="115"/>
        <v>2.2000000000000002</v>
      </c>
      <c r="E1514" s="3">
        <f t="shared" si="116"/>
        <v>11</v>
      </c>
      <c r="F1514" s="5">
        <f t="shared" si="119"/>
        <v>38</v>
      </c>
      <c r="G1514" s="7">
        <f t="shared" si="117"/>
        <v>0</v>
      </c>
      <c r="H1514" s="3">
        <f t="shared" si="118"/>
        <v>0</v>
      </c>
    </row>
    <row r="1515" spans="1:8" x14ac:dyDescent="0.25">
      <c r="A1515" s="1">
        <v>38388</v>
      </c>
      <c r="B1515" t="s">
        <v>14</v>
      </c>
      <c r="C1515">
        <v>287</v>
      </c>
      <c r="D1515" s="3">
        <f t="shared" si="115"/>
        <v>2</v>
      </c>
      <c r="E1515" s="3">
        <f t="shared" si="116"/>
        <v>574</v>
      </c>
      <c r="F1515" s="5">
        <f t="shared" si="119"/>
        <v>287</v>
      </c>
      <c r="G1515" s="7">
        <f t="shared" si="117"/>
        <v>0.05</v>
      </c>
      <c r="H1515" s="3">
        <f t="shared" si="118"/>
        <v>14.350000000000001</v>
      </c>
    </row>
    <row r="1516" spans="1:8" x14ac:dyDescent="0.25">
      <c r="A1516" s="1">
        <v>38407</v>
      </c>
      <c r="B1516" t="s">
        <v>14</v>
      </c>
      <c r="C1516">
        <v>118</v>
      </c>
      <c r="D1516" s="3">
        <f t="shared" si="115"/>
        <v>2</v>
      </c>
      <c r="E1516" s="3">
        <f t="shared" si="116"/>
        <v>236</v>
      </c>
      <c r="F1516" s="5">
        <f t="shared" si="119"/>
        <v>405</v>
      </c>
      <c r="G1516" s="7">
        <f t="shared" si="117"/>
        <v>0.05</v>
      </c>
      <c r="H1516" s="3">
        <f t="shared" si="118"/>
        <v>5.9</v>
      </c>
    </row>
    <row r="1517" spans="1:8" x14ac:dyDescent="0.25">
      <c r="A1517" s="1">
        <v>38421</v>
      </c>
      <c r="B1517" t="s">
        <v>14</v>
      </c>
      <c r="C1517">
        <v>309</v>
      </c>
      <c r="D1517" s="3">
        <f t="shared" si="115"/>
        <v>2</v>
      </c>
      <c r="E1517" s="3">
        <f t="shared" si="116"/>
        <v>618</v>
      </c>
      <c r="F1517" s="5">
        <f t="shared" si="119"/>
        <v>714</v>
      </c>
      <c r="G1517" s="7">
        <f t="shared" si="117"/>
        <v>0.05</v>
      </c>
      <c r="H1517" s="3">
        <f t="shared" si="118"/>
        <v>15.450000000000001</v>
      </c>
    </row>
    <row r="1518" spans="1:8" x14ac:dyDescent="0.25">
      <c r="A1518" s="1">
        <v>38461</v>
      </c>
      <c r="B1518" t="s">
        <v>14</v>
      </c>
      <c r="C1518">
        <v>298</v>
      </c>
      <c r="D1518" s="3">
        <f t="shared" si="115"/>
        <v>2</v>
      </c>
      <c r="E1518" s="3">
        <f t="shared" si="116"/>
        <v>596</v>
      </c>
      <c r="F1518" s="5">
        <f t="shared" si="119"/>
        <v>1012</v>
      </c>
      <c r="G1518" s="7">
        <f t="shared" si="117"/>
        <v>0.1</v>
      </c>
      <c r="H1518" s="3">
        <f t="shared" si="118"/>
        <v>29.8</v>
      </c>
    </row>
    <row r="1519" spans="1:8" x14ac:dyDescent="0.25">
      <c r="A1519" s="1">
        <v>38473</v>
      </c>
      <c r="B1519" t="s">
        <v>14</v>
      </c>
      <c r="C1519">
        <v>319</v>
      </c>
      <c r="D1519" s="3">
        <f t="shared" si="115"/>
        <v>2</v>
      </c>
      <c r="E1519" s="3">
        <f t="shared" si="116"/>
        <v>638</v>
      </c>
      <c r="F1519" s="5">
        <f t="shared" si="119"/>
        <v>1331</v>
      </c>
      <c r="G1519" s="7">
        <f t="shared" si="117"/>
        <v>0.1</v>
      </c>
      <c r="H1519" s="3">
        <f t="shared" si="118"/>
        <v>31.900000000000002</v>
      </c>
    </row>
    <row r="1520" spans="1:8" x14ac:dyDescent="0.25">
      <c r="A1520" s="1">
        <v>38531</v>
      </c>
      <c r="B1520" t="s">
        <v>14</v>
      </c>
      <c r="C1520">
        <v>222</v>
      </c>
      <c r="D1520" s="3">
        <f t="shared" si="115"/>
        <v>2</v>
      </c>
      <c r="E1520" s="3">
        <f t="shared" si="116"/>
        <v>444</v>
      </c>
      <c r="F1520" s="5">
        <f t="shared" si="119"/>
        <v>1553</v>
      </c>
      <c r="G1520" s="7">
        <f t="shared" si="117"/>
        <v>0.1</v>
      </c>
      <c r="H1520" s="3">
        <f t="shared" si="118"/>
        <v>22.200000000000003</v>
      </c>
    </row>
    <row r="1521" spans="1:8" x14ac:dyDescent="0.25">
      <c r="A1521" s="1">
        <v>38546</v>
      </c>
      <c r="B1521" t="s">
        <v>14</v>
      </c>
      <c r="C1521">
        <v>408</v>
      </c>
      <c r="D1521" s="3">
        <f t="shared" si="115"/>
        <v>2</v>
      </c>
      <c r="E1521" s="3">
        <f t="shared" si="116"/>
        <v>816</v>
      </c>
      <c r="F1521" s="5">
        <f t="shared" si="119"/>
        <v>1961</v>
      </c>
      <c r="G1521" s="7">
        <f t="shared" si="117"/>
        <v>0.1</v>
      </c>
      <c r="H1521" s="3">
        <f t="shared" si="118"/>
        <v>40.800000000000004</v>
      </c>
    </row>
    <row r="1522" spans="1:8" x14ac:dyDescent="0.25">
      <c r="A1522" s="1">
        <v>38711</v>
      </c>
      <c r="B1522" t="s">
        <v>14</v>
      </c>
      <c r="C1522">
        <v>225</v>
      </c>
      <c r="D1522" s="3">
        <f t="shared" si="115"/>
        <v>2</v>
      </c>
      <c r="E1522" s="3">
        <f t="shared" si="116"/>
        <v>450</v>
      </c>
      <c r="F1522" s="5">
        <f t="shared" si="119"/>
        <v>2186</v>
      </c>
      <c r="G1522" s="7">
        <f t="shared" si="117"/>
        <v>0.1</v>
      </c>
      <c r="H1522" s="3">
        <f t="shared" si="118"/>
        <v>22.5</v>
      </c>
    </row>
    <row r="1523" spans="1:8" x14ac:dyDescent="0.25">
      <c r="A1523" s="1">
        <v>38721</v>
      </c>
      <c r="B1523" t="s">
        <v>14</v>
      </c>
      <c r="C1523">
        <v>295</v>
      </c>
      <c r="D1523" s="3">
        <f t="shared" si="115"/>
        <v>2.0499999999999998</v>
      </c>
      <c r="E1523" s="3">
        <f t="shared" si="116"/>
        <v>604.75</v>
      </c>
      <c r="F1523" s="5">
        <f t="shared" si="119"/>
        <v>2481</v>
      </c>
      <c r="G1523" s="7">
        <f t="shared" si="117"/>
        <v>0.1</v>
      </c>
      <c r="H1523" s="3">
        <f t="shared" si="118"/>
        <v>29.5</v>
      </c>
    </row>
    <row r="1524" spans="1:8" x14ac:dyDescent="0.25">
      <c r="A1524" s="1">
        <v>38754</v>
      </c>
      <c r="B1524" t="s">
        <v>14</v>
      </c>
      <c r="C1524">
        <v>453</v>
      </c>
      <c r="D1524" s="3">
        <f t="shared" si="115"/>
        <v>2.0499999999999998</v>
      </c>
      <c r="E1524" s="3">
        <f t="shared" si="116"/>
        <v>928.64999999999986</v>
      </c>
      <c r="F1524" s="5">
        <f t="shared" si="119"/>
        <v>2934</v>
      </c>
      <c r="G1524" s="7">
        <f t="shared" si="117"/>
        <v>0.1</v>
      </c>
      <c r="H1524" s="3">
        <f t="shared" si="118"/>
        <v>45.300000000000004</v>
      </c>
    </row>
    <row r="1525" spans="1:8" x14ac:dyDescent="0.25">
      <c r="A1525" s="1">
        <v>38855</v>
      </c>
      <c r="B1525" t="s">
        <v>14</v>
      </c>
      <c r="C1525">
        <v>131</v>
      </c>
      <c r="D1525" s="3">
        <f t="shared" si="115"/>
        <v>2.0499999999999998</v>
      </c>
      <c r="E1525" s="3">
        <f t="shared" si="116"/>
        <v>268.54999999999995</v>
      </c>
      <c r="F1525" s="5">
        <f t="shared" si="119"/>
        <v>3065</v>
      </c>
      <c r="G1525" s="7">
        <f t="shared" si="117"/>
        <v>0.1</v>
      </c>
      <c r="H1525" s="3">
        <f t="shared" si="118"/>
        <v>13.100000000000001</v>
      </c>
    </row>
    <row r="1526" spans="1:8" x14ac:dyDescent="0.25">
      <c r="A1526" s="1">
        <v>38942</v>
      </c>
      <c r="B1526" t="s">
        <v>14</v>
      </c>
      <c r="C1526">
        <v>422</v>
      </c>
      <c r="D1526" s="3">
        <f t="shared" si="115"/>
        <v>2.0499999999999998</v>
      </c>
      <c r="E1526" s="3">
        <f t="shared" si="116"/>
        <v>865.09999999999991</v>
      </c>
      <c r="F1526" s="5">
        <f t="shared" si="119"/>
        <v>3487</v>
      </c>
      <c r="G1526" s="7">
        <f t="shared" si="117"/>
        <v>0.1</v>
      </c>
      <c r="H1526" s="3">
        <f t="shared" si="118"/>
        <v>42.2</v>
      </c>
    </row>
    <row r="1527" spans="1:8" x14ac:dyDescent="0.25">
      <c r="A1527" s="1">
        <v>38959</v>
      </c>
      <c r="B1527" t="s">
        <v>14</v>
      </c>
      <c r="C1527">
        <v>220</v>
      </c>
      <c r="D1527" s="3">
        <f t="shared" si="115"/>
        <v>2.0499999999999998</v>
      </c>
      <c r="E1527" s="3">
        <f t="shared" si="116"/>
        <v>450.99999999999994</v>
      </c>
      <c r="F1527" s="5">
        <f t="shared" si="119"/>
        <v>3707</v>
      </c>
      <c r="G1527" s="7">
        <f t="shared" si="117"/>
        <v>0.1</v>
      </c>
      <c r="H1527" s="3">
        <f t="shared" si="118"/>
        <v>22</v>
      </c>
    </row>
    <row r="1528" spans="1:8" x14ac:dyDescent="0.25">
      <c r="A1528" s="1">
        <v>39035</v>
      </c>
      <c r="B1528" t="s">
        <v>14</v>
      </c>
      <c r="C1528">
        <v>108</v>
      </c>
      <c r="D1528" s="3">
        <f t="shared" si="115"/>
        <v>2.0499999999999998</v>
      </c>
      <c r="E1528" s="3">
        <f t="shared" si="116"/>
        <v>221.39999999999998</v>
      </c>
      <c r="F1528" s="5">
        <f t="shared" si="119"/>
        <v>3815</v>
      </c>
      <c r="G1528" s="7">
        <f t="shared" si="117"/>
        <v>0.1</v>
      </c>
      <c r="H1528" s="3">
        <f t="shared" si="118"/>
        <v>10.8</v>
      </c>
    </row>
    <row r="1529" spans="1:8" x14ac:dyDescent="0.25">
      <c r="A1529" s="1">
        <v>39106</v>
      </c>
      <c r="B1529" t="s">
        <v>14</v>
      </c>
      <c r="C1529">
        <v>349</v>
      </c>
      <c r="D1529" s="3">
        <f t="shared" si="115"/>
        <v>2.09</v>
      </c>
      <c r="E1529" s="3">
        <f t="shared" si="116"/>
        <v>729.41</v>
      </c>
      <c r="F1529" s="5">
        <f t="shared" si="119"/>
        <v>4164</v>
      </c>
      <c r="G1529" s="7">
        <f t="shared" si="117"/>
        <v>0.1</v>
      </c>
      <c r="H1529" s="3">
        <f t="shared" si="118"/>
        <v>34.9</v>
      </c>
    </row>
    <row r="1530" spans="1:8" x14ac:dyDescent="0.25">
      <c r="A1530" s="1">
        <v>39197</v>
      </c>
      <c r="B1530" t="s">
        <v>14</v>
      </c>
      <c r="C1530">
        <v>497</v>
      </c>
      <c r="D1530" s="3">
        <f t="shared" si="115"/>
        <v>2.09</v>
      </c>
      <c r="E1530" s="3">
        <f t="shared" si="116"/>
        <v>1038.73</v>
      </c>
      <c r="F1530" s="5">
        <f t="shared" si="119"/>
        <v>4661</v>
      </c>
      <c r="G1530" s="7">
        <f t="shared" si="117"/>
        <v>0.1</v>
      </c>
      <c r="H1530" s="3">
        <f t="shared" si="118"/>
        <v>49.7</v>
      </c>
    </row>
    <row r="1531" spans="1:8" x14ac:dyDescent="0.25">
      <c r="A1531" s="1">
        <v>39218</v>
      </c>
      <c r="B1531" t="s">
        <v>14</v>
      </c>
      <c r="C1531">
        <v>293</v>
      </c>
      <c r="D1531" s="3">
        <f t="shared" si="115"/>
        <v>2.09</v>
      </c>
      <c r="E1531" s="3">
        <f t="shared" si="116"/>
        <v>612.37</v>
      </c>
      <c r="F1531" s="5">
        <f t="shared" si="119"/>
        <v>4954</v>
      </c>
      <c r="G1531" s="7">
        <f t="shared" si="117"/>
        <v>0.1</v>
      </c>
      <c r="H1531" s="3">
        <f t="shared" si="118"/>
        <v>29.3</v>
      </c>
    </row>
    <row r="1532" spans="1:8" x14ac:dyDescent="0.25">
      <c r="A1532" s="1">
        <v>39230</v>
      </c>
      <c r="B1532" t="s">
        <v>14</v>
      </c>
      <c r="C1532">
        <v>415</v>
      </c>
      <c r="D1532" s="3">
        <f t="shared" si="115"/>
        <v>2.09</v>
      </c>
      <c r="E1532" s="3">
        <f t="shared" si="116"/>
        <v>867.34999999999991</v>
      </c>
      <c r="F1532" s="5">
        <f t="shared" si="119"/>
        <v>5369</v>
      </c>
      <c r="G1532" s="7">
        <f t="shared" si="117"/>
        <v>0.1</v>
      </c>
      <c r="H1532" s="3">
        <f t="shared" si="118"/>
        <v>41.5</v>
      </c>
    </row>
    <row r="1533" spans="1:8" x14ac:dyDescent="0.25">
      <c r="A1533" s="1">
        <v>39248</v>
      </c>
      <c r="B1533" t="s">
        <v>14</v>
      </c>
      <c r="C1533">
        <v>169</v>
      </c>
      <c r="D1533" s="3">
        <f t="shared" si="115"/>
        <v>2.09</v>
      </c>
      <c r="E1533" s="3">
        <f t="shared" si="116"/>
        <v>353.21</v>
      </c>
      <c r="F1533" s="5">
        <f t="shared" si="119"/>
        <v>5538</v>
      </c>
      <c r="G1533" s="7">
        <f t="shared" si="117"/>
        <v>0.1</v>
      </c>
      <c r="H1533" s="3">
        <f t="shared" si="118"/>
        <v>16.900000000000002</v>
      </c>
    </row>
    <row r="1534" spans="1:8" x14ac:dyDescent="0.25">
      <c r="A1534" s="1">
        <v>39329</v>
      </c>
      <c r="B1534" t="s">
        <v>14</v>
      </c>
      <c r="C1534">
        <v>294</v>
      </c>
      <c r="D1534" s="3">
        <f t="shared" si="115"/>
        <v>2.09</v>
      </c>
      <c r="E1534" s="3">
        <f t="shared" si="116"/>
        <v>614.45999999999992</v>
      </c>
      <c r="F1534" s="5">
        <f t="shared" si="119"/>
        <v>5832</v>
      </c>
      <c r="G1534" s="7">
        <f t="shared" si="117"/>
        <v>0.1</v>
      </c>
      <c r="H1534" s="3">
        <f t="shared" si="118"/>
        <v>29.400000000000002</v>
      </c>
    </row>
    <row r="1535" spans="1:8" x14ac:dyDescent="0.25">
      <c r="A1535" s="1">
        <v>39397</v>
      </c>
      <c r="B1535" t="s">
        <v>14</v>
      </c>
      <c r="C1535">
        <v>396</v>
      </c>
      <c r="D1535" s="3">
        <f t="shared" si="115"/>
        <v>2.09</v>
      </c>
      <c r="E1535" s="3">
        <f t="shared" si="116"/>
        <v>827.64</v>
      </c>
      <c r="F1535" s="5">
        <f t="shared" si="119"/>
        <v>6228</v>
      </c>
      <c r="G1535" s="7">
        <f t="shared" si="117"/>
        <v>0.1</v>
      </c>
      <c r="H1535" s="3">
        <f t="shared" si="118"/>
        <v>39.6</v>
      </c>
    </row>
    <row r="1536" spans="1:8" x14ac:dyDescent="0.25">
      <c r="A1536" s="1">
        <v>39483</v>
      </c>
      <c r="B1536" t="s">
        <v>14</v>
      </c>
      <c r="C1536">
        <v>333</v>
      </c>
      <c r="D1536" s="3">
        <f t="shared" si="115"/>
        <v>2.15</v>
      </c>
      <c r="E1536" s="3">
        <f t="shared" si="116"/>
        <v>715.94999999999993</v>
      </c>
      <c r="F1536" s="5">
        <f t="shared" si="119"/>
        <v>6561</v>
      </c>
      <c r="G1536" s="7">
        <f t="shared" si="117"/>
        <v>0.1</v>
      </c>
      <c r="H1536" s="3">
        <f t="shared" si="118"/>
        <v>33.300000000000004</v>
      </c>
    </row>
    <row r="1537" spans="1:8" x14ac:dyDescent="0.25">
      <c r="A1537" s="1">
        <v>39505</v>
      </c>
      <c r="B1537" t="s">
        <v>14</v>
      </c>
      <c r="C1537">
        <v>446</v>
      </c>
      <c r="D1537" s="3">
        <f t="shared" si="115"/>
        <v>2.15</v>
      </c>
      <c r="E1537" s="3">
        <f t="shared" si="116"/>
        <v>958.9</v>
      </c>
      <c r="F1537" s="5">
        <f t="shared" si="119"/>
        <v>7007</v>
      </c>
      <c r="G1537" s="7">
        <f t="shared" si="117"/>
        <v>0.1</v>
      </c>
      <c r="H1537" s="3">
        <f t="shared" si="118"/>
        <v>44.6</v>
      </c>
    </row>
    <row r="1538" spans="1:8" x14ac:dyDescent="0.25">
      <c r="A1538" s="1">
        <v>39536</v>
      </c>
      <c r="B1538" t="s">
        <v>14</v>
      </c>
      <c r="C1538">
        <v>431</v>
      </c>
      <c r="D1538" s="3">
        <f t="shared" ref="D1538:D1601" si="120">VLOOKUP(YEAR(A1538),$N$6:$O$15,2,0)</f>
        <v>2.15</v>
      </c>
      <c r="E1538" s="3">
        <f t="shared" ref="E1538:E1601" si="121">C1538*D1538</f>
        <v>926.65</v>
      </c>
      <c r="F1538" s="5">
        <f t="shared" si="119"/>
        <v>7438</v>
      </c>
      <c r="G1538" s="7">
        <f t="shared" si="117"/>
        <v>0.1</v>
      </c>
      <c r="H1538" s="3">
        <f t="shared" si="118"/>
        <v>43.1</v>
      </c>
    </row>
    <row r="1539" spans="1:8" x14ac:dyDescent="0.25">
      <c r="A1539" s="1">
        <v>39554</v>
      </c>
      <c r="B1539" t="s">
        <v>14</v>
      </c>
      <c r="C1539">
        <v>433</v>
      </c>
      <c r="D1539" s="3">
        <f t="shared" si="120"/>
        <v>2.15</v>
      </c>
      <c r="E1539" s="3">
        <f t="shared" si="121"/>
        <v>930.94999999999993</v>
      </c>
      <c r="F1539" s="5">
        <f t="shared" si="119"/>
        <v>7871</v>
      </c>
      <c r="G1539" s="7">
        <f t="shared" ref="G1539:G1602" si="122">IF(F1539&gt;=$K$6,0.2,IF(F1539&gt;=$K$5,$L$6,IF(F1539&gt;=$K$4,$L$5,IF(F1539&lt;$K$4,$L$4))))</f>
        <v>0.1</v>
      </c>
      <c r="H1539" s="3">
        <f t="shared" ref="H1539:H1602" si="123">C1539*G1539</f>
        <v>43.300000000000004</v>
      </c>
    </row>
    <row r="1540" spans="1:8" x14ac:dyDescent="0.25">
      <c r="A1540" s="1">
        <v>39571</v>
      </c>
      <c r="B1540" t="s">
        <v>14</v>
      </c>
      <c r="C1540">
        <v>320</v>
      </c>
      <c r="D1540" s="3">
        <f t="shared" si="120"/>
        <v>2.15</v>
      </c>
      <c r="E1540" s="3">
        <f t="shared" si="121"/>
        <v>688</v>
      </c>
      <c r="F1540" s="5">
        <f t="shared" ref="F1540:F1603" si="124">IF(B1540=B1539,F1539+C1540,C1540)</f>
        <v>8191</v>
      </c>
      <c r="G1540" s="7">
        <f t="shared" si="122"/>
        <v>0.1</v>
      </c>
      <c r="H1540" s="3">
        <f t="shared" si="123"/>
        <v>32</v>
      </c>
    </row>
    <row r="1541" spans="1:8" x14ac:dyDescent="0.25">
      <c r="A1541" s="1">
        <v>39698</v>
      </c>
      <c r="B1541" t="s">
        <v>14</v>
      </c>
      <c r="C1541">
        <v>492</v>
      </c>
      <c r="D1541" s="3">
        <f t="shared" si="120"/>
        <v>2.15</v>
      </c>
      <c r="E1541" s="3">
        <f t="shared" si="121"/>
        <v>1057.8</v>
      </c>
      <c r="F1541" s="5">
        <f t="shared" si="124"/>
        <v>8683</v>
      </c>
      <c r="G1541" s="7">
        <f t="shared" si="122"/>
        <v>0.1</v>
      </c>
      <c r="H1541" s="3">
        <f t="shared" si="123"/>
        <v>49.2</v>
      </c>
    </row>
    <row r="1542" spans="1:8" x14ac:dyDescent="0.25">
      <c r="A1542" s="1">
        <v>39745</v>
      </c>
      <c r="B1542" t="s">
        <v>14</v>
      </c>
      <c r="C1542">
        <v>415</v>
      </c>
      <c r="D1542" s="3">
        <f t="shared" si="120"/>
        <v>2.15</v>
      </c>
      <c r="E1542" s="3">
        <f t="shared" si="121"/>
        <v>892.25</v>
      </c>
      <c r="F1542" s="5">
        <f t="shared" si="124"/>
        <v>9098</v>
      </c>
      <c r="G1542" s="7">
        <f t="shared" si="122"/>
        <v>0.1</v>
      </c>
      <c r="H1542" s="3">
        <f t="shared" si="123"/>
        <v>41.5</v>
      </c>
    </row>
    <row r="1543" spans="1:8" x14ac:dyDescent="0.25">
      <c r="A1543" s="1">
        <v>39811</v>
      </c>
      <c r="B1543" t="s">
        <v>14</v>
      </c>
      <c r="C1543">
        <v>110</v>
      </c>
      <c r="D1543" s="3">
        <f t="shared" si="120"/>
        <v>2.15</v>
      </c>
      <c r="E1543" s="3">
        <f t="shared" si="121"/>
        <v>236.5</v>
      </c>
      <c r="F1543" s="5">
        <f t="shared" si="124"/>
        <v>9208</v>
      </c>
      <c r="G1543" s="7">
        <f t="shared" si="122"/>
        <v>0.1</v>
      </c>
      <c r="H1543" s="3">
        <f t="shared" si="123"/>
        <v>11</v>
      </c>
    </row>
    <row r="1544" spans="1:8" x14ac:dyDescent="0.25">
      <c r="A1544" s="1">
        <v>39819</v>
      </c>
      <c r="B1544" t="s">
        <v>14</v>
      </c>
      <c r="C1544">
        <v>129</v>
      </c>
      <c r="D1544" s="3">
        <f t="shared" si="120"/>
        <v>2.13</v>
      </c>
      <c r="E1544" s="3">
        <f t="shared" si="121"/>
        <v>274.77</v>
      </c>
      <c r="F1544" s="5">
        <f t="shared" si="124"/>
        <v>9337</v>
      </c>
      <c r="G1544" s="7">
        <f t="shared" si="122"/>
        <v>0.1</v>
      </c>
      <c r="H1544" s="3">
        <f t="shared" si="123"/>
        <v>12.9</v>
      </c>
    </row>
    <row r="1545" spans="1:8" x14ac:dyDescent="0.25">
      <c r="A1545" s="1">
        <v>39853</v>
      </c>
      <c r="B1545" t="s">
        <v>14</v>
      </c>
      <c r="C1545">
        <v>423</v>
      </c>
      <c r="D1545" s="3">
        <f t="shared" si="120"/>
        <v>2.13</v>
      </c>
      <c r="E1545" s="3">
        <f t="shared" si="121"/>
        <v>900.99</v>
      </c>
      <c r="F1545" s="5">
        <f t="shared" si="124"/>
        <v>9760</v>
      </c>
      <c r="G1545" s="7">
        <f t="shared" si="122"/>
        <v>0.1</v>
      </c>
      <c r="H1545" s="3">
        <f t="shared" si="123"/>
        <v>42.300000000000004</v>
      </c>
    </row>
    <row r="1546" spans="1:8" x14ac:dyDescent="0.25">
      <c r="A1546" s="1">
        <v>39902</v>
      </c>
      <c r="B1546" t="s">
        <v>14</v>
      </c>
      <c r="C1546">
        <v>406</v>
      </c>
      <c r="D1546" s="3">
        <f t="shared" si="120"/>
        <v>2.13</v>
      </c>
      <c r="E1546" s="3">
        <f t="shared" si="121"/>
        <v>864.78</v>
      </c>
      <c r="F1546" s="5">
        <f t="shared" si="124"/>
        <v>10166</v>
      </c>
      <c r="G1546" s="7">
        <f t="shared" si="122"/>
        <v>0.2</v>
      </c>
      <c r="H1546" s="3">
        <f t="shared" si="123"/>
        <v>81.2</v>
      </c>
    </row>
    <row r="1547" spans="1:8" x14ac:dyDescent="0.25">
      <c r="A1547" s="1">
        <v>39904</v>
      </c>
      <c r="B1547" t="s">
        <v>14</v>
      </c>
      <c r="C1547">
        <v>108</v>
      </c>
      <c r="D1547" s="3">
        <f t="shared" si="120"/>
        <v>2.13</v>
      </c>
      <c r="E1547" s="3">
        <f t="shared" si="121"/>
        <v>230.04</v>
      </c>
      <c r="F1547" s="5">
        <f t="shared" si="124"/>
        <v>10274</v>
      </c>
      <c r="G1547" s="7">
        <f t="shared" si="122"/>
        <v>0.2</v>
      </c>
      <c r="H1547" s="3">
        <f t="shared" si="123"/>
        <v>21.6</v>
      </c>
    </row>
    <row r="1548" spans="1:8" x14ac:dyDescent="0.25">
      <c r="A1548" s="1">
        <v>39949</v>
      </c>
      <c r="B1548" t="s">
        <v>14</v>
      </c>
      <c r="C1548">
        <v>261</v>
      </c>
      <c r="D1548" s="3">
        <f t="shared" si="120"/>
        <v>2.13</v>
      </c>
      <c r="E1548" s="3">
        <f t="shared" si="121"/>
        <v>555.92999999999995</v>
      </c>
      <c r="F1548" s="5">
        <f t="shared" si="124"/>
        <v>10535</v>
      </c>
      <c r="G1548" s="7">
        <f t="shared" si="122"/>
        <v>0.2</v>
      </c>
      <c r="H1548" s="3">
        <f t="shared" si="123"/>
        <v>52.2</v>
      </c>
    </row>
    <row r="1549" spans="1:8" x14ac:dyDescent="0.25">
      <c r="A1549" s="1">
        <v>40039</v>
      </c>
      <c r="B1549" t="s">
        <v>14</v>
      </c>
      <c r="C1549">
        <v>340</v>
      </c>
      <c r="D1549" s="3">
        <f t="shared" si="120"/>
        <v>2.13</v>
      </c>
      <c r="E1549" s="3">
        <f t="shared" si="121"/>
        <v>724.19999999999993</v>
      </c>
      <c r="F1549" s="5">
        <f t="shared" si="124"/>
        <v>10875</v>
      </c>
      <c r="G1549" s="7">
        <f t="shared" si="122"/>
        <v>0.2</v>
      </c>
      <c r="H1549" s="3">
        <f t="shared" si="123"/>
        <v>68</v>
      </c>
    </row>
    <row r="1550" spans="1:8" x14ac:dyDescent="0.25">
      <c r="A1550" s="1">
        <v>40090</v>
      </c>
      <c r="B1550" t="s">
        <v>14</v>
      </c>
      <c r="C1550">
        <v>290</v>
      </c>
      <c r="D1550" s="3">
        <f t="shared" si="120"/>
        <v>2.13</v>
      </c>
      <c r="E1550" s="3">
        <f t="shared" si="121"/>
        <v>617.69999999999993</v>
      </c>
      <c r="F1550" s="5">
        <f t="shared" si="124"/>
        <v>11165</v>
      </c>
      <c r="G1550" s="7">
        <f t="shared" si="122"/>
        <v>0.2</v>
      </c>
      <c r="H1550" s="3">
        <f t="shared" si="123"/>
        <v>58</v>
      </c>
    </row>
    <row r="1551" spans="1:8" x14ac:dyDescent="0.25">
      <c r="A1551" s="1">
        <v>40134</v>
      </c>
      <c r="B1551" t="s">
        <v>14</v>
      </c>
      <c r="C1551">
        <v>276</v>
      </c>
      <c r="D1551" s="3">
        <f t="shared" si="120"/>
        <v>2.13</v>
      </c>
      <c r="E1551" s="3">
        <f t="shared" si="121"/>
        <v>587.88</v>
      </c>
      <c r="F1551" s="5">
        <f t="shared" si="124"/>
        <v>11441</v>
      </c>
      <c r="G1551" s="7">
        <f t="shared" si="122"/>
        <v>0.2</v>
      </c>
      <c r="H1551" s="3">
        <f t="shared" si="123"/>
        <v>55.2</v>
      </c>
    </row>
    <row r="1552" spans="1:8" x14ac:dyDescent="0.25">
      <c r="A1552" s="1">
        <v>40153</v>
      </c>
      <c r="B1552" t="s">
        <v>14</v>
      </c>
      <c r="C1552">
        <v>211</v>
      </c>
      <c r="D1552" s="3">
        <f t="shared" si="120"/>
        <v>2.13</v>
      </c>
      <c r="E1552" s="3">
        <f t="shared" si="121"/>
        <v>449.42999999999995</v>
      </c>
      <c r="F1552" s="5">
        <f t="shared" si="124"/>
        <v>11652</v>
      </c>
      <c r="G1552" s="7">
        <f t="shared" si="122"/>
        <v>0.2</v>
      </c>
      <c r="H1552" s="3">
        <f t="shared" si="123"/>
        <v>42.2</v>
      </c>
    </row>
    <row r="1553" spans="1:8" x14ac:dyDescent="0.25">
      <c r="A1553" s="1">
        <v>40203</v>
      </c>
      <c r="B1553" t="s">
        <v>14</v>
      </c>
      <c r="C1553">
        <v>200</v>
      </c>
      <c r="D1553" s="3">
        <f t="shared" si="120"/>
        <v>2.1</v>
      </c>
      <c r="E1553" s="3">
        <f t="shared" si="121"/>
        <v>420</v>
      </c>
      <c r="F1553" s="5">
        <f t="shared" si="124"/>
        <v>11852</v>
      </c>
      <c r="G1553" s="7">
        <f t="shared" si="122"/>
        <v>0.2</v>
      </c>
      <c r="H1553" s="3">
        <f t="shared" si="123"/>
        <v>40</v>
      </c>
    </row>
    <row r="1554" spans="1:8" x14ac:dyDescent="0.25">
      <c r="A1554" s="1">
        <v>40217</v>
      </c>
      <c r="B1554" t="s">
        <v>14</v>
      </c>
      <c r="C1554">
        <v>317</v>
      </c>
      <c r="D1554" s="3">
        <f t="shared" si="120"/>
        <v>2.1</v>
      </c>
      <c r="E1554" s="3">
        <f t="shared" si="121"/>
        <v>665.7</v>
      </c>
      <c r="F1554" s="5">
        <f t="shared" si="124"/>
        <v>12169</v>
      </c>
      <c r="G1554" s="7">
        <f t="shared" si="122"/>
        <v>0.2</v>
      </c>
      <c r="H1554" s="3">
        <f t="shared" si="123"/>
        <v>63.400000000000006</v>
      </c>
    </row>
    <row r="1555" spans="1:8" x14ac:dyDescent="0.25">
      <c r="A1555" s="1">
        <v>40250</v>
      </c>
      <c r="B1555" t="s">
        <v>14</v>
      </c>
      <c r="C1555">
        <v>417</v>
      </c>
      <c r="D1555" s="3">
        <f t="shared" si="120"/>
        <v>2.1</v>
      </c>
      <c r="E1555" s="3">
        <f t="shared" si="121"/>
        <v>875.7</v>
      </c>
      <c r="F1555" s="5">
        <f t="shared" si="124"/>
        <v>12586</v>
      </c>
      <c r="G1555" s="7">
        <f t="shared" si="122"/>
        <v>0.2</v>
      </c>
      <c r="H1555" s="3">
        <f t="shared" si="123"/>
        <v>83.4</v>
      </c>
    </row>
    <row r="1556" spans="1:8" x14ac:dyDescent="0.25">
      <c r="A1556" s="1">
        <v>40272</v>
      </c>
      <c r="B1556" t="s">
        <v>14</v>
      </c>
      <c r="C1556">
        <v>400</v>
      </c>
      <c r="D1556" s="3">
        <f t="shared" si="120"/>
        <v>2.1</v>
      </c>
      <c r="E1556" s="3">
        <f t="shared" si="121"/>
        <v>840</v>
      </c>
      <c r="F1556" s="5">
        <f t="shared" si="124"/>
        <v>12986</v>
      </c>
      <c r="G1556" s="7">
        <f t="shared" si="122"/>
        <v>0.2</v>
      </c>
      <c r="H1556" s="3">
        <f t="shared" si="123"/>
        <v>80</v>
      </c>
    </row>
    <row r="1557" spans="1:8" x14ac:dyDescent="0.25">
      <c r="A1557" s="1">
        <v>40299</v>
      </c>
      <c r="B1557" t="s">
        <v>14</v>
      </c>
      <c r="C1557">
        <v>475</v>
      </c>
      <c r="D1557" s="3">
        <f t="shared" si="120"/>
        <v>2.1</v>
      </c>
      <c r="E1557" s="3">
        <f t="shared" si="121"/>
        <v>997.5</v>
      </c>
      <c r="F1557" s="5">
        <f t="shared" si="124"/>
        <v>13461</v>
      </c>
      <c r="G1557" s="7">
        <f t="shared" si="122"/>
        <v>0.2</v>
      </c>
      <c r="H1557" s="3">
        <f t="shared" si="123"/>
        <v>95</v>
      </c>
    </row>
    <row r="1558" spans="1:8" x14ac:dyDescent="0.25">
      <c r="A1558" s="1">
        <v>40337</v>
      </c>
      <c r="B1558" t="s">
        <v>14</v>
      </c>
      <c r="C1558">
        <v>329</v>
      </c>
      <c r="D1558" s="3">
        <f t="shared" si="120"/>
        <v>2.1</v>
      </c>
      <c r="E1558" s="3">
        <f t="shared" si="121"/>
        <v>690.9</v>
      </c>
      <c r="F1558" s="5">
        <f t="shared" si="124"/>
        <v>13790</v>
      </c>
      <c r="G1558" s="7">
        <f t="shared" si="122"/>
        <v>0.2</v>
      </c>
      <c r="H1558" s="3">
        <f t="shared" si="123"/>
        <v>65.8</v>
      </c>
    </row>
    <row r="1559" spans="1:8" x14ac:dyDescent="0.25">
      <c r="A1559" s="1">
        <v>40346</v>
      </c>
      <c r="B1559" t="s">
        <v>14</v>
      </c>
      <c r="C1559">
        <v>233</v>
      </c>
      <c r="D1559" s="3">
        <f t="shared" si="120"/>
        <v>2.1</v>
      </c>
      <c r="E1559" s="3">
        <f t="shared" si="121"/>
        <v>489.3</v>
      </c>
      <c r="F1559" s="5">
        <f t="shared" si="124"/>
        <v>14023</v>
      </c>
      <c r="G1559" s="7">
        <f t="shared" si="122"/>
        <v>0.2</v>
      </c>
      <c r="H1559" s="3">
        <f t="shared" si="123"/>
        <v>46.6</v>
      </c>
    </row>
    <row r="1560" spans="1:8" x14ac:dyDescent="0.25">
      <c r="A1560" s="1">
        <v>40448</v>
      </c>
      <c r="B1560" t="s">
        <v>14</v>
      </c>
      <c r="C1560">
        <v>219</v>
      </c>
      <c r="D1560" s="3">
        <f t="shared" si="120"/>
        <v>2.1</v>
      </c>
      <c r="E1560" s="3">
        <f t="shared" si="121"/>
        <v>459.90000000000003</v>
      </c>
      <c r="F1560" s="5">
        <f t="shared" si="124"/>
        <v>14242</v>
      </c>
      <c r="G1560" s="7">
        <f t="shared" si="122"/>
        <v>0.2</v>
      </c>
      <c r="H1560" s="3">
        <f t="shared" si="123"/>
        <v>43.800000000000004</v>
      </c>
    </row>
    <row r="1561" spans="1:8" x14ac:dyDescent="0.25">
      <c r="A1561" s="1">
        <v>40460</v>
      </c>
      <c r="B1561" t="s">
        <v>14</v>
      </c>
      <c r="C1561">
        <v>429</v>
      </c>
      <c r="D1561" s="3">
        <f t="shared" si="120"/>
        <v>2.1</v>
      </c>
      <c r="E1561" s="3">
        <f t="shared" si="121"/>
        <v>900.90000000000009</v>
      </c>
      <c r="F1561" s="5">
        <f t="shared" si="124"/>
        <v>14671</v>
      </c>
      <c r="G1561" s="7">
        <f t="shared" si="122"/>
        <v>0.2</v>
      </c>
      <c r="H1561" s="3">
        <f t="shared" si="123"/>
        <v>85.800000000000011</v>
      </c>
    </row>
    <row r="1562" spans="1:8" x14ac:dyDescent="0.25">
      <c r="A1562" s="1">
        <v>40463</v>
      </c>
      <c r="B1562" t="s">
        <v>14</v>
      </c>
      <c r="C1562">
        <v>427</v>
      </c>
      <c r="D1562" s="3">
        <f t="shared" si="120"/>
        <v>2.1</v>
      </c>
      <c r="E1562" s="3">
        <f t="shared" si="121"/>
        <v>896.7</v>
      </c>
      <c r="F1562" s="5">
        <f t="shared" si="124"/>
        <v>15098</v>
      </c>
      <c r="G1562" s="7">
        <f t="shared" si="122"/>
        <v>0.2</v>
      </c>
      <c r="H1562" s="3">
        <f t="shared" si="123"/>
        <v>85.4</v>
      </c>
    </row>
    <row r="1563" spans="1:8" x14ac:dyDescent="0.25">
      <c r="A1563" s="1">
        <v>40481</v>
      </c>
      <c r="B1563" t="s">
        <v>14</v>
      </c>
      <c r="C1563">
        <v>126</v>
      </c>
      <c r="D1563" s="3">
        <f t="shared" si="120"/>
        <v>2.1</v>
      </c>
      <c r="E1563" s="3">
        <f t="shared" si="121"/>
        <v>264.60000000000002</v>
      </c>
      <c r="F1563" s="5">
        <f t="shared" si="124"/>
        <v>15224</v>
      </c>
      <c r="G1563" s="7">
        <f t="shared" si="122"/>
        <v>0.2</v>
      </c>
      <c r="H1563" s="3">
        <f t="shared" si="123"/>
        <v>25.200000000000003</v>
      </c>
    </row>
    <row r="1564" spans="1:8" x14ac:dyDescent="0.25">
      <c r="A1564" s="1">
        <v>40508</v>
      </c>
      <c r="B1564" t="s">
        <v>14</v>
      </c>
      <c r="C1564">
        <v>191</v>
      </c>
      <c r="D1564" s="3">
        <f t="shared" si="120"/>
        <v>2.1</v>
      </c>
      <c r="E1564" s="3">
        <f t="shared" si="121"/>
        <v>401.1</v>
      </c>
      <c r="F1564" s="5">
        <f t="shared" si="124"/>
        <v>15415</v>
      </c>
      <c r="G1564" s="7">
        <f t="shared" si="122"/>
        <v>0.2</v>
      </c>
      <c r="H1564" s="3">
        <f t="shared" si="123"/>
        <v>38.200000000000003</v>
      </c>
    </row>
    <row r="1565" spans="1:8" x14ac:dyDescent="0.25">
      <c r="A1565" s="1">
        <v>40516</v>
      </c>
      <c r="B1565" t="s">
        <v>14</v>
      </c>
      <c r="C1565">
        <v>175</v>
      </c>
      <c r="D1565" s="3">
        <f t="shared" si="120"/>
        <v>2.1</v>
      </c>
      <c r="E1565" s="3">
        <f t="shared" si="121"/>
        <v>367.5</v>
      </c>
      <c r="F1565" s="5">
        <f t="shared" si="124"/>
        <v>15590</v>
      </c>
      <c r="G1565" s="7">
        <f t="shared" si="122"/>
        <v>0.2</v>
      </c>
      <c r="H1565" s="3">
        <f t="shared" si="123"/>
        <v>35</v>
      </c>
    </row>
    <row r="1566" spans="1:8" x14ac:dyDescent="0.25">
      <c r="A1566" s="1">
        <v>40627</v>
      </c>
      <c r="B1566" t="s">
        <v>14</v>
      </c>
      <c r="C1566">
        <v>411</v>
      </c>
      <c r="D1566" s="3">
        <f t="shared" si="120"/>
        <v>2.2000000000000002</v>
      </c>
      <c r="E1566" s="3">
        <f t="shared" si="121"/>
        <v>904.2</v>
      </c>
      <c r="F1566" s="5">
        <f t="shared" si="124"/>
        <v>16001</v>
      </c>
      <c r="G1566" s="7">
        <f t="shared" si="122"/>
        <v>0.2</v>
      </c>
      <c r="H1566" s="3">
        <f t="shared" si="123"/>
        <v>82.2</v>
      </c>
    </row>
    <row r="1567" spans="1:8" x14ac:dyDescent="0.25">
      <c r="A1567" s="1">
        <v>40636</v>
      </c>
      <c r="B1567" t="s">
        <v>14</v>
      </c>
      <c r="C1567">
        <v>237</v>
      </c>
      <c r="D1567" s="3">
        <f t="shared" si="120"/>
        <v>2.2000000000000002</v>
      </c>
      <c r="E1567" s="3">
        <f t="shared" si="121"/>
        <v>521.40000000000009</v>
      </c>
      <c r="F1567" s="5">
        <f t="shared" si="124"/>
        <v>16238</v>
      </c>
      <c r="G1567" s="7">
        <f t="shared" si="122"/>
        <v>0.2</v>
      </c>
      <c r="H1567" s="3">
        <f t="shared" si="123"/>
        <v>47.400000000000006</v>
      </c>
    </row>
    <row r="1568" spans="1:8" x14ac:dyDescent="0.25">
      <c r="A1568" s="1">
        <v>40771</v>
      </c>
      <c r="B1568" t="s">
        <v>14</v>
      </c>
      <c r="C1568">
        <v>450</v>
      </c>
      <c r="D1568" s="3">
        <f t="shared" si="120"/>
        <v>2.2000000000000002</v>
      </c>
      <c r="E1568" s="3">
        <f t="shared" si="121"/>
        <v>990.00000000000011</v>
      </c>
      <c r="F1568" s="5">
        <f t="shared" si="124"/>
        <v>16688</v>
      </c>
      <c r="G1568" s="7">
        <f t="shared" si="122"/>
        <v>0.2</v>
      </c>
      <c r="H1568" s="3">
        <f t="shared" si="123"/>
        <v>90</v>
      </c>
    </row>
    <row r="1569" spans="1:8" x14ac:dyDescent="0.25">
      <c r="A1569" s="1">
        <v>40928</v>
      </c>
      <c r="B1569" t="s">
        <v>14</v>
      </c>
      <c r="C1569">
        <v>223</v>
      </c>
      <c r="D1569" s="3">
        <f t="shared" si="120"/>
        <v>2.25</v>
      </c>
      <c r="E1569" s="3">
        <f t="shared" si="121"/>
        <v>501.75</v>
      </c>
      <c r="F1569" s="5">
        <f t="shared" si="124"/>
        <v>16911</v>
      </c>
      <c r="G1569" s="7">
        <f t="shared" si="122"/>
        <v>0.2</v>
      </c>
      <c r="H1569" s="3">
        <f t="shared" si="123"/>
        <v>44.6</v>
      </c>
    </row>
    <row r="1570" spans="1:8" x14ac:dyDescent="0.25">
      <c r="A1570" s="1">
        <v>40974</v>
      </c>
      <c r="B1570" t="s">
        <v>14</v>
      </c>
      <c r="C1570">
        <v>340</v>
      </c>
      <c r="D1570" s="3">
        <f t="shared" si="120"/>
        <v>2.25</v>
      </c>
      <c r="E1570" s="3">
        <f t="shared" si="121"/>
        <v>765</v>
      </c>
      <c r="F1570" s="5">
        <f t="shared" si="124"/>
        <v>17251</v>
      </c>
      <c r="G1570" s="7">
        <f t="shared" si="122"/>
        <v>0.2</v>
      </c>
      <c r="H1570" s="3">
        <f t="shared" si="123"/>
        <v>68</v>
      </c>
    </row>
    <row r="1571" spans="1:8" x14ac:dyDescent="0.25">
      <c r="A1571" s="1">
        <v>41013</v>
      </c>
      <c r="B1571" t="s">
        <v>14</v>
      </c>
      <c r="C1571">
        <v>166</v>
      </c>
      <c r="D1571" s="3">
        <f t="shared" si="120"/>
        <v>2.25</v>
      </c>
      <c r="E1571" s="3">
        <f t="shared" si="121"/>
        <v>373.5</v>
      </c>
      <c r="F1571" s="5">
        <f t="shared" si="124"/>
        <v>17417</v>
      </c>
      <c r="G1571" s="7">
        <f t="shared" si="122"/>
        <v>0.2</v>
      </c>
      <c r="H1571" s="3">
        <f t="shared" si="123"/>
        <v>33.200000000000003</v>
      </c>
    </row>
    <row r="1572" spans="1:8" x14ac:dyDescent="0.25">
      <c r="A1572" s="1">
        <v>41033</v>
      </c>
      <c r="B1572" t="s">
        <v>14</v>
      </c>
      <c r="C1572">
        <v>235</v>
      </c>
      <c r="D1572" s="3">
        <f t="shared" si="120"/>
        <v>2.25</v>
      </c>
      <c r="E1572" s="3">
        <f t="shared" si="121"/>
        <v>528.75</v>
      </c>
      <c r="F1572" s="5">
        <f t="shared" si="124"/>
        <v>17652</v>
      </c>
      <c r="G1572" s="7">
        <f t="shared" si="122"/>
        <v>0.2</v>
      </c>
      <c r="H1572" s="3">
        <f t="shared" si="123"/>
        <v>47</v>
      </c>
    </row>
    <row r="1573" spans="1:8" x14ac:dyDescent="0.25">
      <c r="A1573" s="1">
        <v>41096</v>
      </c>
      <c r="B1573" t="s">
        <v>14</v>
      </c>
      <c r="C1573">
        <v>112</v>
      </c>
      <c r="D1573" s="3">
        <f t="shared" si="120"/>
        <v>2.25</v>
      </c>
      <c r="E1573" s="3">
        <f t="shared" si="121"/>
        <v>252</v>
      </c>
      <c r="F1573" s="5">
        <f t="shared" si="124"/>
        <v>17764</v>
      </c>
      <c r="G1573" s="7">
        <f t="shared" si="122"/>
        <v>0.2</v>
      </c>
      <c r="H1573" s="3">
        <f t="shared" si="123"/>
        <v>22.400000000000002</v>
      </c>
    </row>
    <row r="1574" spans="1:8" x14ac:dyDescent="0.25">
      <c r="A1574" s="1">
        <v>41122</v>
      </c>
      <c r="B1574" t="s">
        <v>14</v>
      </c>
      <c r="C1574">
        <v>401</v>
      </c>
      <c r="D1574" s="3">
        <f t="shared" si="120"/>
        <v>2.25</v>
      </c>
      <c r="E1574" s="3">
        <f t="shared" si="121"/>
        <v>902.25</v>
      </c>
      <c r="F1574" s="5">
        <f t="shared" si="124"/>
        <v>18165</v>
      </c>
      <c r="G1574" s="7">
        <f t="shared" si="122"/>
        <v>0.2</v>
      </c>
      <c r="H1574" s="3">
        <f t="shared" si="123"/>
        <v>80.2</v>
      </c>
    </row>
    <row r="1575" spans="1:8" x14ac:dyDescent="0.25">
      <c r="A1575" s="1">
        <v>41179</v>
      </c>
      <c r="B1575" t="s">
        <v>14</v>
      </c>
      <c r="C1575">
        <v>346</v>
      </c>
      <c r="D1575" s="3">
        <f t="shared" si="120"/>
        <v>2.25</v>
      </c>
      <c r="E1575" s="3">
        <f t="shared" si="121"/>
        <v>778.5</v>
      </c>
      <c r="F1575" s="5">
        <f t="shared" si="124"/>
        <v>18511</v>
      </c>
      <c r="G1575" s="7">
        <f t="shared" si="122"/>
        <v>0.2</v>
      </c>
      <c r="H1575" s="3">
        <f t="shared" si="123"/>
        <v>69.2</v>
      </c>
    </row>
    <row r="1576" spans="1:8" x14ac:dyDescent="0.25">
      <c r="A1576" s="1">
        <v>41294</v>
      </c>
      <c r="B1576" t="s">
        <v>14</v>
      </c>
      <c r="C1576">
        <v>211</v>
      </c>
      <c r="D1576" s="3">
        <f t="shared" si="120"/>
        <v>2.2200000000000002</v>
      </c>
      <c r="E1576" s="3">
        <f t="shared" si="121"/>
        <v>468.42</v>
      </c>
      <c r="F1576" s="5">
        <f t="shared" si="124"/>
        <v>18722</v>
      </c>
      <c r="G1576" s="7">
        <f t="shared" si="122"/>
        <v>0.2</v>
      </c>
      <c r="H1576" s="3">
        <f t="shared" si="123"/>
        <v>42.2</v>
      </c>
    </row>
    <row r="1577" spans="1:8" x14ac:dyDescent="0.25">
      <c r="A1577" s="1">
        <v>41301</v>
      </c>
      <c r="B1577" t="s">
        <v>14</v>
      </c>
      <c r="C1577">
        <v>134</v>
      </c>
      <c r="D1577" s="3">
        <f t="shared" si="120"/>
        <v>2.2200000000000002</v>
      </c>
      <c r="E1577" s="3">
        <f t="shared" si="121"/>
        <v>297.48</v>
      </c>
      <c r="F1577" s="5">
        <f t="shared" si="124"/>
        <v>18856</v>
      </c>
      <c r="G1577" s="7">
        <f t="shared" si="122"/>
        <v>0.2</v>
      </c>
      <c r="H1577" s="3">
        <f t="shared" si="123"/>
        <v>26.8</v>
      </c>
    </row>
    <row r="1578" spans="1:8" x14ac:dyDescent="0.25">
      <c r="A1578" s="1">
        <v>41356</v>
      </c>
      <c r="B1578" t="s">
        <v>14</v>
      </c>
      <c r="C1578">
        <v>202</v>
      </c>
      <c r="D1578" s="3">
        <f t="shared" si="120"/>
        <v>2.2200000000000002</v>
      </c>
      <c r="E1578" s="3">
        <f t="shared" si="121"/>
        <v>448.44000000000005</v>
      </c>
      <c r="F1578" s="5">
        <f t="shared" si="124"/>
        <v>19058</v>
      </c>
      <c r="G1578" s="7">
        <f t="shared" si="122"/>
        <v>0.2</v>
      </c>
      <c r="H1578" s="3">
        <f t="shared" si="123"/>
        <v>40.400000000000006</v>
      </c>
    </row>
    <row r="1579" spans="1:8" x14ac:dyDescent="0.25">
      <c r="A1579" s="1">
        <v>41372</v>
      </c>
      <c r="B1579" t="s">
        <v>14</v>
      </c>
      <c r="C1579">
        <v>286</v>
      </c>
      <c r="D1579" s="3">
        <f t="shared" si="120"/>
        <v>2.2200000000000002</v>
      </c>
      <c r="E1579" s="3">
        <f t="shared" si="121"/>
        <v>634.92000000000007</v>
      </c>
      <c r="F1579" s="5">
        <f t="shared" si="124"/>
        <v>19344</v>
      </c>
      <c r="G1579" s="7">
        <f t="shared" si="122"/>
        <v>0.2</v>
      </c>
      <c r="H1579" s="3">
        <f t="shared" si="123"/>
        <v>57.2</v>
      </c>
    </row>
    <row r="1580" spans="1:8" x14ac:dyDescent="0.25">
      <c r="A1580" s="1">
        <v>41374</v>
      </c>
      <c r="B1580" t="s">
        <v>14</v>
      </c>
      <c r="C1580">
        <v>231</v>
      </c>
      <c r="D1580" s="3">
        <f t="shared" si="120"/>
        <v>2.2200000000000002</v>
      </c>
      <c r="E1580" s="3">
        <f t="shared" si="121"/>
        <v>512.82000000000005</v>
      </c>
      <c r="F1580" s="5">
        <f t="shared" si="124"/>
        <v>19575</v>
      </c>
      <c r="G1580" s="7">
        <f t="shared" si="122"/>
        <v>0.2</v>
      </c>
      <c r="H1580" s="3">
        <f t="shared" si="123"/>
        <v>46.2</v>
      </c>
    </row>
    <row r="1581" spans="1:8" x14ac:dyDescent="0.25">
      <c r="A1581" s="1">
        <v>41376</v>
      </c>
      <c r="B1581" t="s">
        <v>14</v>
      </c>
      <c r="C1581">
        <v>311</v>
      </c>
      <c r="D1581" s="3">
        <f t="shared" si="120"/>
        <v>2.2200000000000002</v>
      </c>
      <c r="E1581" s="3">
        <f t="shared" si="121"/>
        <v>690.42000000000007</v>
      </c>
      <c r="F1581" s="5">
        <f t="shared" si="124"/>
        <v>19886</v>
      </c>
      <c r="G1581" s="7">
        <f t="shared" si="122"/>
        <v>0.2</v>
      </c>
      <c r="H1581" s="3">
        <f t="shared" si="123"/>
        <v>62.2</v>
      </c>
    </row>
    <row r="1582" spans="1:8" x14ac:dyDescent="0.25">
      <c r="A1582" s="1">
        <v>41398</v>
      </c>
      <c r="B1582" t="s">
        <v>14</v>
      </c>
      <c r="C1582">
        <v>471</v>
      </c>
      <c r="D1582" s="3">
        <f t="shared" si="120"/>
        <v>2.2200000000000002</v>
      </c>
      <c r="E1582" s="3">
        <f t="shared" si="121"/>
        <v>1045.6200000000001</v>
      </c>
      <c r="F1582" s="5">
        <f t="shared" si="124"/>
        <v>20357</v>
      </c>
      <c r="G1582" s="7">
        <f t="shared" si="122"/>
        <v>0.2</v>
      </c>
      <c r="H1582" s="3">
        <f t="shared" si="123"/>
        <v>94.2</v>
      </c>
    </row>
    <row r="1583" spans="1:8" x14ac:dyDescent="0.25">
      <c r="A1583" s="1">
        <v>41544</v>
      </c>
      <c r="B1583" t="s">
        <v>14</v>
      </c>
      <c r="C1583">
        <v>436</v>
      </c>
      <c r="D1583" s="3">
        <f t="shared" si="120"/>
        <v>2.2200000000000002</v>
      </c>
      <c r="E1583" s="3">
        <f t="shared" si="121"/>
        <v>967.92000000000007</v>
      </c>
      <c r="F1583" s="5">
        <f t="shared" si="124"/>
        <v>20793</v>
      </c>
      <c r="G1583" s="7">
        <f t="shared" si="122"/>
        <v>0.2</v>
      </c>
      <c r="H1583" s="3">
        <f t="shared" si="123"/>
        <v>87.2</v>
      </c>
    </row>
    <row r="1584" spans="1:8" x14ac:dyDescent="0.25">
      <c r="A1584" s="1">
        <v>41562</v>
      </c>
      <c r="B1584" t="s">
        <v>14</v>
      </c>
      <c r="C1584">
        <v>367</v>
      </c>
      <c r="D1584" s="3">
        <f t="shared" si="120"/>
        <v>2.2200000000000002</v>
      </c>
      <c r="E1584" s="3">
        <f t="shared" si="121"/>
        <v>814.74000000000012</v>
      </c>
      <c r="F1584" s="5">
        <f t="shared" si="124"/>
        <v>21160</v>
      </c>
      <c r="G1584" s="7">
        <f t="shared" si="122"/>
        <v>0.2</v>
      </c>
      <c r="H1584" s="3">
        <f t="shared" si="123"/>
        <v>73.400000000000006</v>
      </c>
    </row>
    <row r="1585" spans="1:8" x14ac:dyDescent="0.25">
      <c r="A1585" s="1">
        <v>41609</v>
      </c>
      <c r="B1585" t="s">
        <v>14</v>
      </c>
      <c r="C1585">
        <v>284</v>
      </c>
      <c r="D1585" s="3">
        <f t="shared" si="120"/>
        <v>2.2200000000000002</v>
      </c>
      <c r="E1585" s="3">
        <f t="shared" si="121"/>
        <v>630.48</v>
      </c>
      <c r="F1585" s="5">
        <f t="shared" si="124"/>
        <v>21444</v>
      </c>
      <c r="G1585" s="7">
        <f t="shared" si="122"/>
        <v>0.2</v>
      </c>
      <c r="H1585" s="3">
        <f t="shared" si="123"/>
        <v>56.800000000000004</v>
      </c>
    </row>
    <row r="1586" spans="1:8" x14ac:dyDescent="0.25">
      <c r="A1586" s="1">
        <v>41642</v>
      </c>
      <c r="B1586" t="s">
        <v>14</v>
      </c>
      <c r="C1586">
        <v>164</v>
      </c>
      <c r="D1586" s="3">
        <f t="shared" si="120"/>
        <v>2.23</v>
      </c>
      <c r="E1586" s="3">
        <f t="shared" si="121"/>
        <v>365.71999999999997</v>
      </c>
      <c r="F1586" s="5">
        <f t="shared" si="124"/>
        <v>21608</v>
      </c>
      <c r="G1586" s="7">
        <f t="shared" si="122"/>
        <v>0.2</v>
      </c>
      <c r="H1586" s="3">
        <f t="shared" si="123"/>
        <v>32.800000000000004</v>
      </c>
    </row>
    <row r="1587" spans="1:8" x14ac:dyDescent="0.25">
      <c r="A1587" s="1">
        <v>41716</v>
      </c>
      <c r="B1587" t="s">
        <v>14</v>
      </c>
      <c r="C1587">
        <v>265</v>
      </c>
      <c r="D1587" s="3">
        <f t="shared" si="120"/>
        <v>2.23</v>
      </c>
      <c r="E1587" s="3">
        <f t="shared" si="121"/>
        <v>590.95000000000005</v>
      </c>
      <c r="F1587" s="5">
        <f t="shared" si="124"/>
        <v>21873</v>
      </c>
      <c r="G1587" s="7">
        <f t="shared" si="122"/>
        <v>0.2</v>
      </c>
      <c r="H1587" s="3">
        <f t="shared" si="123"/>
        <v>53</v>
      </c>
    </row>
    <row r="1588" spans="1:8" x14ac:dyDescent="0.25">
      <c r="A1588" s="1">
        <v>41774</v>
      </c>
      <c r="B1588" t="s">
        <v>14</v>
      </c>
      <c r="C1588">
        <v>173</v>
      </c>
      <c r="D1588" s="3">
        <f t="shared" si="120"/>
        <v>2.23</v>
      </c>
      <c r="E1588" s="3">
        <f t="shared" si="121"/>
        <v>385.79</v>
      </c>
      <c r="F1588" s="5">
        <f t="shared" si="124"/>
        <v>22046</v>
      </c>
      <c r="G1588" s="7">
        <f t="shared" si="122"/>
        <v>0.2</v>
      </c>
      <c r="H1588" s="3">
        <f t="shared" si="123"/>
        <v>34.6</v>
      </c>
    </row>
    <row r="1589" spans="1:8" x14ac:dyDescent="0.25">
      <c r="A1589" s="1">
        <v>41786</v>
      </c>
      <c r="B1589" t="s">
        <v>14</v>
      </c>
      <c r="C1589">
        <v>324</v>
      </c>
      <c r="D1589" s="3">
        <f t="shared" si="120"/>
        <v>2.23</v>
      </c>
      <c r="E1589" s="3">
        <f t="shared" si="121"/>
        <v>722.52</v>
      </c>
      <c r="F1589" s="5">
        <f t="shared" si="124"/>
        <v>22370</v>
      </c>
      <c r="G1589" s="7">
        <f t="shared" si="122"/>
        <v>0.2</v>
      </c>
      <c r="H1589" s="3">
        <f t="shared" si="123"/>
        <v>64.8</v>
      </c>
    </row>
    <row r="1590" spans="1:8" x14ac:dyDescent="0.25">
      <c r="A1590" s="1">
        <v>41807</v>
      </c>
      <c r="B1590" t="s">
        <v>14</v>
      </c>
      <c r="C1590">
        <v>249</v>
      </c>
      <c r="D1590" s="3">
        <f t="shared" si="120"/>
        <v>2.23</v>
      </c>
      <c r="E1590" s="3">
        <f t="shared" si="121"/>
        <v>555.27</v>
      </c>
      <c r="F1590" s="5">
        <f t="shared" si="124"/>
        <v>22619</v>
      </c>
      <c r="G1590" s="7">
        <f t="shared" si="122"/>
        <v>0.2</v>
      </c>
      <c r="H1590" s="3">
        <f t="shared" si="123"/>
        <v>49.800000000000004</v>
      </c>
    </row>
    <row r="1591" spans="1:8" x14ac:dyDescent="0.25">
      <c r="A1591" s="1">
        <v>41868</v>
      </c>
      <c r="B1591" t="s">
        <v>14</v>
      </c>
      <c r="C1591">
        <v>435</v>
      </c>
      <c r="D1591" s="3">
        <f t="shared" si="120"/>
        <v>2.23</v>
      </c>
      <c r="E1591" s="3">
        <f t="shared" si="121"/>
        <v>970.05</v>
      </c>
      <c r="F1591" s="5">
        <f t="shared" si="124"/>
        <v>23054</v>
      </c>
      <c r="G1591" s="7">
        <f t="shared" si="122"/>
        <v>0.2</v>
      </c>
      <c r="H1591" s="3">
        <f t="shared" si="123"/>
        <v>87</v>
      </c>
    </row>
    <row r="1592" spans="1:8" x14ac:dyDescent="0.25">
      <c r="A1592" s="1">
        <v>41880</v>
      </c>
      <c r="B1592" t="s">
        <v>14</v>
      </c>
      <c r="C1592">
        <v>112</v>
      </c>
      <c r="D1592" s="3">
        <f t="shared" si="120"/>
        <v>2.23</v>
      </c>
      <c r="E1592" s="3">
        <f t="shared" si="121"/>
        <v>249.76</v>
      </c>
      <c r="F1592" s="5">
        <f t="shared" si="124"/>
        <v>23166</v>
      </c>
      <c r="G1592" s="7">
        <f t="shared" si="122"/>
        <v>0.2</v>
      </c>
      <c r="H1592" s="3">
        <f t="shared" si="123"/>
        <v>22.400000000000002</v>
      </c>
    </row>
    <row r="1593" spans="1:8" x14ac:dyDescent="0.25">
      <c r="A1593" s="1">
        <v>41897</v>
      </c>
      <c r="B1593" t="s">
        <v>14</v>
      </c>
      <c r="C1593">
        <v>220</v>
      </c>
      <c r="D1593" s="3">
        <f t="shared" si="120"/>
        <v>2.23</v>
      </c>
      <c r="E1593" s="3">
        <f t="shared" si="121"/>
        <v>490.6</v>
      </c>
      <c r="F1593" s="5">
        <f t="shared" si="124"/>
        <v>23386</v>
      </c>
      <c r="G1593" s="7">
        <f t="shared" si="122"/>
        <v>0.2</v>
      </c>
      <c r="H1593" s="3">
        <f t="shared" si="123"/>
        <v>44</v>
      </c>
    </row>
    <row r="1594" spans="1:8" x14ac:dyDescent="0.25">
      <c r="A1594" s="1">
        <v>41989</v>
      </c>
      <c r="B1594" t="s">
        <v>14</v>
      </c>
      <c r="C1594">
        <v>274</v>
      </c>
      <c r="D1594" s="3">
        <f t="shared" si="120"/>
        <v>2.23</v>
      </c>
      <c r="E1594" s="3">
        <f t="shared" si="121"/>
        <v>611.02</v>
      </c>
      <c r="F1594" s="5">
        <f t="shared" si="124"/>
        <v>23660</v>
      </c>
      <c r="G1594" s="7">
        <f t="shared" si="122"/>
        <v>0.2</v>
      </c>
      <c r="H1594" s="3">
        <f t="shared" si="123"/>
        <v>54.800000000000004</v>
      </c>
    </row>
    <row r="1595" spans="1:8" x14ac:dyDescent="0.25">
      <c r="A1595" s="1">
        <v>38525</v>
      </c>
      <c r="B1595" t="s">
        <v>56</v>
      </c>
      <c r="C1595">
        <v>19</v>
      </c>
      <c r="D1595" s="3">
        <f t="shared" si="120"/>
        <v>2</v>
      </c>
      <c r="E1595" s="3">
        <f t="shared" si="121"/>
        <v>38</v>
      </c>
      <c r="F1595" s="5">
        <f t="shared" si="124"/>
        <v>19</v>
      </c>
      <c r="G1595" s="7">
        <f t="shared" si="122"/>
        <v>0</v>
      </c>
      <c r="H1595" s="3">
        <f t="shared" si="123"/>
        <v>0</v>
      </c>
    </row>
    <row r="1596" spans="1:8" x14ac:dyDescent="0.25">
      <c r="A1596" s="1">
        <v>38978</v>
      </c>
      <c r="B1596" t="s">
        <v>56</v>
      </c>
      <c r="C1596">
        <v>11</v>
      </c>
      <c r="D1596" s="3">
        <f t="shared" si="120"/>
        <v>2.0499999999999998</v>
      </c>
      <c r="E1596" s="3">
        <f t="shared" si="121"/>
        <v>22.549999999999997</v>
      </c>
      <c r="F1596" s="5">
        <f t="shared" si="124"/>
        <v>30</v>
      </c>
      <c r="G1596" s="7">
        <f t="shared" si="122"/>
        <v>0</v>
      </c>
      <c r="H1596" s="3">
        <f t="shared" si="123"/>
        <v>0</v>
      </c>
    </row>
    <row r="1597" spans="1:8" x14ac:dyDescent="0.25">
      <c r="A1597" s="1">
        <v>40876</v>
      </c>
      <c r="B1597" t="s">
        <v>56</v>
      </c>
      <c r="C1597">
        <v>18</v>
      </c>
      <c r="D1597" s="3">
        <f t="shared" si="120"/>
        <v>2.2000000000000002</v>
      </c>
      <c r="E1597" s="3">
        <f t="shared" si="121"/>
        <v>39.6</v>
      </c>
      <c r="F1597" s="5">
        <f t="shared" si="124"/>
        <v>48</v>
      </c>
      <c r="G1597" s="7">
        <f t="shared" si="122"/>
        <v>0</v>
      </c>
      <c r="H1597" s="3">
        <f t="shared" si="123"/>
        <v>0</v>
      </c>
    </row>
    <row r="1598" spans="1:8" x14ac:dyDescent="0.25">
      <c r="A1598" s="1">
        <v>41383</v>
      </c>
      <c r="B1598" t="s">
        <v>56</v>
      </c>
      <c r="C1598">
        <v>12</v>
      </c>
      <c r="D1598" s="3">
        <f t="shared" si="120"/>
        <v>2.2200000000000002</v>
      </c>
      <c r="E1598" s="3">
        <f t="shared" si="121"/>
        <v>26.64</v>
      </c>
      <c r="F1598" s="5">
        <f t="shared" si="124"/>
        <v>60</v>
      </c>
      <c r="G1598" s="7">
        <f t="shared" si="122"/>
        <v>0</v>
      </c>
      <c r="H1598" s="3">
        <f t="shared" si="123"/>
        <v>0</v>
      </c>
    </row>
    <row r="1599" spans="1:8" x14ac:dyDescent="0.25">
      <c r="A1599" s="1">
        <v>39836</v>
      </c>
      <c r="B1599" t="s">
        <v>180</v>
      </c>
      <c r="C1599">
        <v>5</v>
      </c>
      <c r="D1599" s="3">
        <f t="shared" si="120"/>
        <v>2.13</v>
      </c>
      <c r="E1599" s="3">
        <f t="shared" si="121"/>
        <v>10.649999999999999</v>
      </c>
      <c r="F1599" s="5">
        <f t="shared" si="124"/>
        <v>5</v>
      </c>
      <c r="G1599" s="7">
        <f t="shared" si="122"/>
        <v>0</v>
      </c>
      <c r="H1599" s="3">
        <f t="shared" si="123"/>
        <v>0</v>
      </c>
    </row>
    <row r="1600" spans="1:8" x14ac:dyDescent="0.25">
      <c r="A1600" s="1">
        <v>41326</v>
      </c>
      <c r="B1600" t="s">
        <v>180</v>
      </c>
      <c r="C1600">
        <v>2</v>
      </c>
      <c r="D1600" s="3">
        <f t="shared" si="120"/>
        <v>2.2200000000000002</v>
      </c>
      <c r="E1600" s="3">
        <f t="shared" si="121"/>
        <v>4.4400000000000004</v>
      </c>
      <c r="F1600" s="5">
        <f t="shared" si="124"/>
        <v>7</v>
      </c>
      <c r="G1600" s="7">
        <f t="shared" si="122"/>
        <v>0</v>
      </c>
      <c r="H1600" s="3">
        <f t="shared" si="123"/>
        <v>0</v>
      </c>
    </row>
    <row r="1601" spans="1:8" x14ac:dyDescent="0.25">
      <c r="A1601" s="1">
        <v>38669</v>
      </c>
      <c r="B1601" t="s">
        <v>86</v>
      </c>
      <c r="C1601">
        <v>9</v>
      </c>
      <c r="D1601" s="3">
        <f t="shared" si="120"/>
        <v>2</v>
      </c>
      <c r="E1601" s="3">
        <f t="shared" si="121"/>
        <v>18</v>
      </c>
      <c r="F1601" s="5">
        <f t="shared" si="124"/>
        <v>9</v>
      </c>
      <c r="G1601" s="7">
        <f t="shared" si="122"/>
        <v>0</v>
      </c>
      <c r="H1601" s="3">
        <f t="shared" si="123"/>
        <v>0</v>
      </c>
    </row>
    <row r="1602" spans="1:8" x14ac:dyDescent="0.25">
      <c r="A1602" s="1">
        <v>38757</v>
      </c>
      <c r="B1602" t="s">
        <v>86</v>
      </c>
      <c r="C1602">
        <v>19</v>
      </c>
      <c r="D1602" s="3">
        <f t="shared" ref="D1602:D1665" si="125">VLOOKUP(YEAR(A1602),$N$6:$O$15,2,0)</f>
        <v>2.0499999999999998</v>
      </c>
      <c r="E1602" s="3">
        <f t="shared" ref="E1602:E1665" si="126">C1602*D1602</f>
        <v>38.949999999999996</v>
      </c>
      <c r="F1602" s="5">
        <f t="shared" si="124"/>
        <v>28</v>
      </c>
      <c r="G1602" s="7">
        <f t="shared" si="122"/>
        <v>0</v>
      </c>
      <c r="H1602" s="3">
        <f t="shared" si="123"/>
        <v>0</v>
      </c>
    </row>
    <row r="1603" spans="1:8" x14ac:dyDescent="0.25">
      <c r="A1603" s="1">
        <v>39911</v>
      </c>
      <c r="B1603" t="s">
        <v>86</v>
      </c>
      <c r="C1603">
        <v>9</v>
      </c>
      <c r="D1603" s="3">
        <f t="shared" si="125"/>
        <v>2.13</v>
      </c>
      <c r="E1603" s="3">
        <f t="shared" si="126"/>
        <v>19.169999999999998</v>
      </c>
      <c r="F1603" s="5">
        <f t="shared" si="124"/>
        <v>37</v>
      </c>
      <c r="G1603" s="7">
        <f t="shared" ref="G1603:G1666" si="127">IF(F1603&gt;=$K$6,0.2,IF(F1603&gt;=$K$5,$L$6,IF(F1603&gt;=$K$4,$L$5,IF(F1603&lt;$K$4,$L$4))))</f>
        <v>0</v>
      </c>
      <c r="H1603" s="3">
        <f t="shared" ref="H1603:H1666" si="128">C1603*G1603</f>
        <v>0</v>
      </c>
    </row>
    <row r="1604" spans="1:8" x14ac:dyDescent="0.25">
      <c r="A1604" s="1">
        <v>41888</v>
      </c>
      <c r="B1604" t="s">
        <v>86</v>
      </c>
      <c r="C1604">
        <v>19</v>
      </c>
      <c r="D1604" s="3">
        <f t="shared" si="125"/>
        <v>2.23</v>
      </c>
      <c r="E1604" s="3">
        <f t="shared" si="126"/>
        <v>42.37</v>
      </c>
      <c r="F1604" s="5">
        <f t="shared" ref="F1604:F1667" si="129">IF(B1604=B1603,F1603+C1604,C1604)</f>
        <v>56</v>
      </c>
      <c r="G1604" s="7">
        <f t="shared" si="127"/>
        <v>0</v>
      </c>
      <c r="H1604" s="3">
        <f t="shared" si="128"/>
        <v>0</v>
      </c>
    </row>
    <row r="1605" spans="1:8" x14ac:dyDescent="0.25">
      <c r="A1605" s="1">
        <v>40955</v>
      </c>
      <c r="B1605" t="s">
        <v>228</v>
      </c>
      <c r="C1605">
        <v>19</v>
      </c>
      <c r="D1605" s="3">
        <f t="shared" si="125"/>
        <v>2.25</v>
      </c>
      <c r="E1605" s="3">
        <f t="shared" si="126"/>
        <v>42.75</v>
      </c>
      <c r="F1605" s="5">
        <f t="shared" si="129"/>
        <v>19</v>
      </c>
      <c r="G1605" s="7">
        <f t="shared" si="127"/>
        <v>0</v>
      </c>
      <c r="H1605" s="3">
        <f t="shared" si="128"/>
        <v>0</v>
      </c>
    </row>
    <row r="1606" spans="1:8" x14ac:dyDescent="0.25">
      <c r="A1606" s="1">
        <v>39500</v>
      </c>
      <c r="B1606" t="s">
        <v>160</v>
      </c>
      <c r="C1606">
        <v>2</v>
      </c>
      <c r="D1606" s="3">
        <f t="shared" si="125"/>
        <v>2.15</v>
      </c>
      <c r="E1606" s="3">
        <f t="shared" si="126"/>
        <v>4.3</v>
      </c>
      <c r="F1606" s="5">
        <f t="shared" si="129"/>
        <v>2</v>
      </c>
      <c r="G1606" s="7">
        <f t="shared" si="127"/>
        <v>0</v>
      </c>
      <c r="H1606" s="3">
        <f t="shared" si="128"/>
        <v>0</v>
      </c>
    </row>
    <row r="1607" spans="1:8" x14ac:dyDescent="0.25">
      <c r="A1607" s="1">
        <v>39690</v>
      </c>
      <c r="B1607" t="s">
        <v>160</v>
      </c>
      <c r="C1607">
        <v>18</v>
      </c>
      <c r="D1607" s="3">
        <f t="shared" si="125"/>
        <v>2.15</v>
      </c>
      <c r="E1607" s="3">
        <f t="shared" si="126"/>
        <v>38.699999999999996</v>
      </c>
      <c r="F1607" s="5">
        <f t="shared" si="129"/>
        <v>20</v>
      </c>
      <c r="G1607" s="7">
        <f t="shared" si="127"/>
        <v>0</v>
      </c>
      <c r="H1607" s="3">
        <f t="shared" si="128"/>
        <v>0</v>
      </c>
    </row>
    <row r="1608" spans="1:8" x14ac:dyDescent="0.25">
      <c r="A1608" s="1">
        <v>41439</v>
      </c>
      <c r="B1608" t="s">
        <v>233</v>
      </c>
      <c r="C1608">
        <v>4</v>
      </c>
      <c r="D1608" s="3">
        <f t="shared" si="125"/>
        <v>2.2200000000000002</v>
      </c>
      <c r="E1608" s="3">
        <f t="shared" si="126"/>
        <v>8.8800000000000008</v>
      </c>
      <c r="F1608" s="5">
        <f t="shared" si="129"/>
        <v>4</v>
      </c>
      <c r="G1608" s="7">
        <f t="shared" si="127"/>
        <v>0</v>
      </c>
      <c r="H1608" s="3">
        <f t="shared" si="128"/>
        <v>0</v>
      </c>
    </row>
    <row r="1609" spans="1:8" x14ac:dyDescent="0.25">
      <c r="A1609" s="1">
        <v>41588</v>
      </c>
      <c r="B1609" t="s">
        <v>233</v>
      </c>
      <c r="C1609">
        <v>11</v>
      </c>
      <c r="D1609" s="3">
        <f t="shared" si="125"/>
        <v>2.2200000000000002</v>
      </c>
      <c r="E1609" s="3">
        <f t="shared" si="126"/>
        <v>24.42</v>
      </c>
      <c r="F1609" s="5">
        <f t="shared" si="129"/>
        <v>15</v>
      </c>
      <c r="G1609" s="7">
        <f t="shared" si="127"/>
        <v>0</v>
      </c>
      <c r="H1609" s="3">
        <f t="shared" si="128"/>
        <v>0</v>
      </c>
    </row>
    <row r="1610" spans="1:8" x14ac:dyDescent="0.25">
      <c r="A1610" s="1">
        <v>40057</v>
      </c>
      <c r="B1610" t="s">
        <v>197</v>
      </c>
      <c r="C1610">
        <v>20</v>
      </c>
      <c r="D1610" s="3">
        <f t="shared" si="125"/>
        <v>2.13</v>
      </c>
      <c r="E1610" s="3">
        <f t="shared" si="126"/>
        <v>42.599999999999994</v>
      </c>
      <c r="F1610" s="5">
        <f t="shared" si="129"/>
        <v>20</v>
      </c>
      <c r="G1610" s="7">
        <f t="shared" si="127"/>
        <v>0</v>
      </c>
      <c r="H1610" s="3">
        <f t="shared" si="128"/>
        <v>0</v>
      </c>
    </row>
    <row r="1611" spans="1:8" x14ac:dyDescent="0.25">
      <c r="A1611" s="1">
        <v>40848</v>
      </c>
      <c r="B1611" t="s">
        <v>197</v>
      </c>
      <c r="C1611">
        <v>4</v>
      </c>
      <c r="D1611" s="3">
        <f t="shared" si="125"/>
        <v>2.2000000000000002</v>
      </c>
      <c r="E1611" s="3">
        <f t="shared" si="126"/>
        <v>8.8000000000000007</v>
      </c>
      <c r="F1611" s="5">
        <f t="shared" si="129"/>
        <v>24</v>
      </c>
      <c r="G1611" s="7">
        <f t="shared" si="127"/>
        <v>0</v>
      </c>
      <c r="H1611" s="3">
        <f t="shared" si="128"/>
        <v>0</v>
      </c>
    </row>
    <row r="1612" spans="1:8" x14ac:dyDescent="0.25">
      <c r="A1612" s="1">
        <v>41422</v>
      </c>
      <c r="B1612" t="s">
        <v>197</v>
      </c>
      <c r="C1612">
        <v>8</v>
      </c>
      <c r="D1612" s="3">
        <f t="shared" si="125"/>
        <v>2.2200000000000002</v>
      </c>
      <c r="E1612" s="3">
        <f t="shared" si="126"/>
        <v>17.760000000000002</v>
      </c>
      <c r="F1612" s="5">
        <f t="shared" si="129"/>
        <v>32</v>
      </c>
      <c r="G1612" s="7">
        <f t="shared" si="127"/>
        <v>0</v>
      </c>
      <c r="H1612" s="3">
        <f t="shared" si="128"/>
        <v>0</v>
      </c>
    </row>
    <row r="1613" spans="1:8" x14ac:dyDescent="0.25">
      <c r="A1613" s="1">
        <v>39208</v>
      </c>
      <c r="B1613" t="s">
        <v>140</v>
      </c>
      <c r="C1613">
        <v>15</v>
      </c>
      <c r="D1613" s="3">
        <f t="shared" si="125"/>
        <v>2.09</v>
      </c>
      <c r="E1613" s="3">
        <f t="shared" si="126"/>
        <v>31.349999999999998</v>
      </c>
      <c r="F1613" s="5">
        <f t="shared" si="129"/>
        <v>15</v>
      </c>
      <c r="G1613" s="7">
        <f t="shared" si="127"/>
        <v>0</v>
      </c>
      <c r="H1613" s="3">
        <f t="shared" si="128"/>
        <v>0</v>
      </c>
    </row>
    <row r="1614" spans="1:8" x14ac:dyDescent="0.25">
      <c r="A1614" s="1">
        <v>39747</v>
      </c>
      <c r="B1614" t="s">
        <v>140</v>
      </c>
      <c r="C1614">
        <v>11</v>
      </c>
      <c r="D1614" s="3">
        <f t="shared" si="125"/>
        <v>2.15</v>
      </c>
      <c r="E1614" s="3">
        <f t="shared" si="126"/>
        <v>23.65</v>
      </c>
      <c r="F1614" s="5">
        <f t="shared" si="129"/>
        <v>26</v>
      </c>
      <c r="G1614" s="7">
        <f t="shared" si="127"/>
        <v>0</v>
      </c>
      <c r="H1614" s="3">
        <f t="shared" si="128"/>
        <v>0</v>
      </c>
    </row>
    <row r="1615" spans="1:8" x14ac:dyDescent="0.25">
      <c r="A1615" s="1">
        <v>40434</v>
      </c>
      <c r="B1615" t="s">
        <v>140</v>
      </c>
      <c r="C1615">
        <v>14</v>
      </c>
      <c r="D1615" s="3">
        <f t="shared" si="125"/>
        <v>2.1</v>
      </c>
      <c r="E1615" s="3">
        <f t="shared" si="126"/>
        <v>29.400000000000002</v>
      </c>
      <c r="F1615" s="5">
        <f t="shared" si="129"/>
        <v>40</v>
      </c>
      <c r="G1615" s="7">
        <f t="shared" si="127"/>
        <v>0</v>
      </c>
      <c r="H1615" s="3">
        <f t="shared" si="128"/>
        <v>0</v>
      </c>
    </row>
    <row r="1616" spans="1:8" x14ac:dyDescent="0.25">
      <c r="A1616" s="1">
        <v>38729</v>
      </c>
      <c r="B1616" t="s">
        <v>94</v>
      </c>
      <c r="C1616">
        <v>20</v>
      </c>
      <c r="D1616" s="3">
        <f t="shared" si="125"/>
        <v>2.0499999999999998</v>
      </c>
      <c r="E1616" s="3">
        <f t="shared" si="126"/>
        <v>41</v>
      </c>
      <c r="F1616" s="5">
        <f t="shared" si="129"/>
        <v>20</v>
      </c>
      <c r="G1616" s="7">
        <f t="shared" si="127"/>
        <v>0</v>
      </c>
      <c r="H1616" s="3">
        <f t="shared" si="128"/>
        <v>0</v>
      </c>
    </row>
    <row r="1617" spans="1:8" x14ac:dyDescent="0.25">
      <c r="A1617" s="1">
        <v>38817</v>
      </c>
      <c r="B1617" t="s">
        <v>94</v>
      </c>
      <c r="C1617">
        <v>13</v>
      </c>
      <c r="D1617" s="3">
        <f t="shared" si="125"/>
        <v>2.0499999999999998</v>
      </c>
      <c r="E1617" s="3">
        <f t="shared" si="126"/>
        <v>26.65</v>
      </c>
      <c r="F1617" s="5">
        <f t="shared" si="129"/>
        <v>33</v>
      </c>
      <c r="G1617" s="7">
        <f t="shared" si="127"/>
        <v>0</v>
      </c>
      <c r="H1617" s="3">
        <f t="shared" si="128"/>
        <v>0</v>
      </c>
    </row>
    <row r="1618" spans="1:8" x14ac:dyDescent="0.25">
      <c r="A1618" s="1">
        <v>39140</v>
      </c>
      <c r="B1618" t="s">
        <v>94</v>
      </c>
      <c r="C1618">
        <v>14</v>
      </c>
      <c r="D1618" s="3">
        <f t="shared" si="125"/>
        <v>2.09</v>
      </c>
      <c r="E1618" s="3">
        <f t="shared" si="126"/>
        <v>29.259999999999998</v>
      </c>
      <c r="F1618" s="5">
        <f t="shared" si="129"/>
        <v>47</v>
      </c>
      <c r="G1618" s="7">
        <f t="shared" si="127"/>
        <v>0</v>
      </c>
      <c r="H1618" s="3">
        <f t="shared" si="128"/>
        <v>0</v>
      </c>
    </row>
    <row r="1619" spans="1:8" x14ac:dyDescent="0.25">
      <c r="A1619" s="1">
        <v>39809</v>
      </c>
      <c r="B1619" t="s">
        <v>94</v>
      </c>
      <c r="C1619">
        <v>2</v>
      </c>
      <c r="D1619" s="3">
        <f t="shared" si="125"/>
        <v>2.15</v>
      </c>
      <c r="E1619" s="3">
        <f t="shared" si="126"/>
        <v>4.3</v>
      </c>
      <c r="F1619" s="5">
        <f t="shared" si="129"/>
        <v>49</v>
      </c>
      <c r="G1619" s="7">
        <f t="shared" si="127"/>
        <v>0</v>
      </c>
      <c r="H1619" s="3">
        <f t="shared" si="128"/>
        <v>0</v>
      </c>
    </row>
    <row r="1620" spans="1:8" x14ac:dyDescent="0.25">
      <c r="A1620" s="1">
        <v>40529</v>
      </c>
      <c r="B1620" t="s">
        <v>94</v>
      </c>
      <c r="C1620">
        <v>20</v>
      </c>
      <c r="D1620" s="3">
        <f t="shared" si="125"/>
        <v>2.1</v>
      </c>
      <c r="E1620" s="3">
        <f t="shared" si="126"/>
        <v>42</v>
      </c>
      <c r="F1620" s="5">
        <f t="shared" si="129"/>
        <v>69</v>
      </c>
      <c r="G1620" s="7">
        <f t="shared" si="127"/>
        <v>0</v>
      </c>
      <c r="H1620" s="3">
        <f t="shared" si="128"/>
        <v>0</v>
      </c>
    </row>
    <row r="1621" spans="1:8" x14ac:dyDescent="0.25">
      <c r="A1621" s="1">
        <v>38512</v>
      </c>
      <c r="B1621" t="s">
        <v>51</v>
      </c>
      <c r="C1621">
        <v>7</v>
      </c>
      <c r="D1621" s="3">
        <f t="shared" si="125"/>
        <v>2</v>
      </c>
      <c r="E1621" s="3">
        <f t="shared" si="126"/>
        <v>14</v>
      </c>
      <c r="F1621" s="5">
        <f t="shared" si="129"/>
        <v>7</v>
      </c>
      <c r="G1621" s="7">
        <f t="shared" si="127"/>
        <v>0</v>
      </c>
      <c r="H1621" s="3">
        <f t="shared" si="128"/>
        <v>0</v>
      </c>
    </row>
    <row r="1622" spans="1:8" x14ac:dyDescent="0.25">
      <c r="A1622" s="1">
        <v>39545</v>
      </c>
      <c r="B1622" t="s">
        <v>51</v>
      </c>
      <c r="C1622">
        <v>2</v>
      </c>
      <c r="D1622" s="3">
        <f t="shared" si="125"/>
        <v>2.15</v>
      </c>
      <c r="E1622" s="3">
        <f t="shared" si="126"/>
        <v>4.3</v>
      </c>
      <c r="F1622" s="5">
        <f t="shared" si="129"/>
        <v>9</v>
      </c>
      <c r="G1622" s="7">
        <f t="shared" si="127"/>
        <v>0</v>
      </c>
      <c r="H1622" s="3">
        <f t="shared" si="128"/>
        <v>0</v>
      </c>
    </row>
    <row r="1623" spans="1:8" x14ac:dyDescent="0.25">
      <c r="A1623" s="1">
        <v>40088</v>
      </c>
      <c r="B1623" t="s">
        <v>51</v>
      </c>
      <c r="C1623">
        <v>4</v>
      </c>
      <c r="D1623" s="3">
        <f t="shared" si="125"/>
        <v>2.13</v>
      </c>
      <c r="E1623" s="3">
        <f t="shared" si="126"/>
        <v>8.52</v>
      </c>
      <c r="F1623" s="5">
        <f t="shared" si="129"/>
        <v>13</v>
      </c>
      <c r="G1623" s="7">
        <f t="shared" si="127"/>
        <v>0</v>
      </c>
      <c r="H1623" s="3">
        <f t="shared" si="128"/>
        <v>0</v>
      </c>
    </row>
    <row r="1624" spans="1:8" x14ac:dyDescent="0.25">
      <c r="A1624" s="1">
        <v>41190</v>
      </c>
      <c r="B1624" t="s">
        <v>51</v>
      </c>
      <c r="C1624">
        <v>12</v>
      </c>
      <c r="D1624" s="3">
        <f t="shared" si="125"/>
        <v>2.25</v>
      </c>
      <c r="E1624" s="3">
        <f t="shared" si="126"/>
        <v>27</v>
      </c>
      <c r="F1624" s="5">
        <f t="shared" si="129"/>
        <v>25</v>
      </c>
      <c r="G1624" s="7">
        <f t="shared" si="127"/>
        <v>0</v>
      </c>
      <c r="H1624" s="3">
        <f t="shared" si="128"/>
        <v>0</v>
      </c>
    </row>
    <row r="1625" spans="1:8" x14ac:dyDescent="0.25">
      <c r="A1625" s="1">
        <v>38374</v>
      </c>
      <c r="B1625" t="s">
        <v>9</v>
      </c>
      <c r="C1625">
        <v>440</v>
      </c>
      <c r="D1625" s="3">
        <f t="shared" si="125"/>
        <v>2</v>
      </c>
      <c r="E1625" s="3">
        <f t="shared" si="126"/>
        <v>880</v>
      </c>
      <c r="F1625" s="5">
        <f t="shared" si="129"/>
        <v>440</v>
      </c>
      <c r="G1625" s="7">
        <f t="shared" si="127"/>
        <v>0.05</v>
      </c>
      <c r="H1625" s="3">
        <f t="shared" si="128"/>
        <v>22</v>
      </c>
    </row>
    <row r="1626" spans="1:8" x14ac:dyDescent="0.25">
      <c r="A1626" s="1">
        <v>38435</v>
      </c>
      <c r="B1626" t="s">
        <v>9</v>
      </c>
      <c r="C1626">
        <v>277</v>
      </c>
      <c r="D1626" s="3">
        <f t="shared" si="125"/>
        <v>2</v>
      </c>
      <c r="E1626" s="3">
        <f t="shared" si="126"/>
        <v>554</v>
      </c>
      <c r="F1626" s="5">
        <f t="shared" si="129"/>
        <v>717</v>
      </c>
      <c r="G1626" s="7">
        <f t="shared" si="127"/>
        <v>0.05</v>
      </c>
      <c r="H1626" s="3">
        <f t="shared" si="128"/>
        <v>13.850000000000001</v>
      </c>
    </row>
    <row r="1627" spans="1:8" x14ac:dyDescent="0.25">
      <c r="A1627" s="1">
        <v>38492</v>
      </c>
      <c r="B1627" t="s">
        <v>9</v>
      </c>
      <c r="C1627">
        <v>259</v>
      </c>
      <c r="D1627" s="3">
        <f t="shared" si="125"/>
        <v>2</v>
      </c>
      <c r="E1627" s="3">
        <f t="shared" si="126"/>
        <v>518</v>
      </c>
      <c r="F1627" s="5">
        <f t="shared" si="129"/>
        <v>976</v>
      </c>
      <c r="G1627" s="7">
        <f t="shared" si="127"/>
        <v>0.05</v>
      </c>
      <c r="H1627" s="3">
        <f t="shared" si="128"/>
        <v>12.950000000000001</v>
      </c>
    </row>
    <row r="1628" spans="1:8" x14ac:dyDescent="0.25">
      <c r="A1628" s="1">
        <v>38558</v>
      </c>
      <c r="B1628" t="s">
        <v>9</v>
      </c>
      <c r="C1628">
        <v>158</v>
      </c>
      <c r="D1628" s="3">
        <f t="shared" si="125"/>
        <v>2</v>
      </c>
      <c r="E1628" s="3">
        <f t="shared" si="126"/>
        <v>316</v>
      </c>
      <c r="F1628" s="5">
        <f t="shared" si="129"/>
        <v>1134</v>
      </c>
      <c r="G1628" s="7">
        <f t="shared" si="127"/>
        <v>0.1</v>
      </c>
      <c r="H1628" s="3">
        <f t="shared" si="128"/>
        <v>15.8</v>
      </c>
    </row>
    <row r="1629" spans="1:8" x14ac:dyDescent="0.25">
      <c r="A1629" s="1">
        <v>38569</v>
      </c>
      <c r="B1629" t="s">
        <v>9</v>
      </c>
      <c r="C1629">
        <v>172</v>
      </c>
      <c r="D1629" s="3">
        <f t="shared" si="125"/>
        <v>2</v>
      </c>
      <c r="E1629" s="3">
        <f t="shared" si="126"/>
        <v>344</v>
      </c>
      <c r="F1629" s="5">
        <f t="shared" si="129"/>
        <v>1306</v>
      </c>
      <c r="G1629" s="7">
        <f t="shared" si="127"/>
        <v>0.1</v>
      </c>
      <c r="H1629" s="3">
        <f t="shared" si="128"/>
        <v>17.2</v>
      </c>
    </row>
    <row r="1630" spans="1:8" x14ac:dyDescent="0.25">
      <c r="A1630" s="1">
        <v>38593</v>
      </c>
      <c r="B1630" t="s">
        <v>9</v>
      </c>
      <c r="C1630">
        <v>106</v>
      </c>
      <c r="D1630" s="3">
        <f t="shared" si="125"/>
        <v>2</v>
      </c>
      <c r="E1630" s="3">
        <f t="shared" si="126"/>
        <v>212</v>
      </c>
      <c r="F1630" s="5">
        <f t="shared" si="129"/>
        <v>1412</v>
      </c>
      <c r="G1630" s="7">
        <f t="shared" si="127"/>
        <v>0.1</v>
      </c>
      <c r="H1630" s="3">
        <f t="shared" si="128"/>
        <v>10.600000000000001</v>
      </c>
    </row>
    <row r="1631" spans="1:8" x14ac:dyDescent="0.25">
      <c r="A1631" s="1">
        <v>38608</v>
      </c>
      <c r="B1631" t="s">
        <v>9</v>
      </c>
      <c r="C1631">
        <v>309</v>
      </c>
      <c r="D1631" s="3">
        <f t="shared" si="125"/>
        <v>2</v>
      </c>
      <c r="E1631" s="3">
        <f t="shared" si="126"/>
        <v>618</v>
      </c>
      <c r="F1631" s="5">
        <f t="shared" si="129"/>
        <v>1721</v>
      </c>
      <c r="G1631" s="7">
        <f t="shared" si="127"/>
        <v>0.1</v>
      </c>
      <c r="H1631" s="3">
        <f t="shared" si="128"/>
        <v>30.900000000000002</v>
      </c>
    </row>
    <row r="1632" spans="1:8" x14ac:dyDescent="0.25">
      <c r="A1632" s="1">
        <v>38623</v>
      </c>
      <c r="B1632" t="s">
        <v>9</v>
      </c>
      <c r="C1632">
        <v>284</v>
      </c>
      <c r="D1632" s="3">
        <f t="shared" si="125"/>
        <v>2</v>
      </c>
      <c r="E1632" s="3">
        <f t="shared" si="126"/>
        <v>568</v>
      </c>
      <c r="F1632" s="5">
        <f t="shared" si="129"/>
        <v>2005</v>
      </c>
      <c r="G1632" s="7">
        <f t="shared" si="127"/>
        <v>0.1</v>
      </c>
      <c r="H1632" s="3">
        <f t="shared" si="128"/>
        <v>28.400000000000002</v>
      </c>
    </row>
    <row r="1633" spans="1:8" x14ac:dyDescent="0.25">
      <c r="A1633" s="1">
        <v>38657</v>
      </c>
      <c r="B1633" t="s">
        <v>9</v>
      </c>
      <c r="C1633">
        <v>279</v>
      </c>
      <c r="D1633" s="3">
        <f t="shared" si="125"/>
        <v>2</v>
      </c>
      <c r="E1633" s="3">
        <f t="shared" si="126"/>
        <v>558</v>
      </c>
      <c r="F1633" s="5">
        <f t="shared" si="129"/>
        <v>2284</v>
      </c>
      <c r="G1633" s="7">
        <f t="shared" si="127"/>
        <v>0.1</v>
      </c>
      <c r="H1633" s="3">
        <f t="shared" si="128"/>
        <v>27.900000000000002</v>
      </c>
    </row>
    <row r="1634" spans="1:8" x14ac:dyDescent="0.25">
      <c r="A1634" s="1">
        <v>38687</v>
      </c>
      <c r="B1634" t="s">
        <v>9</v>
      </c>
      <c r="C1634">
        <v>317</v>
      </c>
      <c r="D1634" s="3">
        <f t="shared" si="125"/>
        <v>2</v>
      </c>
      <c r="E1634" s="3">
        <f t="shared" si="126"/>
        <v>634</v>
      </c>
      <c r="F1634" s="5">
        <f t="shared" si="129"/>
        <v>2601</v>
      </c>
      <c r="G1634" s="7">
        <f t="shared" si="127"/>
        <v>0.1</v>
      </c>
      <c r="H1634" s="3">
        <f t="shared" si="128"/>
        <v>31.700000000000003</v>
      </c>
    </row>
    <row r="1635" spans="1:8" x14ac:dyDescent="0.25">
      <c r="A1635" s="1">
        <v>38729</v>
      </c>
      <c r="B1635" t="s">
        <v>9</v>
      </c>
      <c r="C1635">
        <v>165</v>
      </c>
      <c r="D1635" s="3">
        <f t="shared" si="125"/>
        <v>2.0499999999999998</v>
      </c>
      <c r="E1635" s="3">
        <f t="shared" si="126"/>
        <v>338.24999999999994</v>
      </c>
      <c r="F1635" s="5">
        <f t="shared" si="129"/>
        <v>2766</v>
      </c>
      <c r="G1635" s="7">
        <f t="shared" si="127"/>
        <v>0.1</v>
      </c>
      <c r="H1635" s="3">
        <f t="shared" si="128"/>
        <v>16.5</v>
      </c>
    </row>
    <row r="1636" spans="1:8" x14ac:dyDescent="0.25">
      <c r="A1636" s="1">
        <v>38765</v>
      </c>
      <c r="B1636" t="s">
        <v>9</v>
      </c>
      <c r="C1636">
        <v>387</v>
      </c>
      <c r="D1636" s="3">
        <f t="shared" si="125"/>
        <v>2.0499999999999998</v>
      </c>
      <c r="E1636" s="3">
        <f t="shared" si="126"/>
        <v>793.34999999999991</v>
      </c>
      <c r="F1636" s="5">
        <f t="shared" si="129"/>
        <v>3153</v>
      </c>
      <c r="G1636" s="7">
        <f t="shared" si="127"/>
        <v>0.1</v>
      </c>
      <c r="H1636" s="3">
        <f t="shared" si="128"/>
        <v>38.700000000000003</v>
      </c>
    </row>
    <row r="1637" spans="1:8" x14ac:dyDescent="0.25">
      <c r="A1637" s="1">
        <v>38792</v>
      </c>
      <c r="B1637" t="s">
        <v>9</v>
      </c>
      <c r="C1637">
        <v>262</v>
      </c>
      <c r="D1637" s="3">
        <f t="shared" si="125"/>
        <v>2.0499999999999998</v>
      </c>
      <c r="E1637" s="3">
        <f t="shared" si="126"/>
        <v>537.09999999999991</v>
      </c>
      <c r="F1637" s="5">
        <f t="shared" si="129"/>
        <v>3415</v>
      </c>
      <c r="G1637" s="7">
        <f t="shared" si="127"/>
        <v>0.1</v>
      </c>
      <c r="H1637" s="3">
        <f t="shared" si="128"/>
        <v>26.200000000000003</v>
      </c>
    </row>
    <row r="1638" spans="1:8" x14ac:dyDescent="0.25">
      <c r="A1638" s="1">
        <v>38818</v>
      </c>
      <c r="B1638" t="s">
        <v>9</v>
      </c>
      <c r="C1638">
        <v>293</v>
      </c>
      <c r="D1638" s="3">
        <f t="shared" si="125"/>
        <v>2.0499999999999998</v>
      </c>
      <c r="E1638" s="3">
        <f t="shared" si="126"/>
        <v>600.65</v>
      </c>
      <c r="F1638" s="5">
        <f t="shared" si="129"/>
        <v>3708</v>
      </c>
      <c r="G1638" s="7">
        <f t="shared" si="127"/>
        <v>0.1</v>
      </c>
      <c r="H1638" s="3">
        <f t="shared" si="128"/>
        <v>29.3</v>
      </c>
    </row>
    <row r="1639" spans="1:8" x14ac:dyDescent="0.25">
      <c r="A1639" s="1">
        <v>38826</v>
      </c>
      <c r="B1639" t="s">
        <v>9</v>
      </c>
      <c r="C1639">
        <v>198</v>
      </c>
      <c r="D1639" s="3">
        <f t="shared" si="125"/>
        <v>2.0499999999999998</v>
      </c>
      <c r="E1639" s="3">
        <f t="shared" si="126"/>
        <v>405.9</v>
      </c>
      <c r="F1639" s="5">
        <f t="shared" si="129"/>
        <v>3906</v>
      </c>
      <c r="G1639" s="7">
        <f t="shared" si="127"/>
        <v>0.1</v>
      </c>
      <c r="H1639" s="3">
        <f t="shared" si="128"/>
        <v>19.8</v>
      </c>
    </row>
    <row r="1640" spans="1:8" x14ac:dyDescent="0.25">
      <c r="A1640" s="1">
        <v>38867</v>
      </c>
      <c r="B1640" t="s">
        <v>9</v>
      </c>
      <c r="C1640">
        <v>217</v>
      </c>
      <c r="D1640" s="3">
        <f t="shared" si="125"/>
        <v>2.0499999999999998</v>
      </c>
      <c r="E1640" s="3">
        <f t="shared" si="126"/>
        <v>444.84999999999997</v>
      </c>
      <c r="F1640" s="5">
        <f t="shared" si="129"/>
        <v>4123</v>
      </c>
      <c r="G1640" s="7">
        <f t="shared" si="127"/>
        <v>0.1</v>
      </c>
      <c r="H1640" s="3">
        <f t="shared" si="128"/>
        <v>21.700000000000003</v>
      </c>
    </row>
    <row r="1641" spans="1:8" x14ac:dyDescent="0.25">
      <c r="A1641" s="1">
        <v>38902</v>
      </c>
      <c r="B1641" t="s">
        <v>9</v>
      </c>
      <c r="C1641">
        <v>443</v>
      </c>
      <c r="D1641" s="3">
        <f t="shared" si="125"/>
        <v>2.0499999999999998</v>
      </c>
      <c r="E1641" s="3">
        <f t="shared" si="126"/>
        <v>908.15</v>
      </c>
      <c r="F1641" s="5">
        <f t="shared" si="129"/>
        <v>4566</v>
      </c>
      <c r="G1641" s="7">
        <f t="shared" si="127"/>
        <v>0.1</v>
      </c>
      <c r="H1641" s="3">
        <f t="shared" si="128"/>
        <v>44.300000000000004</v>
      </c>
    </row>
    <row r="1642" spans="1:8" x14ac:dyDescent="0.25">
      <c r="A1642" s="1">
        <v>38918</v>
      </c>
      <c r="B1642" t="s">
        <v>9</v>
      </c>
      <c r="C1642">
        <v>323</v>
      </c>
      <c r="D1642" s="3">
        <f t="shared" si="125"/>
        <v>2.0499999999999998</v>
      </c>
      <c r="E1642" s="3">
        <f t="shared" si="126"/>
        <v>662.15</v>
      </c>
      <c r="F1642" s="5">
        <f t="shared" si="129"/>
        <v>4889</v>
      </c>
      <c r="G1642" s="7">
        <f t="shared" si="127"/>
        <v>0.1</v>
      </c>
      <c r="H1642" s="3">
        <f t="shared" si="128"/>
        <v>32.300000000000004</v>
      </c>
    </row>
    <row r="1643" spans="1:8" x14ac:dyDescent="0.25">
      <c r="A1643" s="1">
        <v>38926</v>
      </c>
      <c r="B1643" t="s">
        <v>9</v>
      </c>
      <c r="C1643">
        <v>497</v>
      </c>
      <c r="D1643" s="3">
        <f t="shared" si="125"/>
        <v>2.0499999999999998</v>
      </c>
      <c r="E1643" s="3">
        <f t="shared" si="126"/>
        <v>1018.8499999999999</v>
      </c>
      <c r="F1643" s="5">
        <f t="shared" si="129"/>
        <v>5386</v>
      </c>
      <c r="G1643" s="7">
        <f t="shared" si="127"/>
        <v>0.1</v>
      </c>
      <c r="H1643" s="3">
        <f t="shared" si="128"/>
        <v>49.7</v>
      </c>
    </row>
    <row r="1644" spans="1:8" x14ac:dyDescent="0.25">
      <c r="A1644" s="1">
        <v>38927</v>
      </c>
      <c r="B1644" t="s">
        <v>9</v>
      </c>
      <c r="C1644">
        <v>103</v>
      </c>
      <c r="D1644" s="3">
        <f t="shared" si="125"/>
        <v>2.0499999999999998</v>
      </c>
      <c r="E1644" s="3">
        <f t="shared" si="126"/>
        <v>211.14999999999998</v>
      </c>
      <c r="F1644" s="5">
        <f t="shared" si="129"/>
        <v>5489</v>
      </c>
      <c r="G1644" s="7">
        <f t="shared" si="127"/>
        <v>0.1</v>
      </c>
      <c r="H1644" s="3">
        <f t="shared" si="128"/>
        <v>10.3</v>
      </c>
    </row>
    <row r="1645" spans="1:8" x14ac:dyDescent="0.25">
      <c r="A1645" s="1">
        <v>39047</v>
      </c>
      <c r="B1645" t="s">
        <v>9</v>
      </c>
      <c r="C1645">
        <v>237</v>
      </c>
      <c r="D1645" s="3">
        <f t="shared" si="125"/>
        <v>2.0499999999999998</v>
      </c>
      <c r="E1645" s="3">
        <f t="shared" si="126"/>
        <v>485.84999999999997</v>
      </c>
      <c r="F1645" s="5">
        <f t="shared" si="129"/>
        <v>5726</v>
      </c>
      <c r="G1645" s="7">
        <f t="shared" si="127"/>
        <v>0.1</v>
      </c>
      <c r="H1645" s="3">
        <f t="shared" si="128"/>
        <v>23.700000000000003</v>
      </c>
    </row>
    <row r="1646" spans="1:8" x14ac:dyDescent="0.25">
      <c r="A1646" s="1">
        <v>39204</v>
      </c>
      <c r="B1646" t="s">
        <v>9</v>
      </c>
      <c r="C1646">
        <v>297</v>
      </c>
      <c r="D1646" s="3">
        <f t="shared" si="125"/>
        <v>2.09</v>
      </c>
      <c r="E1646" s="3">
        <f t="shared" si="126"/>
        <v>620.7299999999999</v>
      </c>
      <c r="F1646" s="5">
        <f t="shared" si="129"/>
        <v>6023</v>
      </c>
      <c r="G1646" s="7">
        <f t="shared" si="127"/>
        <v>0.1</v>
      </c>
      <c r="H1646" s="3">
        <f t="shared" si="128"/>
        <v>29.700000000000003</v>
      </c>
    </row>
    <row r="1647" spans="1:8" x14ac:dyDescent="0.25">
      <c r="A1647" s="1">
        <v>39270</v>
      </c>
      <c r="B1647" t="s">
        <v>9</v>
      </c>
      <c r="C1647">
        <v>208</v>
      </c>
      <c r="D1647" s="3">
        <f t="shared" si="125"/>
        <v>2.09</v>
      </c>
      <c r="E1647" s="3">
        <f t="shared" si="126"/>
        <v>434.71999999999997</v>
      </c>
      <c r="F1647" s="5">
        <f t="shared" si="129"/>
        <v>6231</v>
      </c>
      <c r="G1647" s="7">
        <f t="shared" si="127"/>
        <v>0.1</v>
      </c>
      <c r="H1647" s="3">
        <f t="shared" si="128"/>
        <v>20.8</v>
      </c>
    </row>
    <row r="1648" spans="1:8" x14ac:dyDescent="0.25">
      <c r="A1648" s="1">
        <v>39307</v>
      </c>
      <c r="B1648" t="s">
        <v>9</v>
      </c>
      <c r="C1648">
        <v>260</v>
      </c>
      <c r="D1648" s="3">
        <f t="shared" si="125"/>
        <v>2.09</v>
      </c>
      <c r="E1648" s="3">
        <f t="shared" si="126"/>
        <v>543.4</v>
      </c>
      <c r="F1648" s="5">
        <f t="shared" si="129"/>
        <v>6491</v>
      </c>
      <c r="G1648" s="7">
        <f t="shared" si="127"/>
        <v>0.1</v>
      </c>
      <c r="H1648" s="3">
        <f t="shared" si="128"/>
        <v>26</v>
      </c>
    </row>
    <row r="1649" spans="1:8" x14ac:dyDescent="0.25">
      <c r="A1649" s="1">
        <v>39340</v>
      </c>
      <c r="B1649" t="s">
        <v>9</v>
      </c>
      <c r="C1649">
        <v>415</v>
      </c>
      <c r="D1649" s="3">
        <f t="shared" si="125"/>
        <v>2.09</v>
      </c>
      <c r="E1649" s="3">
        <f t="shared" si="126"/>
        <v>867.34999999999991</v>
      </c>
      <c r="F1649" s="5">
        <f t="shared" si="129"/>
        <v>6906</v>
      </c>
      <c r="G1649" s="7">
        <f t="shared" si="127"/>
        <v>0.1</v>
      </c>
      <c r="H1649" s="3">
        <f t="shared" si="128"/>
        <v>41.5</v>
      </c>
    </row>
    <row r="1650" spans="1:8" x14ac:dyDescent="0.25">
      <c r="A1650" s="1">
        <v>39341</v>
      </c>
      <c r="B1650" t="s">
        <v>9</v>
      </c>
      <c r="C1650">
        <v>467</v>
      </c>
      <c r="D1650" s="3">
        <f t="shared" si="125"/>
        <v>2.09</v>
      </c>
      <c r="E1650" s="3">
        <f t="shared" si="126"/>
        <v>976.03</v>
      </c>
      <c r="F1650" s="5">
        <f t="shared" si="129"/>
        <v>7373</v>
      </c>
      <c r="G1650" s="7">
        <f t="shared" si="127"/>
        <v>0.1</v>
      </c>
      <c r="H1650" s="3">
        <f t="shared" si="128"/>
        <v>46.7</v>
      </c>
    </row>
    <row r="1651" spans="1:8" x14ac:dyDescent="0.25">
      <c r="A1651" s="1">
        <v>39345</v>
      </c>
      <c r="B1651" t="s">
        <v>9</v>
      </c>
      <c r="C1651">
        <v>197</v>
      </c>
      <c r="D1651" s="3">
        <f t="shared" si="125"/>
        <v>2.09</v>
      </c>
      <c r="E1651" s="3">
        <f t="shared" si="126"/>
        <v>411.72999999999996</v>
      </c>
      <c r="F1651" s="5">
        <f t="shared" si="129"/>
        <v>7570</v>
      </c>
      <c r="G1651" s="7">
        <f t="shared" si="127"/>
        <v>0.1</v>
      </c>
      <c r="H1651" s="3">
        <f t="shared" si="128"/>
        <v>19.700000000000003</v>
      </c>
    </row>
    <row r="1652" spans="1:8" x14ac:dyDescent="0.25">
      <c r="A1652" s="1">
        <v>39351</v>
      </c>
      <c r="B1652" t="s">
        <v>9</v>
      </c>
      <c r="C1652">
        <v>466</v>
      </c>
      <c r="D1652" s="3">
        <f t="shared" si="125"/>
        <v>2.09</v>
      </c>
      <c r="E1652" s="3">
        <f t="shared" si="126"/>
        <v>973.93999999999994</v>
      </c>
      <c r="F1652" s="5">
        <f t="shared" si="129"/>
        <v>8036</v>
      </c>
      <c r="G1652" s="7">
        <f t="shared" si="127"/>
        <v>0.1</v>
      </c>
      <c r="H1652" s="3">
        <f t="shared" si="128"/>
        <v>46.6</v>
      </c>
    </row>
    <row r="1653" spans="1:8" x14ac:dyDescent="0.25">
      <c r="A1653" s="1">
        <v>39494</v>
      </c>
      <c r="B1653" t="s">
        <v>9</v>
      </c>
      <c r="C1653">
        <v>103</v>
      </c>
      <c r="D1653" s="3">
        <f t="shared" si="125"/>
        <v>2.15</v>
      </c>
      <c r="E1653" s="3">
        <f t="shared" si="126"/>
        <v>221.45</v>
      </c>
      <c r="F1653" s="5">
        <f t="shared" si="129"/>
        <v>8139</v>
      </c>
      <c r="G1653" s="7">
        <f t="shared" si="127"/>
        <v>0.1</v>
      </c>
      <c r="H1653" s="3">
        <f t="shared" si="128"/>
        <v>10.3</v>
      </c>
    </row>
    <row r="1654" spans="1:8" x14ac:dyDescent="0.25">
      <c r="A1654" s="1">
        <v>39532</v>
      </c>
      <c r="B1654" t="s">
        <v>9</v>
      </c>
      <c r="C1654">
        <v>121</v>
      </c>
      <c r="D1654" s="3">
        <f t="shared" si="125"/>
        <v>2.15</v>
      </c>
      <c r="E1654" s="3">
        <f t="shared" si="126"/>
        <v>260.14999999999998</v>
      </c>
      <c r="F1654" s="5">
        <f t="shared" si="129"/>
        <v>8260</v>
      </c>
      <c r="G1654" s="7">
        <f t="shared" si="127"/>
        <v>0.1</v>
      </c>
      <c r="H1654" s="3">
        <f t="shared" si="128"/>
        <v>12.100000000000001</v>
      </c>
    </row>
    <row r="1655" spans="1:8" x14ac:dyDescent="0.25">
      <c r="A1655" s="1">
        <v>39577</v>
      </c>
      <c r="B1655" t="s">
        <v>9</v>
      </c>
      <c r="C1655">
        <v>444</v>
      </c>
      <c r="D1655" s="3">
        <f t="shared" si="125"/>
        <v>2.15</v>
      </c>
      <c r="E1655" s="3">
        <f t="shared" si="126"/>
        <v>954.59999999999991</v>
      </c>
      <c r="F1655" s="5">
        <f t="shared" si="129"/>
        <v>8704</v>
      </c>
      <c r="G1655" s="7">
        <f t="shared" si="127"/>
        <v>0.1</v>
      </c>
      <c r="H1655" s="3">
        <f t="shared" si="128"/>
        <v>44.400000000000006</v>
      </c>
    </row>
    <row r="1656" spans="1:8" x14ac:dyDescent="0.25">
      <c r="A1656" s="1">
        <v>39671</v>
      </c>
      <c r="B1656" t="s">
        <v>9</v>
      </c>
      <c r="C1656">
        <v>397</v>
      </c>
      <c r="D1656" s="3">
        <f t="shared" si="125"/>
        <v>2.15</v>
      </c>
      <c r="E1656" s="3">
        <f t="shared" si="126"/>
        <v>853.55</v>
      </c>
      <c r="F1656" s="5">
        <f t="shared" si="129"/>
        <v>9101</v>
      </c>
      <c r="G1656" s="7">
        <f t="shared" si="127"/>
        <v>0.1</v>
      </c>
      <c r="H1656" s="3">
        <f t="shared" si="128"/>
        <v>39.700000000000003</v>
      </c>
    </row>
    <row r="1657" spans="1:8" x14ac:dyDescent="0.25">
      <c r="A1657" s="1">
        <v>39694</v>
      </c>
      <c r="B1657" t="s">
        <v>9</v>
      </c>
      <c r="C1657">
        <v>417</v>
      </c>
      <c r="D1657" s="3">
        <f t="shared" si="125"/>
        <v>2.15</v>
      </c>
      <c r="E1657" s="3">
        <f t="shared" si="126"/>
        <v>896.55</v>
      </c>
      <c r="F1657" s="5">
        <f t="shared" si="129"/>
        <v>9518</v>
      </c>
      <c r="G1657" s="7">
        <f t="shared" si="127"/>
        <v>0.1</v>
      </c>
      <c r="H1657" s="3">
        <f t="shared" si="128"/>
        <v>41.7</v>
      </c>
    </row>
    <row r="1658" spans="1:8" x14ac:dyDescent="0.25">
      <c r="A1658" s="1">
        <v>39738</v>
      </c>
      <c r="B1658" t="s">
        <v>9</v>
      </c>
      <c r="C1658">
        <v>351</v>
      </c>
      <c r="D1658" s="3">
        <f t="shared" si="125"/>
        <v>2.15</v>
      </c>
      <c r="E1658" s="3">
        <f t="shared" si="126"/>
        <v>754.65</v>
      </c>
      <c r="F1658" s="5">
        <f t="shared" si="129"/>
        <v>9869</v>
      </c>
      <c r="G1658" s="7">
        <f t="shared" si="127"/>
        <v>0.1</v>
      </c>
      <c r="H1658" s="3">
        <f t="shared" si="128"/>
        <v>35.1</v>
      </c>
    </row>
    <row r="1659" spans="1:8" x14ac:dyDescent="0.25">
      <c r="A1659" s="1">
        <v>39747</v>
      </c>
      <c r="B1659" t="s">
        <v>9</v>
      </c>
      <c r="C1659">
        <v>269</v>
      </c>
      <c r="D1659" s="3">
        <f t="shared" si="125"/>
        <v>2.15</v>
      </c>
      <c r="E1659" s="3">
        <f t="shared" si="126"/>
        <v>578.35</v>
      </c>
      <c r="F1659" s="5">
        <f t="shared" si="129"/>
        <v>10138</v>
      </c>
      <c r="G1659" s="7">
        <f t="shared" si="127"/>
        <v>0.2</v>
      </c>
      <c r="H1659" s="3">
        <f t="shared" si="128"/>
        <v>53.800000000000004</v>
      </c>
    </row>
    <row r="1660" spans="1:8" x14ac:dyDescent="0.25">
      <c r="A1660" s="1">
        <v>39860</v>
      </c>
      <c r="B1660" t="s">
        <v>9</v>
      </c>
      <c r="C1660">
        <v>395</v>
      </c>
      <c r="D1660" s="3">
        <f t="shared" si="125"/>
        <v>2.13</v>
      </c>
      <c r="E1660" s="3">
        <f t="shared" si="126"/>
        <v>841.34999999999991</v>
      </c>
      <c r="F1660" s="5">
        <f t="shared" si="129"/>
        <v>10533</v>
      </c>
      <c r="G1660" s="7">
        <f t="shared" si="127"/>
        <v>0.2</v>
      </c>
      <c r="H1660" s="3">
        <f t="shared" si="128"/>
        <v>79</v>
      </c>
    </row>
    <row r="1661" spans="1:8" x14ac:dyDescent="0.25">
      <c r="A1661" s="1">
        <v>39895</v>
      </c>
      <c r="B1661" t="s">
        <v>9</v>
      </c>
      <c r="C1661">
        <v>187</v>
      </c>
      <c r="D1661" s="3">
        <f t="shared" si="125"/>
        <v>2.13</v>
      </c>
      <c r="E1661" s="3">
        <f t="shared" si="126"/>
        <v>398.31</v>
      </c>
      <c r="F1661" s="5">
        <f t="shared" si="129"/>
        <v>10720</v>
      </c>
      <c r="G1661" s="7">
        <f t="shared" si="127"/>
        <v>0.2</v>
      </c>
      <c r="H1661" s="3">
        <f t="shared" si="128"/>
        <v>37.4</v>
      </c>
    </row>
    <row r="1662" spans="1:8" x14ac:dyDescent="0.25">
      <c r="A1662" s="1">
        <v>39939</v>
      </c>
      <c r="B1662" t="s">
        <v>9</v>
      </c>
      <c r="C1662">
        <v>128</v>
      </c>
      <c r="D1662" s="3">
        <f t="shared" si="125"/>
        <v>2.13</v>
      </c>
      <c r="E1662" s="3">
        <f t="shared" si="126"/>
        <v>272.64</v>
      </c>
      <c r="F1662" s="5">
        <f t="shared" si="129"/>
        <v>10848</v>
      </c>
      <c r="G1662" s="7">
        <f t="shared" si="127"/>
        <v>0.2</v>
      </c>
      <c r="H1662" s="3">
        <f t="shared" si="128"/>
        <v>25.6</v>
      </c>
    </row>
    <row r="1663" spans="1:8" x14ac:dyDescent="0.25">
      <c r="A1663" s="1">
        <v>39948</v>
      </c>
      <c r="B1663" t="s">
        <v>9</v>
      </c>
      <c r="C1663">
        <v>291</v>
      </c>
      <c r="D1663" s="3">
        <f t="shared" si="125"/>
        <v>2.13</v>
      </c>
      <c r="E1663" s="3">
        <f t="shared" si="126"/>
        <v>619.82999999999993</v>
      </c>
      <c r="F1663" s="5">
        <f t="shared" si="129"/>
        <v>11139</v>
      </c>
      <c r="G1663" s="7">
        <f t="shared" si="127"/>
        <v>0.2</v>
      </c>
      <c r="H1663" s="3">
        <f t="shared" si="128"/>
        <v>58.2</v>
      </c>
    </row>
    <row r="1664" spans="1:8" x14ac:dyDescent="0.25">
      <c r="A1664" s="1">
        <v>39980</v>
      </c>
      <c r="B1664" t="s">
        <v>9</v>
      </c>
      <c r="C1664">
        <v>402</v>
      </c>
      <c r="D1664" s="3">
        <f t="shared" si="125"/>
        <v>2.13</v>
      </c>
      <c r="E1664" s="3">
        <f t="shared" si="126"/>
        <v>856.26</v>
      </c>
      <c r="F1664" s="5">
        <f t="shared" si="129"/>
        <v>11541</v>
      </c>
      <c r="G1664" s="7">
        <f t="shared" si="127"/>
        <v>0.2</v>
      </c>
      <c r="H1664" s="3">
        <f t="shared" si="128"/>
        <v>80.400000000000006</v>
      </c>
    </row>
    <row r="1665" spans="1:8" x14ac:dyDescent="0.25">
      <c r="A1665" s="1">
        <v>39994</v>
      </c>
      <c r="B1665" t="s">
        <v>9</v>
      </c>
      <c r="C1665">
        <v>479</v>
      </c>
      <c r="D1665" s="3">
        <f t="shared" si="125"/>
        <v>2.13</v>
      </c>
      <c r="E1665" s="3">
        <f t="shared" si="126"/>
        <v>1020.27</v>
      </c>
      <c r="F1665" s="5">
        <f t="shared" si="129"/>
        <v>12020</v>
      </c>
      <c r="G1665" s="7">
        <f t="shared" si="127"/>
        <v>0.2</v>
      </c>
      <c r="H1665" s="3">
        <f t="shared" si="128"/>
        <v>95.800000000000011</v>
      </c>
    </row>
    <row r="1666" spans="1:8" x14ac:dyDescent="0.25">
      <c r="A1666" s="1">
        <v>40010</v>
      </c>
      <c r="B1666" t="s">
        <v>9</v>
      </c>
      <c r="C1666">
        <v>457</v>
      </c>
      <c r="D1666" s="3">
        <f t="shared" ref="D1666:D1729" si="130">VLOOKUP(YEAR(A1666),$N$6:$O$15,2,0)</f>
        <v>2.13</v>
      </c>
      <c r="E1666" s="3">
        <f t="shared" ref="E1666:E1729" si="131">C1666*D1666</f>
        <v>973.41</v>
      </c>
      <c r="F1666" s="5">
        <f t="shared" si="129"/>
        <v>12477</v>
      </c>
      <c r="G1666" s="7">
        <f t="shared" si="127"/>
        <v>0.2</v>
      </c>
      <c r="H1666" s="3">
        <f t="shared" si="128"/>
        <v>91.4</v>
      </c>
    </row>
    <row r="1667" spans="1:8" x14ac:dyDescent="0.25">
      <c r="A1667" s="1">
        <v>40095</v>
      </c>
      <c r="B1667" t="s">
        <v>9</v>
      </c>
      <c r="C1667">
        <v>213</v>
      </c>
      <c r="D1667" s="3">
        <f t="shared" si="130"/>
        <v>2.13</v>
      </c>
      <c r="E1667" s="3">
        <f t="shared" si="131"/>
        <v>453.69</v>
      </c>
      <c r="F1667" s="5">
        <f t="shared" si="129"/>
        <v>12690</v>
      </c>
      <c r="G1667" s="7">
        <f t="shared" ref="G1667:G1730" si="132">IF(F1667&gt;=$K$6,0.2,IF(F1667&gt;=$K$5,$L$6,IF(F1667&gt;=$K$4,$L$5,IF(F1667&lt;$K$4,$L$4))))</f>
        <v>0.2</v>
      </c>
      <c r="H1667" s="3">
        <f t="shared" ref="H1667:H1730" si="133">C1667*G1667</f>
        <v>42.6</v>
      </c>
    </row>
    <row r="1668" spans="1:8" x14ac:dyDescent="0.25">
      <c r="A1668" s="1">
        <v>40107</v>
      </c>
      <c r="B1668" t="s">
        <v>9</v>
      </c>
      <c r="C1668">
        <v>118</v>
      </c>
      <c r="D1668" s="3">
        <f t="shared" si="130"/>
        <v>2.13</v>
      </c>
      <c r="E1668" s="3">
        <f t="shared" si="131"/>
        <v>251.33999999999997</v>
      </c>
      <c r="F1668" s="5">
        <f t="shared" ref="F1668:F1731" si="134">IF(B1668=B1667,F1667+C1668,C1668)</f>
        <v>12808</v>
      </c>
      <c r="G1668" s="7">
        <f t="shared" si="132"/>
        <v>0.2</v>
      </c>
      <c r="H1668" s="3">
        <f t="shared" si="133"/>
        <v>23.6</v>
      </c>
    </row>
    <row r="1669" spans="1:8" x14ac:dyDescent="0.25">
      <c r="A1669" s="1">
        <v>40146</v>
      </c>
      <c r="B1669" t="s">
        <v>9</v>
      </c>
      <c r="C1669">
        <v>279</v>
      </c>
      <c r="D1669" s="3">
        <f t="shared" si="130"/>
        <v>2.13</v>
      </c>
      <c r="E1669" s="3">
        <f t="shared" si="131"/>
        <v>594.27</v>
      </c>
      <c r="F1669" s="5">
        <f t="shared" si="134"/>
        <v>13087</v>
      </c>
      <c r="G1669" s="7">
        <f t="shared" si="132"/>
        <v>0.2</v>
      </c>
      <c r="H1669" s="3">
        <f t="shared" si="133"/>
        <v>55.800000000000004</v>
      </c>
    </row>
    <row r="1670" spans="1:8" x14ac:dyDescent="0.25">
      <c r="A1670" s="1">
        <v>40280</v>
      </c>
      <c r="B1670" t="s">
        <v>9</v>
      </c>
      <c r="C1670">
        <v>222</v>
      </c>
      <c r="D1670" s="3">
        <f t="shared" si="130"/>
        <v>2.1</v>
      </c>
      <c r="E1670" s="3">
        <f t="shared" si="131"/>
        <v>466.20000000000005</v>
      </c>
      <c r="F1670" s="5">
        <f t="shared" si="134"/>
        <v>13309</v>
      </c>
      <c r="G1670" s="7">
        <f t="shared" si="132"/>
        <v>0.2</v>
      </c>
      <c r="H1670" s="3">
        <f t="shared" si="133"/>
        <v>44.400000000000006</v>
      </c>
    </row>
    <row r="1671" spans="1:8" x14ac:dyDescent="0.25">
      <c r="A1671" s="1">
        <v>40282</v>
      </c>
      <c r="B1671" t="s">
        <v>9</v>
      </c>
      <c r="C1671">
        <v>352</v>
      </c>
      <c r="D1671" s="3">
        <f t="shared" si="130"/>
        <v>2.1</v>
      </c>
      <c r="E1671" s="3">
        <f t="shared" si="131"/>
        <v>739.2</v>
      </c>
      <c r="F1671" s="5">
        <f t="shared" si="134"/>
        <v>13661</v>
      </c>
      <c r="G1671" s="7">
        <f t="shared" si="132"/>
        <v>0.2</v>
      </c>
      <c r="H1671" s="3">
        <f t="shared" si="133"/>
        <v>70.400000000000006</v>
      </c>
    </row>
    <row r="1672" spans="1:8" x14ac:dyDescent="0.25">
      <c r="A1672" s="1">
        <v>40285</v>
      </c>
      <c r="B1672" t="s">
        <v>9</v>
      </c>
      <c r="C1672">
        <v>182</v>
      </c>
      <c r="D1672" s="3">
        <f t="shared" si="130"/>
        <v>2.1</v>
      </c>
      <c r="E1672" s="3">
        <f t="shared" si="131"/>
        <v>382.2</v>
      </c>
      <c r="F1672" s="5">
        <f t="shared" si="134"/>
        <v>13843</v>
      </c>
      <c r="G1672" s="7">
        <f t="shared" si="132"/>
        <v>0.2</v>
      </c>
      <c r="H1672" s="3">
        <f t="shared" si="133"/>
        <v>36.4</v>
      </c>
    </row>
    <row r="1673" spans="1:8" x14ac:dyDescent="0.25">
      <c r="A1673" s="1">
        <v>40293</v>
      </c>
      <c r="B1673" t="s">
        <v>9</v>
      </c>
      <c r="C1673">
        <v>240</v>
      </c>
      <c r="D1673" s="3">
        <f t="shared" si="130"/>
        <v>2.1</v>
      </c>
      <c r="E1673" s="3">
        <f t="shared" si="131"/>
        <v>504</v>
      </c>
      <c r="F1673" s="5">
        <f t="shared" si="134"/>
        <v>14083</v>
      </c>
      <c r="G1673" s="7">
        <f t="shared" si="132"/>
        <v>0.2</v>
      </c>
      <c r="H1673" s="3">
        <f t="shared" si="133"/>
        <v>48</v>
      </c>
    </row>
    <row r="1674" spans="1:8" x14ac:dyDescent="0.25">
      <c r="A1674" s="1">
        <v>40360</v>
      </c>
      <c r="B1674" t="s">
        <v>9</v>
      </c>
      <c r="C1674">
        <v>154</v>
      </c>
      <c r="D1674" s="3">
        <f t="shared" si="130"/>
        <v>2.1</v>
      </c>
      <c r="E1674" s="3">
        <f t="shared" si="131"/>
        <v>323.40000000000003</v>
      </c>
      <c r="F1674" s="5">
        <f t="shared" si="134"/>
        <v>14237</v>
      </c>
      <c r="G1674" s="7">
        <f t="shared" si="132"/>
        <v>0.2</v>
      </c>
      <c r="H1674" s="3">
        <f t="shared" si="133"/>
        <v>30.8</v>
      </c>
    </row>
    <row r="1675" spans="1:8" x14ac:dyDescent="0.25">
      <c r="A1675" s="1">
        <v>40370</v>
      </c>
      <c r="B1675" t="s">
        <v>9</v>
      </c>
      <c r="C1675">
        <v>401</v>
      </c>
      <c r="D1675" s="3">
        <f t="shared" si="130"/>
        <v>2.1</v>
      </c>
      <c r="E1675" s="3">
        <f t="shared" si="131"/>
        <v>842.1</v>
      </c>
      <c r="F1675" s="5">
        <f t="shared" si="134"/>
        <v>14638</v>
      </c>
      <c r="G1675" s="7">
        <f t="shared" si="132"/>
        <v>0.2</v>
      </c>
      <c r="H1675" s="3">
        <f t="shared" si="133"/>
        <v>80.2</v>
      </c>
    </row>
    <row r="1676" spans="1:8" x14ac:dyDescent="0.25">
      <c r="A1676" s="1">
        <v>40389</v>
      </c>
      <c r="B1676" t="s">
        <v>9</v>
      </c>
      <c r="C1676">
        <v>124</v>
      </c>
      <c r="D1676" s="3">
        <f t="shared" si="130"/>
        <v>2.1</v>
      </c>
      <c r="E1676" s="3">
        <f t="shared" si="131"/>
        <v>260.40000000000003</v>
      </c>
      <c r="F1676" s="5">
        <f t="shared" si="134"/>
        <v>14762</v>
      </c>
      <c r="G1676" s="7">
        <f t="shared" si="132"/>
        <v>0.2</v>
      </c>
      <c r="H1676" s="3">
        <f t="shared" si="133"/>
        <v>24.8</v>
      </c>
    </row>
    <row r="1677" spans="1:8" x14ac:dyDescent="0.25">
      <c r="A1677" s="1">
        <v>40423</v>
      </c>
      <c r="B1677" t="s">
        <v>9</v>
      </c>
      <c r="C1677">
        <v>489</v>
      </c>
      <c r="D1677" s="3">
        <f t="shared" si="130"/>
        <v>2.1</v>
      </c>
      <c r="E1677" s="3">
        <f t="shared" si="131"/>
        <v>1026.9000000000001</v>
      </c>
      <c r="F1677" s="5">
        <f t="shared" si="134"/>
        <v>15251</v>
      </c>
      <c r="G1677" s="7">
        <f t="shared" si="132"/>
        <v>0.2</v>
      </c>
      <c r="H1677" s="3">
        <f t="shared" si="133"/>
        <v>97.800000000000011</v>
      </c>
    </row>
    <row r="1678" spans="1:8" x14ac:dyDescent="0.25">
      <c r="A1678" s="1">
        <v>40432</v>
      </c>
      <c r="B1678" t="s">
        <v>9</v>
      </c>
      <c r="C1678">
        <v>297</v>
      </c>
      <c r="D1678" s="3">
        <f t="shared" si="130"/>
        <v>2.1</v>
      </c>
      <c r="E1678" s="3">
        <f t="shared" si="131"/>
        <v>623.70000000000005</v>
      </c>
      <c r="F1678" s="5">
        <f t="shared" si="134"/>
        <v>15548</v>
      </c>
      <c r="G1678" s="7">
        <f t="shared" si="132"/>
        <v>0.2</v>
      </c>
      <c r="H1678" s="3">
        <f t="shared" si="133"/>
        <v>59.400000000000006</v>
      </c>
    </row>
    <row r="1679" spans="1:8" x14ac:dyDescent="0.25">
      <c r="A1679" s="1">
        <v>40546</v>
      </c>
      <c r="B1679" t="s">
        <v>9</v>
      </c>
      <c r="C1679">
        <v>240</v>
      </c>
      <c r="D1679" s="3">
        <f t="shared" si="130"/>
        <v>2.2000000000000002</v>
      </c>
      <c r="E1679" s="3">
        <f t="shared" si="131"/>
        <v>528</v>
      </c>
      <c r="F1679" s="5">
        <f t="shared" si="134"/>
        <v>15788</v>
      </c>
      <c r="G1679" s="7">
        <f t="shared" si="132"/>
        <v>0.2</v>
      </c>
      <c r="H1679" s="3">
        <f t="shared" si="133"/>
        <v>48</v>
      </c>
    </row>
    <row r="1680" spans="1:8" x14ac:dyDescent="0.25">
      <c r="A1680" s="1">
        <v>40566</v>
      </c>
      <c r="B1680" t="s">
        <v>9</v>
      </c>
      <c r="C1680">
        <v>401</v>
      </c>
      <c r="D1680" s="3">
        <f t="shared" si="130"/>
        <v>2.2000000000000002</v>
      </c>
      <c r="E1680" s="3">
        <f t="shared" si="131"/>
        <v>882.2</v>
      </c>
      <c r="F1680" s="5">
        <f t="shared" si="134"/>
        <v>16189</v>
      </c>
      <c r="G1680" s="7">
        <f t="shared" si="132"/>
        <v>0.2</v>
      </c>
      <c r="H1680" s="3">
        <f t="shared" si="133"/>
        <v>80.2</v>
      </c>
    </row>
    <row r="1681" spans="1:8" x14ac:dyDescent="0.25">
      <c r="A1681" s="1">
        <v>40583</v>
      </c>
      <c r="B1681" t="s">
        <v>9</v>
      </c>
      <c r="C1681">
        <v>311</v>
      </c>
      <c r="D1681" s="3">
        <f t="shared" si="130"/>
        <v>2.2000000000000002</v>
      </c>
      <c r="E1681" s="3">
        <f t="shared" si="131"/>
        <v>684.2</v>
      </c>
      <c r="F1681" s="5">
        <f t="shared" si="134"/>
        <v>16500</v>
      </c>
      <c r="G1681" s="7">
        <f t="shared" si="132"/>
        <v>0.2</v>
      </c>
      <c r="H1681" s="3">
        <f t="shared" si="133"/>
        <v>62.2</v>
      </c>
    </row>
    <row r="1682" spans="1:8" x14ac:dyDescent="0.25">
      <c r="A1682" s="1">
        <v>40651</v>
      </c>
      <c r="B1682" t="s">
        <v>9</v>
      </c>
      <c r="C1682">
        <v>470</v>
      </c>
      <c r="D1682" s="3">
        <f t="shared" si="130"/>
        <v>2.2000000000000002</v>
      </c>
      <c r="E1682" s="3">
        <f t="shared" si="131"/>
        <v>1034</v>
      </c>
      <c r="F1682" s="5">
        <f t="shared" si="134"/>
        <v>16970</v>
      </c>
      <c r="G1682" s="7">
        <f t="shared" si="132"/>
        <v>0.2</v>
      </c>
      <c r="H1682" s="3">
        <f t="shared" si="133"/>
        <v>94</v>
      </c>
    </row>
    <row r="1683" spans="1:8" x14ac:dyDescent="0.25">
      <c r="A1683" s="1">
        <v>40686</v>
      </c>
      <c r="B1683" t="s">
        <v>9</v>
      </c>
      <c r="C1683">
        <v>381</v>
      </c>
      <c r="D1683" s="3">
        <f t="shared" si="130"/>
        <v>2.2000000000000002</v>
      </c>
      <c r="E1683" s="3">
        <f t="shared" si="131"/>
        <v>838.2</v>
      </c>
      <c r="F1683" s="5">
        <f t="shared" si="134"/>
        <v>17351</v>
      </c>
      <c r="G1683" s="7">
        <f t="shared" si="132"/>
        <v>0.2</v>
      </c>
      <c r="H1683" s="3">
        <f t="shared" si="133"/>
        <v>76.2</v>
      </c>
    </row>
    <row r="1684" spans="1:8" x14ac:dyDescent="0.25">
      <c r="A1684" s="1">
        <v>40727</v>
      </c>
      <c r="B1684" t="s">
        <v>9</v>
      </c>
      <c r="C1684">
        <v>145</v>
      </c>
      <c r="D1684" s="3">
        <f t="shared" si="130"/>
        <v>2.2000000000000002</v>
      </c>
      <c r="E1684" s="3">
        <f t="shared" si="131"/>
        <v>319</v>
      </c>
      <c r="F1684" s="5">
        <f t="shared" si="134"/>
        <v>17496</v>
      </c>
      <c r="G1684" s="7">
        <f t="shared" si="132"/>
        <v>0.2</v>
      </c>
      <c r="H1684" s="3">
        <f t="shared" si="133"/>
        <v>29</v>
      </c>
    </row>
    <row r="1685" spans="1:8" x14ac:dyDescent="0.25">
      <c r="A1685" s="1">
        <v>40768</v>
      </c>
      <c r="B1685" t="s">
        <v>9</v>
      </c>
      <c r="C1685">
        <v>211</v>
      </c>
      <c r="D1685" s="3">
        <f t="shared" si="130"/>
        <v>2.2000000000000002</v>
      </c>
      <c r="E1685" s="3">
        <f t="shared" si="131"/>
        <v>464.20000000000005</v>
      </c>
      <c r="F1685" s="5">
        <f t="shared" si="134"/>
        <v>17707</v>
      </c>
      <c r="G1685" s="7">
        <f t="shared" si="132"/>
        <v>0.2</v>
      </c>
      <c r="H1685" s="3">
        <f t="shared" si="133"/>
        <v>42.2</v>
      </c>
    </row>
    <row r="1686" spans="1:8" x14ac:dyDescent="0.25">
      <c r="A1686" s="1">
        <v>40803</v>
      </c>
      <c r="B1686" t="s">
        <v>9</v>
      </c>
      <c r="C1686">
        <v>383</v>
      </c>
      <c r="D1686" s="3">
        <f t="shared" si="130"/>
        <v>2.2000000000000002</v>
      </c>
      <c r="E1686" s="3">
        <f t="shared" si="131"/>
        <v>842.6</v>
      </c>
      <c r="F1686" s="5">
        <f t="shared" si="134"/>
        <v>18090</v>
      </c>
      <c r="G1686" s="7">
        <f t="shared" si="132"/>
        <v>0.2</v>
      </c>
      <c r="H1686" s="3">
        <f t="shared" si="133"/>
        <v>76.600000000000009</v>
      </c>
    </row>
    <row r="1687" spans="1:8" x14ac:dyDescent="0.25">
      <c r="A1687" s="1">
        <v>40913</v>
      </c>
      <c r="B1687" t="s">
        <v>9</v>
      </c>
      <c r="C1687">
        <v>243</v>
      </c>
      <c r="D1687" s="3">
        <f t="shared" si="130"/>
        <v>2.25</v>
      </c>
      <c r="E1687" s="3">
        <f t="shared" si="131"/>
        <v>546.75</v>
      </c>
      <c r="F1687" s="5">
        <f t="shared" si="134"/>
        <v>18333</v>
      </c>
      <c r="G1687" s="7">
        <f t="shared" si="132"/>
        <v>0.2</v>
      </c>
      <c r="H1687" s="3">
        <f t="shared" si="133"/>
        <v>48.6</v>
      </c>
    </row>
    <row r="1688" spans="1:8" x14ac:dyDescent="0.25">
      <c r="A1688" s="1">
        <v>40953</v>
      </c>
      <c r="B1688" t="s">
        <v>9</v>
      </c>
      <c r="C1688">
        <v>363</v>
      </c>
      <c r="D1688" s="3">
        <f t="shared" si="130"/>
        <v>2.25</v>
      </c>
      <c r="E1688" s="3">
        <f t="shared" si="131"/>
        <v>816.75</v>
      </c>
      <c r="F1688" s="5">
        <f t="shared" si="134"/>
        <v>18696</v>
      </c>
      <c r="G1688" s="7">
        <f t="shared" si="132"/>
        <v>0.2</v>
      </c>
      <c r="H1688" s="3">
        <f t="shared" si="133"/>
        <v>72.600000000000009</v>
      </c>
    </row>
    <row r="1689" spans="1:8" x14ac:dyDescent="0.25">
      <c r="A1689" s="1">
        <v>40995</v>
      </c>
      <c r="B1689" t="s">
        <v>9</v>
      </c>
      <c r="C1689">
        <v>267</v>
      </c>
      <c r="D1689" s="3">
        <f t="shared" si="130"/>
        <v>2.25</v>
      </c>
      <c r="E1689" s="3">
        <f t="shared" si="131"/>
        <v>600.75</v>
      </c>
      <c r="F1689" s="5">
        <f t="shared" si="134"/>
        <v>18963</v>
      </c>
      <c r="G1689" s="7">
        <f t="shared" si="132"/>
        <v>0.2</v>
      </c>
      <c r="H1689" s="3">
        <f t="shared" si="133"/>
        <v>53.400000000000006</v>
      </c>
    </row>
    <row r="1690" spans="1:8" x14ac:dyDescent="0.25">
      <c r="A1690" s="1">
        <v>40999</v>
      </c>
      <c r="B1690" t="s">
        <v>9</v>
      </c>
      <c r="C1690">
        <v>437</v>
      </c>
      <c r="D1690" s="3">
        <f t="shared" si="130"/>
        <v>2.25</v>
      </c>
      <c r="E1690" s="3">
        <f t="shared" si="131"/>
        <v>983.25</v>
      </c>
      <c r="F1690" s="5">
        <f t="shared" si="134"/>
        <v>19400</v>
      </c>
      <c r="G1690" s="7">
        <f t="shared" si="132"/>
        <v>0.2</v>
      </c>
      <c r="H1690" s="3">
        <f t="shared" si="133"/>
        <v>87.4</v>
      </c>
    </row>
    <row r="1691" spans="1:8" x14ac:dyDescent="0.25">
      <c r="A1691" s="1">
        <v>41025</v>
      </c>
      <c r="B1691" t="s">
        <v>9</v>
      </c>
      <c r="C1691">
        <v>191</v>
      </c>
      <c r="D1691" s="3">
        <f t="shared" si="130"/>
        <v>2.25</v>
      </c>
      <c r="E1691" s="3">
        <f t="shared" si="131"/>
        <v>429.75</v>
      </c>
      <c r="F1691" s="5">
        <f t="shared" si="134"/>
        <v>19591</v>
      </c>
      <c r="G1691" s="7">
        <f t="shared" si="132"/>
        <v>0.2</v>
      </c>
      <c r="H1691" s="3">
        <f t="shared" si="133"/>
        <v>38.200000000000003</v>
      </c>
    </row>
    <row r="1692" spans="1:8" x14ac:dyDescent="0.25">
      <c r="A1692" s="1">
        <v>41108</v>
      </c>
      <c r="B1692" t="s">
        <v>9</v>
      </c>
      <c r="C1692">
        <v>106</v>
      </c>
      <c r="D1692" s="3">
        <f t="shared" si="130"/>
        <v>2.25</v>
      </c>
      <c r="E1692" s="3">
        <f t="shared" si="131"/>
        <v>238.5</v>
      </c>
      <c r="F1692" s="5">
        <f t="shared" si="134"/>
        <v>19697</v>
      </c>
      <c r="G1692" s="7">
        <f t="shared" si="132"/>
        <v>0.2</v>
      </c>
      <c r="H1692" s="3">
        <f t="shared" si="133"/>
        <v>21.200000000000003</v>
      </c>
    </row>
    <row r="1693" spans="1:8" x14ac:dyDescent="0.25">
      <c r="A1693" s="1">
        <v>41109</v>
      </c>
      <c r="B1693" t="s">
        <v>9</v>
      </c>
      <c r="C1693">
        <v>229</v>
      </c>
      <c r="D1693" s="3">
        <f t="shared" si="130"/>
        <v>2.25</v>
      </c>
      <c r="E1693" s="3">
        <f t="shared" si="131"/>
        <v>515.25</v>
      </c>
      <c r="F1693" s="5">
        <f t="shared" si="134"/>
        <v>19926</v>
      </c>
      <c r="G1693" s="7">
        <f t="shared" si="132"/>
        <v>0.2</v>
      </c>
      <c r="H1693" s="3">
        <f t="shared" si="133"/>
        <v>45.800000000000004</v>
      </c>
    </row>
    <row r="1694" spans="1:8" x14ac:dyDescent="0.25">
      <c r="A1694" s="1">
        <v>41158</v>
      </c>
      <c r="B1694" t="s">
        <v>9</v>
      </c>
      <c r="C1694">
        <v>165</v>
      </c>
      <c r="D1694" s="3">
        <f t="shared" si="130"/>
        <v>2.25</v>
      </c>
      <c r="E1694" s="3">
        <f t="shared" si="131"/>
        <v>371.25</v>
      </c>
      <c r="F1694" s="5">
        <f t="shared" si="134"/>
        <v>20091</v>
      </c>
      <c r="G1694" s="7">
        <f t="shared" si="132"/>
        <v>0.2</v>
      </c>
      <c r="H1694" s="3">
        <f t="shared" si="133"/>
        <v>33</v>
      </c>
    </row>
    <row r="1695" spans="1:8" x14ac:dyDescent="0.25">
      <c r="A1695" s="1">
        <v>41223</v>
      </c>
      <c r="B1695" t="s">
        <v>9</v>
      </c>
      <c r="C1695">
        <v>167</v>
      </c>
      <c r="D1695" s="3">
        <f t="shared" si="130"/>
        <v>2.25</v>
      </c>
      <c r="E1695" s="3">
        <f t="shared" si="131"/>
        <v>375.75</v>
      </c>
      <c r="F1695" s="5">
        <f t="shared" si="134"/>
        <v>20258</v>
      </c>
      <c r="G1695" s="7">
        <f t="shared" si="132"/>
        <v>0.2</v>
      </c>
      <c r="H1695" s="3">
        <f t="shared" si="133"/>
        <v>33.4</v>
      </c>
    </row>
    <row r="1696" spans="1:8" x14ac:dyDescent="0.25">
      <c r="A1696" s="1">
        <v>41237</v>
      </c>
      <c r="B1696" t="s">
        <v>9</v>
      </c>
      <c r="C1696">
        <v>228</v>
      </c>
      <c r="D1696" s="3">
        <f t="shared" si="130"/>
        <v>2.25</v>
      </c>
      <c r="E1696" s="3">
        <f t="shared" si="131"/>
        <v>513</v>
      </c>
      <c r="F1696" s="5">
        <f t="shared" si="134"/>
        <v>20486</v>
      </c>
      <c r="G1696" s="7">
        <f t="shared" si="132"/>
        <v>0.2</v>
      </c>
      <c r="H1696" s="3">
        <f t="shared" si="133"/>
        <v>45.6</v>
      </c>
    </row>
    <row r="1697" spans="1:8" x14ac:dyDescent="0.25">
      <c r="A1697" s="1">
        <v>41258</v>
      </c>
      <c r="B1697" t="s">
        <v>9</v>
      </c>
      <c r="C1697">
        <v>347</v>
      </c>
      <c r="D1697" s="3">
        <f t="shared" si="130"/>
        <v>2.25</v>
      </c>
      <c r="E1697" s="3">
        <f t="shared" si="131"/>
        <v>780.75</v>
      </c>
      <c r="F1697" s="5">
        <f t="shared" si="134"/>
        <v>20833</v>
      </c>
      <c r="G1697" s="7">
        <f t="shared" si="132"/>
        <v>0.2</v>
      </c>
      <c r="H1697" s="3">
        <f t="shared" si="133"/>
        <v>69.400000000000006</v>
      </c>
    </row>
    <row r="1698" spans="1:8" x14ac:dyDescent="0.25">
      <c r="A1698" s="1">
        <v>41300</v>
      </c>
      <c r="B1698" t="s">
        <v>9</v>
      </c>
      <c r="C1698">
        <v>330</v>
      </c>
      <c r="D1698" s="3">
        <f t="shared" si="130"/>
        <v>2.2200000000000002</v>
      </c>
      <c r="E1698" s="3">
        <f t="shared" si="131"/>
        <v>732.6</v>
      </c>
      <c r="F1698" s="5">
        <f t="shared" si="134"/>
        <v>21163</v>
      </c>
      <c r="G1698" s="7">
        <f t="shared" si="132"/>
        <v>0.2</v>
      </c>
      <c r="H1698" s="3">
        <f t="shared" si="133"/>
        <v>66</v>
      </c>
    </row>
    <row r="1699" spans="1:8" x14ac:dyDescent="0.25">
      <c r="A1699" s="1">
        <v>41301</v>
      </c>
      <c r="B1699" t="s">
        <v>9</v>
      </c>
      <c r="C1699">
        <v>459</v>
      </c>
      <c r="D1699" s="3">
        <f t="shared" si="130"/>
        <v>2.2200000000000002</v>
      </c>
      <c r="E1699" s="3">
        <f t="shared" si="131"/>
        <v>1018.9800000000001</v>
      </c>
      <c r="F1699" s="5">
        <f t="shared" si="134"/>
        <v>21622</v>
      </c>
      <c r="G1699" s="7">
        <f t="shared" si="132"/>
        <v>0.2</v>
      </c>
      <c r="H1699" s="3">
        <f t="shared" si="133"/>
        <v>91.800000000000011</v>
      </c>
    </row>
    <row r="1700" spans="1:8" x14ac:dyDescent="0.25">
      <c r="A1700" s="1">
        <v>41365</v>
      </c>
      <c r="B1700" t="s">
        <v>9</v>
      </c>
      <c r="C1700">
        <v>352</v>
      </c>
      <c r="D1700" s="3">
        <f t="shared" si="130"/>
        <v>2.2200000000000002</v>
      </c>
      <c r="E1700" s="3">
        <f t="shared" si="131"/>
        <v>781.44</v>
      </c>
      <c r="F1700" s="5">
        <f t="shared" si="134"/>
        <v>21974</v>
      </c>
      <c r="G1700" s="7">
        <f t="shared" si="132"/>
        <v>0.2</v>
      </c>
      <c r="H1700" s="3">
        <f t="shared" si="133"/>
        <v>70.400000000000006</v>
      </c>
    </row>
    <row r="1701" spans="1:8" x14ac:dyDescent="0.25">
      <c r="A1701" s="1">
        <v>41407</v>
      </c>
      <c r="B1701" t="s">
        <v>9</v>
      </c>
      <c r="C1701">
        <v>412</v>
      </c>
      <c r="D1701" s="3">
        <f t="shared" si="130"/>
        <v>2.2200000000000002</v>
      </c>
      <c r="E1701" s="3">
        <f t="shared" si="131"/>
        <v>914.6400000000001</v>
      </c>
      <c r="F1701" s="5">
        <f t="shared" si="134"/>
        <v>22386</v>
      </c>
      <c r="G1701" s="7">
        <f t="shared" si="132"/>
        <v>0.2</v>
      </c>
      <c r="H1701" s="3">
        <f t="shared" si="133"/>
        <v>82.4</v>
      </c>
    </row>
    <row r="1702" spans="1:8" x14ac:dyDescent="0.25">
      <c r="A1702" s="1">
        <v>41424</v>
      </c>
      <c r="B1702" t="s">
        <v>9</v>
      </c>
      <c r="C1702">
        <v>448</v>
      </c>
      <c r="D1702" s="3">
        <f t="shared" si="130"/>
        <v>2.2200000000000002</v>
      </c>
      <c r="E1702" s="3">
        <f t="shared" si="131"/>
        <v>994.56000000000006</v>
      </c>
      <c r="F1702" s="5">
        <f t="shared" si="134"/>
        <v>22834</v>
      </c>
      <c r="G1702" s="7">
        <f t="shared" si="132"/>
        <v>0.2</v>
      </c>
      <c r="H1702" s="3">
        <f t="shared" si="133"/>
        <v>89.600000000000009</v>
      </c>
    </row>
    <row r="1703" spans="1:8" x14ac:dyDescent="0.25">
      <c r="A1703" s="1">
        <v>41426</v>
      </c>
      <c r="B1703" t="s">
        <v>9</v>
      </c>
      <c r="C1703">
        <v>240</v>
      </c>
      <c r="D1703" s="3">
        <f t="shared" si="130"/>
        <v>2.2200000000000002</v>
      </c>
      <c r="E1703" s="3">
        <f t="shared" si="131"/>
        <v>532.80000000000007</v>
      </c>
      <c r="F1703" s="5">
        <f t="shared" si="134"/>
        <v>23074</v>
      </c>
      <c r="G1703" s="7">
        <f t="shared" si="132"/>
        <v>0.2</v>
      </c>
      <c r="H1703" s="3">
        <f t="shared" si="133"/>
        <v>48</v>
      </c>
    </row>
    <row r="1704" spans="1:8" x14ac:dyDescent="0.25">
      <c r="A1704" s="1">
        <v>41482</v>
      </c>
      <c r="B1704" t="s">
        <v>9</v>
      </c>
      <c r="C1704">
        <v>109</v>
      </c>
      <c r="D1704" s="3">
        <f t="shared" si="130"/>
        <v>2.2200000000000002</v>
      </c>
      <c r="E1704" s="3">
        <f t="shared" si="131"/>
        <v>241.98000000000002</v>
      </c>
      <c r="F1704" s="5">
        <f t="shared" si="134"/>
        <v>23183</v>
      </c>
      <c r="G1704" s="7">
        <f t="shared" si="132"/>
        <v>0.2</v>
      </c>
      <c r="H1704" s="3">
        <f t="shared" si="133"/>
        <v>21.8</v>
      </c>
    </row>
    <row r="1705" spans="1:8" x14ac:dyDescent="0.25">
      <c r="A1705" s="1">
        <v>41543</v>
      </c>
      <c r="B1705" t="s">
        <v>9</v>
      </c>
      <c r="C1705">
        <v>128</v>
      </c>
      <c r="D1705" s="3">
        <f t="shared" si="130"/>
        <v>2.2200000000000002</v>
      </c>
      <c r="E1705" s="3">
        <f t="shared" si="131"/>
        <v>284.16000000000003</v>
      </c>
      <c r="F1705" s="5">
        <f t="shared" si="134"/>
        <v>23311</v>
      </c>
      <c r="G1705" s="7">
        <f t="shared" si="132"/>
        <v>0.2</v>
      </c>
      <c r="H1705" s="3">
        <f t="shared" si="133"/>
        <v>25.6</v>
      </c>
    </row>
    <row r="1706" spans="1:8" x14ac:dyDescent="0.25">
      <c r="A1706" s="1">
        <v>41562</v>
      </c>
      <c r="B1706" t="s">
        <v>9</v>
      </c>
      <c r="C1706">
        <v>458</v>
      </c>
      <c r="D1706" s="3">
        <f t="shared" si="130"/>
        <v>2.2200000000000002</v>
      </c>
      <c r="E1706" s="3">
        <f t="shared" si="131"/>
        <v>1016.7600000000001</v>
      </c>
      <c r="F1706" s="5">
        <f t="shared" si="134"/>
        <v>23769</v>
      </c>
      <c r="G1706" s="7">
        <f t="shared" si="132"/>
        <v>0.2</v>
      </c>
      <c r="H1706" s="3">
        <f t="shared" si="133"/>
        <v>91.600000000000009</v>
      </c>
    </row>
    <row r="1707" spans="1:8" x14ac:dyDescent="0.25">
      <c r="A1707" s="1">
        <v>41623</v>
      </c>
      <c r="B1707" t="s">
        <v>9</v>
      </c>
      <c r="C1707">
        <v>186</v>
      </c>
      <c r="D1707" s="3">
        <f t="shared" si="130"/>
        <v>2.2200000000000002</v>
      </c>
      <c r="E1707" s="3">
        <f t="shared" si="131"/>
        <v>412.92</v>
      </c>
      <c r="F1707" s="5">
        <f t="shared" si="134"/>
        <v>23955</v>
      </c>
      <c r="G1707" s="7">
        <f t="shared" si="132"/>
        <v>0.2</v>
      </c>
      <c r="H1707" s="3">
        <f t="shared" si="133"/>
        <v>37.200000000000003</v>
      </c>
    </row>
    <row r="1708" spans="1:8" x14ac:dyDescent="0.25">
      <c r="A1708" s="1">
        <v>41672</v>
      </c>
      <c r="B1708" t="s">
        <v>9</v>
      </c>
      <c r="C1708">
        <v>297</v>
      </c>
      <c r="D1708" s="3">
        <f t="shared" si="130"/>
        <v>2.23</v>
      </c>
      <c r="E1708" s="3">
        <f t="shared" si="131"/>
        <v>662.31</v>
      </c>
      <c r="F1708" s="5">
        <f t="shared" si="134"/>
        <v>24252</v>
      </c>
      <c r="G1708" s="7">
        <f t="shared" si="132"/>
        <v>0.2</v>
      </c>
      <c r="H1708" s="3">
        <f t="shared" si="133"/>
        <v>59.400000000000006</v>
      </c>
    </row>
    <row r="1709" spans="1:8" x14ac:dyDescent="0.25">
      <c r="A1709" s="1">
        <v>41689</v>
      </c>
      <c r="B1709" t="s">
        <v>9</v>
      </c>
      <c r="C1709">
        <v>388</v>
      </c>
      <c r="D1709" s="3">
        <f t="shared" si="130"/>
        <v>2.23</v>
      </c>
      <c r="E1709" s="3">
        <f t="shared" si="131"/>
        <v>865.24</v>
      </c>
      <c r="F1709" s="5">
        <f t="shared" si="134"/>
        <v>24640</v>
      </c>
      <c r="G1709" s="7">
        <f t="shared" si="132"/>
        <v>0.2</v>
      </c>
      <c r="H1709" s="3">
        <f t="shared" si="133"/>
        <v>77.600000000000009</v>
      </c>
    </row>
    <row r="1710" spans="1:8" x14ac:dyDescent="0.25">
      <c r="A1710" s="1">
        <v>41696</v>
      </c>
      <c r="B1710" t="s">
        <v>9</v>
      </c>
      <c r="C1710">
        <v>234</v>
      </c>
      <c r="D1710" s="3">
        <f t="shared" si="130"/>
        <v>2.23</v>
      </c>
      <c r="E1710" s="3">
        <f t="shared" si="131"/>
        <v>521.82000000000005</v>
      </c>
      <c r="F1710" s="5">
        <f t="shared" si="134"/>
        <v>24874</v>
      </c>
      <c r="G1710" s="7">
        <f t="shared" si="132"/>
        <v>0.2</v>
      </c>
      <c r="H1710" s="3">
        <f t="shared" si="133"/>
        <v>46.800000000000004</v>
      </c>
    </row>
    <row r="1711" spans="1:8" x14ac:dyDescent="0.25">
      <c r="A1711" s="1">
        <v>41732</v>
      </c>
      <c r="B1711" t="s">
        <v>9</v>
      </c>
      <c r="C1711">
        <v>146</v>
      </c>
      <c r="D1711" s="3">
        <f t="shared" si="130"/>
        <v>2.23</v>
      </c>
      <c r="E1711" s="3">
        <f t="shared" si="131"/>
        <v>325.58</v>
      </c>
      <c r="F1711" s="5">
        <f t="shared" si="134"/>
        <v>25020</v>
      </c>
      <c r="G1711" s="7">
        <f t="shared" si="132"/>
        <v>0.2</v>
      </c>
      <c r="H1711" s="3">
        <f t="shared" si="133"/>
        <v>29.200000000000003</v>
      </c>
    </row>
    <row r="1712" spans="1:8" x14ac:dyDescent="0.25">
      <c r="A1712" s="1">
        <v>41750</v>
      </c>
      <c r="B1712" t="s">
        <v>9</v>
      </c>
      <c r="C1712">
        <v>246</v>
      </c>
      <c r="D1712" s="3">
        <f t="shared" si="130"/>
        <v>2.23</v>
      </c>
      <c r="E1712" s="3">
        <f t="shared" si="131"/>
        <v>548.58000000000004</v>
      </c>
      <c r="F1712" s="5">
        <f t="shared" si="134"/>
        <v>25266</v>
      </c>
      <c r="G1712" s="7">
        <f t="shared" si="132"/>
        <v>0.2</v>
      </c>
      <c r="H1712" s="3">
        <f t="shared" si="133"/>
        <v>49.2</v>
      </c>
    </row>
    <row r="1713" spans="1:8" x14ac:dyDescent="0.25">
      <c r="A1713" s="1">
        <v>41814</v>
      </c>
      <c r="B1713" t="s">
        <v>9</v>
      </c>
      <c r="C1713">
        <v>106</v>
      </c>
      <c r="D1713" s="3">
        <f t="shared" si="130"/>
        <v>2.23</v>
      </c>
      <c r="E1713" s="3">
        <f t="shared" si="131"/>
        <v>236.38</v>
      </c>
      <c r="F1713" s="5">
        <f t="shared" si="134"/>
        <v>25372</v>
      </c>
      <c r="G1713" s="7">
        <f t="shared" si="132"/>
        <v>0.2</v>
      </c>
      <c r="H1713" s="3">
        <f t="shared" si="133"/>
        <v>21.200000000000003</v>
      </c>
    </row>
    <row r="1714" spans="1:8" x14ac:dyDescent="0.25">
      <c r="A1714" s="1">
        <v>41823</v>
      </c>
      <c r="B1714" t="s">
        <v>9</v>
      </c>
      <c r="C1714">
        <v>409</v>
      </c>
      <c r="D1714" s="3">
        <f t="shared" si="130"/>
        <v>2.23</v>
      </c>
      <c r="E1714" s="3">
        <f t="shared" si="131"/>
        <v>912.06999999999994</v>
      </c>
      <c r="F1714" s="5">
        <f t="shared" si="134"/>
        <v>25781</v>
      </c>
      <c r="G1714" s="7">
        <f t="shared" si="132"/>
        <v>0.2</v>
      </c>
      <c r="H1714" s="3">
        <f t="shared" si="133"/>
        <v>81.800000000000011</v>
      </c>
    </row>
    <row r="1715" spans="1:8" x14ac:dyDescent="0.25">
      <c r="A1715" s="1">
        <v>41871</v>
      </c>
      <c r="B1715" t="s">
        <v>9</v>
      </c>
      <c r="C1715">
        <v>476</v>
      </c>
      <c r="D1715" s="3">
        <f t="shared" si="130"/>
        <v>2.23</v>
      </c>
      <c r="E1715" s="3">
        <f t="shared" si="131"/>
        <v>1061.48</v>
      </c>
      <c r="F1715" s="5">
        <f t="shared" si="134"/>
        <v>26257</v>
      </c>
      <c r="G1715" s="7">
        <f t="shared" si="132"/>
        <v>0.2</v>
      </c>
      <c r="H1715" s="3">
        <f t="shared" si="133"/>
        <v>95.2</v>
      </c>
    </row>
    <row r="1716" spans="1:8" x14ac:dyDescent="0.25">
      <c r="A1716" s="1">
        <v>41899</v>
      </c>
      <c r="B1716" t="s">
        <v>9</v>
      </c>
      <c r="C1716">
        <v>132</v>
      </c>
      <c r="D1716" s="3">
        <f t="shared" si="130"/>
        <v>2.23</v>
      </c>
      <c r="E1716" s="3">
        <f t="shared" si="131"/>
        <v>294.36</v>
      </c>
      <c r="F1716" s="5">
        <f t="shared" si="134"/>
        <v>26389</v>
      </c>
      <c r="G1716" s="7">
        <f t="shared" si="132"/>
        <v>0.2</v>
      </c>
      <c r="H1716" s="3">
        <f t="shared" si="133"/>
        <v>26.400000000000002</v>
      </c>
    </row>
    <row r="1717" spans="1:8" x14ac:dyDescent="0.25">
      <c r="A1717" s="1">
        <v>41906</v>
      </c>
      <c r="B1717" t="s">
        <v>9</v>
      </c>
      <c r="C1717">
        <v>266</v>
      </c>
      <c r="D1717" s="3">
        <f t="shared" si="130"/>
        <v>2.23</v>
      </c>
      <c r="E1717" s="3">
        <f t="shared" si="131"/>
        <v>593.17999999999995</v>
      </c>
      <c r="F1717" s="5">
        <f t="shared" si="134"/>
        <v>26655</v>
      </c>
      <c r="G1717" s="7">
        <f t="shared" si="132"/>
        <v>0.2</v>
      </c>
      <c r="H1717" s="3">
        <f t="shared" si="133"/>
        <v>53.2</v>
      </c>
    </row>
    <row r="1718" spans="1:8" x14ac:dyDescent="0.25">
      <c r="A1718" s="1">
        <v>41963</v>
      </c>
      <c r="B1718" t="s">
        <v>9</v>
      </c>
      <c r="C1718">
        <v>300</v>
      </c>
      <c r="D1718" s="3">
        <f t="shared" si="130"/>
        <v>2.23</v>
      </c>
      <c r="E1718" s="3">
        <f t="shared" si="131"/>
        <v>669</v>
      </c>
      <c r="F1718" s="5">
        <f t="shared" si="134"/>
        <v>26955</v>
      </c>
      <c r="G1718" s="7">
        <f t="shared" si="132"/>
        <v>0.2</v>
      </c>
      <c r="H1718" s="3">
        <f t="shared" si="133"/>
        <v>60</v>
      </c>
    </row>
    <row r="1719" spans="1:8" x14ac:dyDescent="0.25">
      <c r="A1719" s="1">
        <v>38549</v>
      </c>
      <c r="B1719" t="s">
        <v>62</v>
      </c>
      <c r="C1719">
        <v>15</v>
      </c>
      <c r="D1719" s="3">
        <f t="shared" si="130"/>
        <v>2</v>
      </c>
      <c r="E1719" s="3">
        <f t="shared" si="131"/>
        <v>30</v>
      </c>
      <c r="F1719" s="5">
        <f t="shared" si="134"/>
        <v>15</v>
      </c>
      <c r="G1719" s="7">
        <f t="shared" si="132"/>
        <v>0</v>
      </c>
      <c r="H1719" s="3">
        <f t="shared" si="133"/>
        <v>0</v>
      </c>
    </row>
    <row r="1720" spans="1:8" x14ac:dyDescent="0.25">
      <c r="A1720" s="1">
        <v>39585</v>
      </c>
      <c r="B1720" t="s">
        <v>62</v>
      </c>
      <c r="C1720">
        <v>2</v>
      </c>
      <c r="D1720" s="3">
        <f t="shared" si="130"/>
        <v>2.15</v>
      </c>
      <c r="E1720" s="3">
        <f t="shared" si="131"/>
        <v>4.3</v>
      </c>
      <c r="F1720" s="5">
        <f t="shared" si="134"/>
        <v>17</v>
      </c>
      <c r="G1720" s="7">
        <f t="shared" si="132"/>
        <v>0</v>
      </c>
      <c r="H1720" s="3">
        <f t="shared" si="133"/>
        <v>0</v>
      </c>
    </row>
    <row r="1721" spans="1:8" x14ac:dyDescent="0.25">
      <c r="A1721" s="1">
        <v>39667</v>
      </c>
      <c r="B1721" t="s">
        <v>62</v>
      </c>
      <c r="C1721">
        <v>2</v>
      </c>
      <c r="D1721" s="3">
        <f t="shared" si="130"/>
        <v>2.15</v>
      </c>
      <c r="E1721" s="3">
        <f t="shared" si="131"/>
        <v>4.3</v>
      </c>
      <c r="F1721" s="5">
        <f t="shared" si="134"/>
        <v>19</v>
      </c>
      <c r="G1721" s="7">
        <f t="shared" si="132"/>
        <v>0</v>
      </c>
      <c r="H1721" s="3">
        <f t="shared" si="133"/>
        <v>0</v>
      </c>
    </row>
    <row r="1722" spans="1:8" x14ac:dyDescent="0.25">
      <c r="A1722" s="1">
        <v>41520</v>
      </c>
      <c r="B1722" t="s">
        <v>62</v>
      </c>
      <c r="C1722">
        <v>5</v>
      </c>
      <c r="D1722" s="3">
        <f t="shared" si="130"/>
        <v>2.2200000000000002</v>
      </c>
      <c r="E1722" s="3">
        <f t="shared" si="131"/>
        <v>11.100000000000001</v>
      </c>
      <c r="F1722" s="5">
        <f t="shared" si="134"/>
        <v>24</v>
      </c>
      <c r="G1722" s="7">
        <f t="shared" si="132"/>
        <v>0</v>
      </c>
      <c r="H1722" s="3">
        <f t="shared" si="133"/>
        <v>0</v>
      </c>
    </row>
    <row r="1723" spans="1:8" x14ac:dyDescent="0.25">
      <c r="A1723" s="1">
        <v>41957</v>
      </c>
      <c r="B1723" t="s">
        <v>62</v>
      </c>
      <c r="C1723">
        <v>12</v>
      </c>
      <c r="D1723" s="3">
        <f t="shared" si="130"/>
        <v>2.23</v>
      </c>
      <c r="E1723" s="3">
        <f t="shared" si="131"/>
        <v>26.759999999999998</v>
      </c>
      <c r="F1723" s="5">
        <f t="shared" si="134"/>
        <v>36</v>
      </c>
      <c r="G1723" s="7">
        <f t="shared" si="132"/>
        <v>0</v>
      </c>
      <c r="H1723" s="3">
        <f t="shared" si="133"/>
        <v>0</v>
      </c>
    </row>
    <row r="1724" spans="1:8" x14ac:dyDescent="0.25">
      <c r="A1724" s="1">
        <v>39785</v>
      </c>
      <c r="B1724" t="s">
        <v>177</v>
      </c>
      <c r="C1724">
        <v>1</v>
      </c>
      <c r="D1724" s="3">
        <f t="shared" si="130"/>
        <v>2.15</v>
      </c>
      <c r="E1724" s="3">
        <f t="shared" si="131"/>
        <v>2.15</v>
      </c>
      <c r="F1724" s="5">
        <f t="shared" si="134"/>
        <v>1</v>
      </c>
      <c r="G1724" s="7">
        <f t="shared" si="132"/>
        <v>0</v>
      </c>
      <c r="H1724" s="3">
        <f t="shared" si="133"/>
        <v>0</v>
      </c>
    </row>
    <row r="1725" spans="1:8" x14ac:dyDescent="0.25">
      <c r="A1725" s="1">
        <v>40869</v>
      </c>
      <c r="B1725" t="s">
        <v>177</v>
      </c>
      <c r="C1725">
        <v>5</v>
      </c>
      <c r="D1725" s="3">
        <f t="shared" si="130"/>
        <v>2.2000000000000002</v>
      </c>
      <c r="E1725" s="3">
        <f t="shared" si="131"/>
        <v>11</v>
      </c>
      <c r="F1725" s="5">
        <f t="shared" si="134"/>
        <v>6</v>
      </c>
      <c r="G1725" s="7">
        <f t="shared" si="132"/>
        <v>0</v>
      </c>
      <c r="H1725" s="3">
        <f t="shared" si="133"/>
        <v>0</v>
      </c>
    </row>
    <row r="1726" spans="1:8" x14ac:dyDescent="0.25">
      <c r="A1726" s="1">
        <v>41070</v>
      </c>
      <c r="B1726" t="s">
        <v>177</v>
      </c>
      <c r="C1726">
        <v>11</v>
      </c>
      <c r="D1726" s="3">
        <f t="shared" si="130"/>
        <v>2.25</v>
      </c>
      <c r="E1726" s="3">
        <f t="shared" si="131"/>
        <v>24.75</v>
      </c>
      <c r="F1726" s="5">
        <f t="shared" si="134"/>
        <v>17</v>
      </c>
      <c r="G1726" s="7">
        <f t="shared" si="132"/>
        <v>0</v>
      </c>
      <c r="H1726" s="3">
        <f t="shared" si="133"/>
        <v>0</v>
      </c>
    </row>
    <row r="1727" spans="1:8" x14ac:dyDescent="0.25">
      <c r="A1727" s="1">
        <v>41488</v>
      </c>
      <c r="B1727" t="s">
        <v>177</v>
      </c>
      <c r="C1727">
        <v>4</v>
      </c>
      <c r="D1727" s="3">
        <f t="shared" si="130"/>
        <v>2.2200000000000002</v>
      </c>
      <c r="E1727" s="3">
        <f t="shared" si="131"/>
        <v>8.8800000000000008</v>
      </c>
      <c r="F1727" s="5">
        <f t="shared" si="134"/>
        <v>21</v>
      </c>
      <c r="G1727" s="7">
        <f t="shared" si="132"/>
        <v>0</v>
      </c>
      <c r="H1727" s="3">
        <f t="shared" si="133"/>
        <v>0</v>
      </c>
    </row>
    <row r="1728" spans="1:8" x14ac:dyDescent="0.25">
      <c r="A1728" s="1">
        <v>41509</v>
      </c>
      <c r="B1728" t="s">
        <v>177</v>
      </c>
      <c r="C1728">
        <v>8</v>
      </c>
      <c r="D1728" s="3">
        <f t="shared" si="130"/>
        <v>2.2200000000000002</v>
      </c>
      <c r="E1728" s="3">
        <f t="shared" si="131"/>
        <v>17.760000000000002</v>
      </c>
      <c r="F1728" s="5">
        <f t="shared" si="134"/>
        <v>29</v>
      </c>
      <c r="G1728" s="7">
        <f t="shared" si="132"/>
        <v>0</v>
      </c>
      <c r="H1728" s="3">
        <f t="shared" si="133"/>
        <v>0</v>
      </c>
    </row>
    <row r="1729" spans="1:8" x14ac:dyDescent="0.25">
      <c r="A1729" s="1">
        <v>40901</v>
      </c>
      <c r="B1729" t="s">
        <v>226</v>
      </c>
      <c r="C1729">
        <v>16</v>
      </c>
      <c r="D1729" s="3">
        <f t="shared" si="130"/>
        <v>2.2000000000000002</v>
      </c>
      <c r="E1729" s="3">
        <f t="shared" si="131"/>
        <v>35.200000000000003</v>
      </c>
      <c r="F1729" s="5">
        <f t="shared" si="134"/>
        <v>16</v>
      </c>
      <c r="G1729" s="7">
        <f t="shared" si="132"/>
        <v>0</v>
      </c>
      <c r="H1729" s="3">
        <f t="shared" si="133"/>
        <v>0</v>
      </c>
    </row>
    <row r="1730" spans="1:8" x14ac:dyDescent="0.25">
      <c r="A1730" s="1">
        <v>39176</v>
      </c>
      <c r="B1730" t="s">
        <v>139</v>
      </c>
      <c r="C1730">
        <v>12</v>
      </c>
      <c r="D1730" s="3">
        <f t="shared" ref="D1730:D1793" si="135">VLOOKUP(YEAR(A1730),$N$6:$O$15,2,0)</f>
        <v>2.09</v>
      </c>
      <c r="E1730" s="3">
        <f t="shared" ref="E1730:E1793" si="136">C1730*D1730</f>
        <v>25.08</v>
      </c>
      <c r="F1730" s="5">
        <f t="shared" si="134"/>
        <v>12</v>
      </c>
      <c r="G1730" s="7">
        <f t="shared" si="132"/>
        <v>0</v>
      </c>
      <c r="H1730" s="3">
        <f t="shared" si="133"/>
        <v>0</v>
      </c>
    </row>
    <row r="1731" spans="1:8" x14ac:dyDescent="0.25">
      <c r="A1731" s="1">
        <v>40134</v>
      </c>
      <c r="B1731" t="s">
        <v>139</v>
      </c>
      <c r="C1731">
        <v>6</v>
      </c>
      <c r="D1731" s="3">
        <f t="shared" si="135"/>
        <v>2.13</v>
      </c>
      <c r="E1731" s="3">
        <f t="shared" si="136"/>
        <v>12.78</v>
      </c>
      <c r="F1731" s="5">
        <f t="shared" si="134"/>
        <v>18</v>
      </c>
      <c r="G1731" s="7">
        <f t="shared" ref="G1731:G1794" si="137">IF(F1731&gt;=$K$6,0.2,IF(F1731&gt;=$K$5,$L$6,IF(F1731&gt;=$K$4,$L$5,IF(F1731&lt;$K$4,$L$4))))</f>
        <v>0</v>
      </c>
      <c r="H1731" s="3">
        <f t="shared" ref="H1731:H1794" si="138">C1731*G1731</f>
        <v>0</v>
      </c>
    </row>
    <row r="1732" spans="1:8" x14ac:dyDescent="0.25">
      <c r="A1732" s="1">
        <v>41888</v>
      </c>
      <c r="B1732" t="s">
        <v>139</v>
      </c>
      <c r="C1732">
        <v>2</v>
      </c>
      <c r="D1732" s="3">
        <f t="shared" si="135"/>
        <v>2.23</v>
      </c>
      <c r="E1732" s="3">
        <f t="shared" si="136"/>
        <v>4.46</v>
      </c>
      <c r="F1732" s="5">
        <f t="shared" ref="F1732:F1795" si="139">IF(B1732=B1731,F1731+C1732,C1732)</f>
        <v>20</v>
      </c>
      <c r="G1732" s="7">
        <f t="shared" si="137"/>
        <v>0</v>
      </c>
      <c r="H1732" s="3">
        <f t="shared" si="138"/>
        <v>0</v>
      </c>
    </row>
    <row r="1733" spans="1:8" x14ac:dyDescent="0.25">
      <c r="A1733" s="1">
        <v>38353</v>
      </c>
      <c r="B1733" t="s">
        <v>0</v>
      </c>
      <c r="C1733">
        <v>10</v>
      </c>
      <c r="D1733" s="3">
        <f t="shared" si="135"/>
        <v>2</v>
      </c>
      <c r="E1733" s="3">
        <f t="shared" si="136"/>
        <v>20</v>
      </c>
      <c r="F1733" s="5">
        <f t="shared" si="139"/>
        <v>10</v>
      </c>
      <c r="G1733" s="7">
        <f t="shared" si="137"/>
        <v>0</v>
      </c>
      <c r="H1733" s="3">
        <f t="shared" si="138"/>
        <v>0</v>
      </c>
    </row>
    <row r="1734" spans="1:8" x14ac:dyDescent="0.25">
      <c r="A1734" s="1">
        <v>39044</v>
      </c>
      <c r="B1734" t="s">
        <v>0</v>
      </c>
      <c r="C1734">
        <v>20</v>
      </c>
      <c r="D1734" s="3">
        <f t="shared" si="135"/>
        <v>2.0499999999999998</v>
      </c>
      <c r="E1734" s="3">
        <f t="shared" si="136"/>
        <v>41</v>
      </c>
      <c r="F1734" s="5">
        <f t="shared" si="139"/>
        <v>30</v>
      </c>
      <c r="G1734" s="7">
        <f t="shared" si="137"/>
        <v>0</v>
      </c>
      <c r="H1734" s="3">
        <f t="shared" si="138"/>
        <v>0</v>
      </c>
    </row>
    <row r="1735" spans="1:8" x14ac:dyDescent="0.25">
      <c r="A1735" s="1">
        <v>40189</v>
      </c>
      <c r="B1735" t="s">
        <v>0</v>
      </c>
      <c r="C1735">
        <v>9</v>
      </c>
      <c r="D1735" s="3">
        <f t="shared" si="135"/>
        <v>2.1</v>
      </c>
      <c r="E1735" s="3">
        <f t="shared" si="136"/>
        <v>18.900000000000002</v>
      </c>
      <c r="F1735" s="5">
        <f t="shared" si="139"/>
        <v>39</v>
      </c>
      <c r="G1735" s="7">
        <f t="shared" si="137"/>
        <v>0</v>
      </c>
      <c r="H1735" s="3">
        <f t="shared" si="138"/>
        <v>0</v>
      </c>
    </row>
    <row r="1736" spans="1:8" x14ac:dyDescent="0.25">
      <c r="A1736" s="1">
        <v>40321</v>
      </c>
      <c r="B1736" t="s">
        <v>0</v>
      </c>
      <c r="C1736">
        <v>14</v>
      </c>
      <c r="D1736" s="3">
        <f t="shared" si="135"/>
        <v>2.1</v>
      </c>
      <c r="E1736" s="3">
        <f t="shared" si="136"/>
        <v>29.400000000000002</v>
      </c>
      <c r="F1736" s="5">
        <f t="shared" si="139"/>
        <v>53</v>
      </c>
      <c r="G1736" s="7">
        <f t="shared" si="137"/>
        <v>0</v>
      </c>
      <c r="H1736" s="3">
        <f t="shared" si="138"/>
        <v>0</v>
      </c>
    </row>
    <row r="1737" spans="1:8" x14ac:dyDescent="0.25">
      <c r="A1737" s="1">
        <v>40685</v>
      </c>
      <c r="B1737" t="s">
        <v>0</v>
      </c>
      <c r="C1737">
        <v>7</v>
      </c>
      <c r="D1737" s="3">
        <f t="shared" si="135"/>
        <v>2.2000000000000002</v>
      </c>
      <c r="E1737" s="3">
        <f t="shared" si="136"/>
        <v>15.400000000000002</v>
      </c>
      <c r="F1737" s="5">
        <f t="shared" si="139"/>
        <v>60</v>
      </c>
      <c r="G1737" s="7">
        <f t="shared" si="137"/>
        <v>0</v>
      </c>
      <c r="H1737" s="3">
        <f t="shared" si="138"/>
        <v>0</v>
      </c>
    </row>
    <row r="1738" spans="1:8" x14ac:dyDescent="0.25">
      <c r="A1738" s="1">
        <v>40213</v>
      </c>
      <c r="B1738" t="s">
        <v>205</v>
      </c>
      <c r="C1738">
        <v>1</v>
      </c>
      <c r="D1738" s="3">
        <f t="shared" si="135"/>
        <v>2.1</v>
      </c>
      <c r="E1738" s="3">
        <f t="shared" si="136"/>
        <v>2.1</v>
      </c>
      <c r="F1738" s="5">
        <f t="shared" si="139"/>
        <v>1</v>
      </c>
      <c r="G1738" s="7">
        <f t="shared" si="137"/>
        <v>0</v>
      </c>
      <c r="H1738" s="3">
        <f t="shared" si="138"/>
        <v>0</v>
      </c>
    </row>
    <row r="1739" spans="1:8" x14ac:dyDescent="0.25">
      <c r="A1739" s="1">
        <v>40727</v>
      </c>
      <c r="B1739" t="s">
        <v>205</v>
      </c>
      <c r="C1739">
        <v>4</v>
      </c>
      <c r="D1739" s="3">
        <f t="shared" si="135"/>
        <v>2.2000000000000002</v>
      </c>
      <c r="E1739" s="3">
        <f t="shared" si="136"/>
        <v>8.8000000000000007</v>
      </c>
      <c r="F1739" s="5">
        <f t="shared" si="139"/>
        <v>5</v>
      </c>
      <c r="G1739" s="7">
        <f t="shared" si="137"/>
        <v>0</v>
      </c>
      <c r="H1739" s="3">
        <f t="shared" si="138"/>
        <v>0</v>
      </c>
    </row>
    <row r="1740" spans="1:8" x14ac:dyDescent="0.25">
      <c r="A1740" s="1">
        <v>41446</v>
      </c>
      <c r="B1740" t="s">
        <v>205</v>
      </c>
      <c r="C1740">
        <v>7</v>
      </c>
      <c r="D1740" s="3">
        <f t="shared" si="135"/>
        <v>2.2200000000000002</v>
      </c>
      <c r="E1740" s="3">
        <f t="shared" si="136"/>
        <v>15.540000000000001</v>
      </c>
      <c r="F1740" s="5">
        <f t="shared" si="139"/>
        <v>12</v>
      </c>
      <c r="G1740" s="7">
        <f t="shared" si="137"/>
        <v>0</v>
      </c>
      <c r="H1740" s="3">
        <f t="shared" si="138"/>
        <v>0</v>
      </c>
    </row>
    <row r="1741" spans="1:8" x14ac:dyDescent="0.25">
      <c r="A1741" s="1">
        <v>41388</v>
      </c>
      <c r="B1741" t="s">
        <v>232</v>
      </c>
      <c r="C1741">
        <v>12</v>
      </c>
      <c r="D1741" s="3">
        <f t="shared" si="135"/>
        <v>2.2200000000000002</v>
      </c>
      <c r="E1741" s="3">
        <f t="shared" si="136"/>
        <v>26.64</v>
      </c>
      <c r="F1741" s="5">
        <f t="shared" si="139"/>
        <v>12</v>
      </c>
      <c r="G1741" s="7">
        <f t="shared" si="137"/>
        <v>0</v>
      </c>
      <c r="H1741" s="3">
        <f t="shared" si="138"/>
        <v>0</v>
      </c>
    </row>
    <row r="1742" spans="1:8" x14ac:dyDescent="0.25">
      <c r="A1742" s="1">
        <v>41481</v>
      </c>
      <c r="B1742" t="s">
        <v>232</v>
      </c>
      <c r="C1742">
        <v>7</v>
      </c>
      <c r="D1742" s="3">
        <f t="shared" si="135"/>
        <v>2.2200000000000002</v>
      </c>
      <c r="E1742" s="3">
        <f t="shared" si="136"/>
        <v>15.540000000000001</v>
      </c>
      <c r="F1742" s="5">
        <f t="shared" si="139"/>
        <v>19</v>
      </c>
      <c r="G1742" s="7">
        <f t="shared" si="137"/>
        <v>0</v>
      </c>
      <c r="H1742" s="3">
        <f t="shared" si="138"/>
        <v>0</v>
      </c>
    </row>
    <row r="1743" spans="1:8" x14ac:dyDescent="0.25">
      <c r="A1743" s="1">
        <v>42002</v>
      </c>
      <c r="B1743" t="s">
        <v>232</v>
      </c>
      <c r="C1743">
        <v>14</v>
      </c>
      <c r="D1743" s="3">
        <f t="shared" si="135"/>
        <v>2.23</v>
      </c>
      <c r="E1743" s="3">
        <f t="shared" si="136"/>
        <v>31.22</v>
      </c>
      <c r="F1743" s="5">
        <f t="shared" si="139"/>
        <v>33</v>
      </c>
      <c r="G1743" s="7">
        <f t="shared" si="137"/>
        <v>0</v>
      </c>
      <c r="H1743" s="3">
        <f t="shared" si="138"/>
        <v>0</v>
      </c>
    </row>
    <row r="1744" spans="1:8" x14ac:dyDescent="0.25">
      <c r="A1744" s="1">
        <v>38582</v>
      </c>
      <c r="B1744" t="s">
        <v>71</v>
      </c>
      <c r="C1744">
        <v>136</v>
      </c>
      <c r="D1744" s="3">
        <f t="shared" si="135"/>
        <v>2</v>
      </c>
      <c r="E1744" s="3">
        <f t="shared" si="136"/>
        <v>272</v>
      </c>
      <c r="F1744" s="5">
        <f t="shared" si="139"/>
        <v>136</v>
      </c>
      <c r="G1744" s="7">
        <f t="shared" si="137"/>
        <v>0.05</v>
      </c>
      <c r="H1744" s="3">
        <f t="shared" si="138"/>
        <v>6.8000000000000007</v>
      </c>
    </row>
    <row r="1745" spans="1:8" x14ac:dyDescent="0.25">
      <c r="A1745" s="1">
        <v>38735</v>
      </c>
      <c r="B1745" t="s">
        <v>71</v>
      </c>
      <c r="C1745">
        <v>59</v>
      </c>
      <c r="D1745" s="3">
        <f t="shared" si="135"/>
        <v>2.0499999999999998</v>
      </c>
      <c r="E1745" s="3">
        <f t="shared" si="136"/>
        <v>120.94999999999999</v>
      </c>
      <c r="F1745" s="5">
        <f t="shared" si="139"/>
        <v>195</v>
      </c>
      <c r="G1745" s="7">
        <f t="shared" si="137"/>
        <v>0.05</v>
      </c>
      <c r="H1745" s="3">
        <f t="shared" si="138"/>
        <v>2.95</v>
      </c>
    </row>
    <row r="1746" spans="1:8" x14ac:dyDescent="0.25">
      <c r="A1746" s="1">
        <v>38769</v>
      </c>
      <c r="B1746" t="s">
        <v>71</v>
      </c>
      <c r="C1746">
        <v>98</v>
      </c>
      <c r="D1746" s="3">
        <f t="shared" si="135"/>
        <v>2.0499999999999998</v>
      </c>
      <c r="E1746" s="3">
        <f t="shared" si="136"/>
        <v>200.89999999999998</v>
      </c>
      <c r="F1746" s="5">
        <f t="shared" si="139"/>
        <v>293</v>
      </c>
      <c r="G1746" s="7">
        <f t="shared" si="137"/>
        <v>0.05</v>
      </c>
      <c r="H1746" s="3">
        <f t="shared" si="138"/>
        <v>4.9000000000000004</v>
      </c>
    </row>
    <row r="1747" spans="1:8" x14ac:dyDescent="0.25">
      <c r="A1747" s="1">
        <v>38956</v>
      </c>
      <c r="B1747" t="s">
        <v>71</v>
      </c>
      <c r="C1747">
        <v>133</v>
      </c>
      <c r="D1747" s="3">
        <f t="shared" si="135"/>
        <v>2.0499999999999998</v>
      </c>
      <c r="E1747" s="3">
        <f t="shared" si="136"/>
        <v>272.64999999999998</v>
      </c>
      <c r="F1747" s="5">
        <f t="shared" si="139"/>
        <v>426</v>
      </c>
      <c r="G1747" s="7">
        <f t="shared" si="137"/>
        <v>0.05</v>
      </c>
      <c r="H1747" s="3">
        <f t="shared" si="138"/>
        <v>6.65</v>
      </c>
    </row>
    <row r="1748" spans="1:8" x14ac:dyDescent="0.25">
      <c r="A1748" s="1">
        <v>38967</v>
      </c>
      <c r="B1748" t="s">
        <v>71</v>
      </c>
      <c r="C1748">
        <v>108</v>
      </c>
      <c r="D1748" s="3">
        <f t="shared" si="135"/>
        <v>2.0499999999999998</v>
      </c>
      <c r="E1748" s="3">
        <f t="shared" si="136"/>
        <v>221.39999999999998</v>
      </c>
      <c r="F1748" s="5">
        <f t="shared" si="139"/>
        <v>534</v>
      </c>
      <c r="G1748" s="7">
        <f t="shared" si="137"/>
        <v>0.05</v>
      </c>
      <c r="H1748" s="3">
        <f t="shared" si="138"/>
        <v>5.4</v>
      </c>
    </row>
    <row r="1749" spans="1:8" x14ac:dyDescent="0.25">
      <c r="A1749" s="1">
        <v>39014</v>
      </c>
      <c r="B1749" t="s">
        <v>71</v>
      </c>
      <c r="C1749">
        <v>75</v>
      </c>
      <c r="D1749" s="3">
        <f t="shared" si="135"/>
        <v>2.0499999999999998</v>
      </c>
      <c r="E1749" s="3">
        <f t="shared" si="136"/>
        <v>153.75</v>
      </c>
      <c r="F1749" s="5">
        <f t="shared" si="139"/>
        <v>609</v>
      </c>
      <c r="G1749" s="7">
        <f t="shared" si="137"/>
        <v>0.05</v>
      </c>
      <c r="H1749" s="3">
        <f t="shared" si="138"/>
        <v>3.75</v>
      </c>
    </row>
    <row r="1750" spans="1:8" x14ac:dyDescent="0.25">
      <c r="A1750" s="1">
        <v>39294</v>
      </c>
      <c r="B1750" t="s">
        <v>71</v>
      </c>
      <c r="C1750">
        <v>111</v>
      </c>
      <c r="D1750" s="3">
        <f t="shared" si="135"/>
        <v>2.09</v>
      </c>
      <c r="E1750" s="3">
        <f t="shared" si="136"/>
        <v>231.98999999999998</v>
      </c>
      <c r="F1750" s="5">
        <f t="shared" si="139"/>
        <v>720</v>
      </c>
      <c r="G1750" s="7">
        <f t="shared" si="137"/>
        <v>0.05</v>
      </c>
      <c r="H1750" s="3">
        <f t="shared" si="138"/>
        <v>5.5500000000000007</v>
      </c>
    </row>
    <row r="1751" spans="1:8" x14ac:dyDescent="0.25">
      <c r="A1751" s="1">
        <v>39336</v>
      </c>
      <c r="B1751" t="s">
        <v>71</v>
      </c>
      <c r="C1751">
        <v>51</v>
      </c>
      <c r="D1751" s="3">
        <f t="shared" si="135"/>
        <v>2.09</v>
      </c>
      <c r="E1751" s="3">
        <f t="shared" si="136"/>
        <v>106.58999999999999</v>
      </c>
      <c r="F1751" s="5">
        <f t="shared" si="139"/>
        <v>771</v>
      </c>
      <c r="G1751" s="7">
        <f t="shared" si="137"/>
        <v>0.05</v>
      </c>
      <c r="H1751" s="3">
        <f t="shared" si="138"/>
        <v>2.5500000000000003</v>
      </c>
    </row>
    <row r="1752" spans="1:8" x14ac:dyDescent="0.25">
      <c r="A1752" s="1">
        <v>39553</v>
      </c>
      <c r="B1752" t="s">
        <v>71</v>
      </c>
      <c r="C1752">
        <v>129</v>
      </c>
      <c r="D1752" s="3">
        <f t="shared" si="135"/>
        <v>2.15</v>
      </c>
      <c r="E1752" s="3">
        <f t="shared" si="136"/>
        <v>277.34999999999997</v>
      </c>
      <c r="F1752" s="5">
        <f t="shared" si="139"/>
        <v>900</v>
      </c>
      <c r="G1752" s="7">
        <f t="shared" si="137"/>
        <v>0.05</v>
      </c>
      <c r="H1752" s="3">
        <f t="shared" si="138"/>
        <v>6.45</v>
      </c>
    </row>
    <row r="1753" spans="1:8" x14ac:dyDescent="0.25">
      <c r="A1753" s="1">
        <v>39615</v>
      </c>
      <c r="B1753" t="s">
        <v>71</v>
      </c>
      <c r="C1753">
        <v>138</v>
      </c>
      <c r="D1753" s="3">
        <f t="shared" si="135"/>
        <v>2.15</v>
      </c>
      <c r="E1753" s="3">
        <f t="shared" si="136"/>
        <v>296.7</v>
      </c>
      <c r="F1753" s="5">
        <f t="shared" si="139"/>
        <v>1038</v>
      </c>
      <c r="G1753" s="7">
        <f t="shared" si="137"/>
        <v>0.1</v>
      </c>
      <c r="H1753" s="3">
        <f t="shared" si="138"/>
        <v>13.8</v>
      </c>
    </row>
    <row r="1754" spans="1:8" x14ac:dyDescent="0.25">
      <c r="A1754" s="1">
        <v>39727</v>
      </c>
      <c r="B1754" t="s">
        <v>71</v>
      </c>
      <c r="C1754">
        <v>27</v>
      </c>
      <c r="D1754" s="3">
        <f t="shared" si="135"/>
        <v>2.15</v>
      </c>
      <c r="E1754" s="3">
        <f t="shared" si="136"/>
        <v>58.05</v>
      </c>
      <c r="F1754" s="5">
        <f t="shared" si="139"/>
        <v>1065</v>
      </c>
      <c r="G1754" s="7">
        <f t="shared" si="137"/>
        <v>0.1</v>
      </c>
      <c r="H1754" s="3">
        <f t="shared" si="138"/>
        <v>2.7</v>
      </c>
    </row>
    <row r="1755" spans="1:8" x14ac:dyDescent="0.25">
      <c r="A1755" s="1">
        <v>40047</v>
      </c>
      <c r="B1755" t="s">
        <v>71</v>
      </c>
      <c r="C1755">
        <v>164</v>
      </c>
      <c r="D1755" s="3">
        <f t="shared" si="135"/>
        <v>2.13</v>
      </c>
      <c r="E1755" s="3">
        <f t="shared" si="136"/>
        <v>349.32</v>
      </c>
      <c r="F1755" s="5">
        <f t="shared" si="139"/>
        <v>1229</v>
      </c>
      <c r="G1755" s="7">
        <f t="shared" si="137"/>
        <v>0.1</v>
      </c>
      <c r="H1755" s="3">
        <f t="shared" si="138"/>
        <v>16.400000000000002</v>
      </c>
    </row>
    <row r="1756" spans="1:8" x14ac:dyDescent="0.25">
      <c r="A1756" s="1">
        <v>40151</v>
      </c>
      <c r="B1756" t="s">
        <v>71</v>
      </c>
      <c r="C1756">
        <v>194</v>
      </c>
      <c r="D1756" s="3">
        <f t="shared" si="135"/>
        <v>2.13</v>
      </c>
      <c r="E1756" s="3">
        <f t="shared" si="136"/>
        <v>413.21999999999997</v>
      </c>
      <c r="F1756" s="5">
        <f t="shared" si="139"/>
        <v>1423</v>
      </c>
      <c r="G1756" s="7">
        <f t="shared" si="137"/>
        <v>0.1</v>
      </c>
      <c r="H1756" s="3">
        <f t="shared" si="138"/>
        <v>19.400000000000002</v>
      </c>
    </row>
    <row r="1757" spans="1:8" x14ac:dyDescent="0.25">
      <c r="A1757" s="1">
        <v>40172</v>
      </c>
      <c r="B1757" t="s">
        <v>71</v>
      </c>
      <c r="C1757">
        <v>132</v>
      </c>
      <c r="D1757" s="3">
        <f t="shared" si="135"/>
        <v>2.13</v>
      </c>
      <c r="E1757" s="3">
        <f t="shared" si="136"/>
        <v>281.15999999999997</v>
      </c>
      <c r="F1757" s="5">
        <f t="shared" si="139"/>
        <v>1555</v>
      </c>
      <c r="G1757" s="7">
        <f t="shared" si="137"/>
        <v>0.1</v>
      </c>
      <c r="H1757" s="3">
        <f t="shared" si="138"/>
        <v>13.200000000000001</v>
      </c>
    </row>
    <row r="1758" spans="1:8" x14ac:dyDescent="0.25">
      <c r="A1758" s="1">
        <v>40206</v>
      </c>
      <c r="B1758" t="s">
        <v>71</v>
      </c>
      <c r="C1758">
        <v>108</v>
      </c>
      <c r="D1758" s="3">
        <f t="shared" si="135"/>
        <v>2.1</v>
      </c>
      <c r="E1758" s="3">
        <f t="shared" si="136"/>
        <v>226.8</v>
      </c>
      <c r="F1758" s="5">
        <f t="shared" si="139"/>
        <v>1663</v>
      </c>
      <c r="G1758" s="7">
        <f t="shared" si="137"/>
        <v>0.1</v>
      </c>
      <c r="H1758" s="3">
        <f t="shared" si="138"/>
        <v>10.8</v>
      </c>
    </row>
    <row r="1759" spans="1:8" x14ac:dyDescent="0.25">
      <c r="A1759" s="1">
        <v>40236</v>
      </c>
      <c r="B1759" t="s">
        <v>71</v>
      </c>
      <c r="C1759">
        <v>91</v>
      </c>
      <c r="D1759" s="3">
        <f t="shared" si="135"/>
        <v>2.1</v>
      </c>
      <c r="E1759" s="3">
        <f t="shared" si="136"/>
        <v>191.1</v>
      </c>
      <c r="F1759" s="5">
        <f t="shared" si="139"/>
        <v>1754</v>
      </c>
      <c r="G1759" s="7">
        <f t="shared" si="137"/>
        <v>0.1</v>
      </c>
      <c r="H1759" s="3">
        <f t="shared" si="138"/>
        <v>9.1</v>
      </c>
    </row>
    <row r="1760" spans="1:8" x14ac:dyDescent="0.25">
      <c r="A1760" s="1">
        <v>40333</v>
      </c>
      <c r="B1760" t="s">
        <v>71</v>
      </c>
      <c r="C1760">
        <v>22</v>
      </c>
      <c r="D1760" s="3">
        <f t="shared" si="135"/>
        <v>2.1</v>
      </c>
      <c r="E1760" s="3">
        <f t="shared" si="136"/>
        <v>46.2</v>
      </c>
      <c r="F1760" s="5">
        <f t="shared" si="139"/>
        <v>1776</v>
      </c>
      <c r="G1760" s="7">
        <f t="shared" si="137"/>
        <v>0.1</v>
      </c>
      <c r="H1760" s="3">
        <f t="shared" si="138"/>
        <v>2.2000000000000002</v>
      </c>
    </row>
    <row r="1761" spans="1:8" x14ac:dyDescent="0.25">
      <c r="A1761" s="1">
        <v>40748</v>
      </c>
      <c r="B1761" t="s">
        <v>71</v>
      </c>
      <c r="C1761">
        <v>34</v>
      </c>
      <c r="D1761" s="3">
        <f t="shared" si="135"/>
        <v>2.2000000000000002</v>
      </c>
      <c r="E1761" s="3">
        <f t="shared" si="136"/>
        <v>74.800000000000011</v>
      </c>
      <c r="F1761" s="5">
        <f t="shared" si="139"/>
        <v>1810</v>
      </c>
      <c r="G1761" s="7">
        <f t="shared" si="137"/>
        <v>0.1</v>
      </c>
      <c r="H1761" s="3">
        <f t="shared" si="138"/>
        <v>3.4000000000000004</v>
      </c>
    </row>
    <row r="1762" spans="1:8" x14ac:dyDescent="0.25">
      <c r="A1762" s="1">
        <v>41133</v>
      </c>
      <c r="B1762" t="s">
        <v>71</v>
      </c>
      <c r="C1762">
        <v>42</v>
      </c>
      <c r="D1762" s="3">
        <f t="shared" si="135"/>
        <v>2.25</v>
      </c>
      <c r="E1762" s="3">
        <f t="shared" si="136"/>
        <v>94.5</v>
      </c>
      <c r="F1762" s="5">
        <f t="shared" si="139"/>
        <v>1852</v>
      </c>
      <c r="G1762" s="7">
        <f t="shared" si="137"/>
        <v>0.1</v>
      </c>
      <c r="H1762" s="3">
        <f t="shared" si="138"/>
        <v>4.2</v>
      </c>
    </row>
    <row r="1763" spans="1:8" x14ac:dyDescent="0.25">
      <c r="A1763" s="1">
        <v>41201</v>
      </c>
      <c r="B1763" t="s">
        <v>71</v>
      </c>
      <c r="C1763">
        <v>184</v>
      </c>
      <c r="D1763" s="3">
        <f t="shared" si="135"/>
        <v>2.25</v>
      </c>
      <c r="E1763" s="3">
        <f t="shared" si="136"/>
        <v>414</v>
      </c>
      <c r="F1763" s="5">
        <f t="shared" si="139"/>
        <v>2036</v>
      </c>
      <c r="G1763" s="7">
        <f t="shared" si="137"/>
        <v>0.1</v>
      </c>
      <c r="H1763" s="3">
        <f t="shared" si="138"/>
        <v>18.400000000000002</v>
      </c>
    </row>
    <row r="1764" spans="1:8" x14ac:dyDescent="0.25">
      <c r="A1764" s="1">
        <v>41403</v>
      </c>
      <c r="B1764" t="s">
        <v>71</v>
      </c>
      <c r="C1764">
        <v>103</v>
      </c>
      <c r="D1764" s="3">
        <f t="shared" si="135"/>
        <v>2.2200000000000002</v>
      </c>
      <c r="E1764" s="3">
        <f t="shared" si="136"/>
        <v>228.66000000000003</v>
      </c>
      <c r="F1764" s="5">
        <f t="shared" si="139"/>
        <v>2139</v>
      </c>
      <c r="G1764" s="7">
        <f t="shared" si="137"/>
        <v>0.1</v>
      </c>
      <c r="H1764" s="3">
        <f t="shared" si="138"/>
        <v>10.3</v>
      </c>
    </row>
    <row r="1765" spans="1:8" x14ac:dyDescent="0.25">
      <c r="A1765" s="1">
        <v>41414</v>
      </c>
      <c r="B1765" t="s">
        <v>71</v>
      </c>
      <c r="C1765">
        <v>138</v>
      </c>
      <c r="D1765" s="3">
        <f t="shared" si="135"/>
        <v>2.2200000000000002</v>
      </c>
      <c r="E1765" s="3">
        <f t="shared" si="136"/>
        <v>306.36</v>
      </c>
      <c r="F1765" s="5">
        <f t="shared" si="139"/>
        <v>2277</v>
      </c>
      <c r="G1765" s="7">
        <f t="shared" si="137"/>
        <v>0.1</v>
      </c>
      <c r="H1765" s="3">
        <f t="shared" si="138"/>
        <v>13.8</v>
      </c>
    </row>
    <row r="1766" spans="1:8" x14ac:dyDescent="0.25">
      <c r="A1766" s="1">
        <v>41621</v>
      </c>
      <c r="B1766" t="s">
        <v>71</v>
      </c>
      <c r="C1766">
        <v>117</v>
      </c>
      <c r="D1766" s="3">
        <f t="shared" si="135"/>
        <v>2.2200000000000002</v>
      </c>
      <c r="E1766" s="3">
        <f t="shared" si="136"/>
        <v>259.74</v>
      </c>
      <c r="F1766" s="5">
        <f t="shared" si="139"/>
        <v>2394</v>
      </c>
      <c r="G1766" s="7">
        <f t="shared" si="137"/>
        <v>0.1</v>
      </c>
      <c r="H1766" s="3">
        <f t="shared" si="138"/>
        <v>11.700000000000001</v>
      </c>
    </row>
    <row r="1767" spans="1:8" x14ac:dyDescent="0.25">
      <c r="A1767" s="1">
        <v>41634</v>
      </c>
      <c r="B1767" t="s">
        <v>71</v>
      </c>
      <c r="C1767">
        <v>180</v>
      </c>
      <c r="D1767" s="3">
        <f t="shared" si="135"/>
        <v>2.2200000000000002</v>
      </c>
      <c r="E1767" s="3">
        <f t="shared" si="136"/>
        <v>399.6</v>
      </c>
      <c r="F1767" s="5">
        <f t="shared" si="139"/>
        <v>2574</v>
      </c>
      <c r="G1767" s="7">
        <f t="shared" si="137"/>
        <v>0.1</v>
      </c>
      <c r="H1767" s="3">
        <f t="shared" si="138"/>
        <v>18</v>
      </c>
    </row>
    <row r="1768" spans="1:8" x14ac:dyDescent="0.25">
      <c r="A1768" s="1">
        <v>41656</v>
      </c>
      <c r="B1768" t="s">
        <v>71</v>
      </c>
      <c r="C1768">
        <v>117</v>
      </c>
      <c r="D1768" s="3">
        <f t="shared" si="135"/>
        <v>2.23</v>
      </c>
      <c r="E1768" s="3">
        <f t="shared" si="136"/>
        <v>260.91000000000003</v>
      </c>
      <c r="F1768" s="5">
        <f t="shared" si="139"/>
        <v>2691</v>
      </c>
      <c r="G1768" s="7">
        <f t="shared" si="137"/>
        <v>0.1</v>
      </c>
      <c r="H1768" s="3">
        <f t="shared" si="138"/>
        <v>11.700000000000001</v>
      </c>
    </row>
    <row r="1769" spans="1:8" x14ac:dyDescent="0.25">
      <c r="A1769" s="1">
        <v>41692</v>
      </c>
      <c r="B1769" t="s">
        <v>71</v>
      </c>
      <c r="C1769">
        <v>90</v>
      </c>
      <c r="D1769" s="3">
        <f t="shared" si="135"/>
        <v>2.23</v>
      </c>
      <c r="E1769" s="3">
        <f t="shared" si="136"/>
        <v>200.7</v>
      </c>
      <c r="F1769" s="5">
        <f t="shared" si="139"/>
        <v>2781</v>
      </c>
      <c r="G1769" s="7">
        <f t="shared" si="137"/>
        <v>0.1</v>
      </c>
      <c r="H1769" s="3">
        <f t="shared" si="138"/>
        <v>9</v>
      </c>
    </row>
    <row r="1770" spans="1:8" x14ac:dyDescent="0.25">
      <c r="A1770" s="1">
        <v>41773</v>
      </c>
      <c r="B1770" t="s">
        <v>71</v>
      </c>
      <c r="C1770">
        <v>124</v>
      </c>
      <c r="D1770" s="3">
        <f t="shared" si="135"/>
        <v>2.23</v>
      </c>
      <c r="E1770" s="3">
        <f t="shared" si="136"/>
        <v>276.52</v>
      </c>
      <c r="F1770" s="5">
        <f t="shared" si="139"/>
        <v>2905</v>
      </c>
      <c r="G1770" s="7">
        <f t="shared" si="137"/>
        <v>0.1</v>
      </c>
      <c r="H1770" s="3">
        <f t="shared" si="138"/>
        <v>12.4</v>
      </c>
    </row>
    <row r="1771" spans="1:8" x14ac:dyDescent="0.25">
      <c r="A1771" s="1">
        <v>41788</v>
      </c>
      <c r="B1771" t="s">
        <v>71</v>
      </c>
      <c r="C1771">
        <v>194</v>
      </c>
      <c r="D1771" s="3">
        <f t="shared" si="135"/>
        <v>2.23</v>
      </c>
      <c r="E1771" s="3">
        <f t="shared" si="136"/>
        <v>432.62</v>
      </c>
      <c r="F1771" s="5">
        <f t="shared" si="139"/>
        <v>3099</v>
      </c>
      <c r="G1771" s="7">
        <f t="shared" si="137"/>
        <v>0.1</v>
      </c>
      <c r="H1771" s="3">
        <f t="shared" si="138"/>
        <v>19.400000000000002</v>
      </c>
    </row>
    <row r="1772" spans="1:8" x14ac:dyDescent="0.25">
      <c r="A1772" s="1">
        <v>41821</v>
      </c>
      <c r="B1772" t="s">
        <v>71</v>
      </c>
      <c r="C1772">
        <v>65</v>
      </c>
      <c r="D1772" s="3">
        <f t="shared" si="135"/>
        <v>2.23</v>
      </c>
      <c r="E1772" s="3">
        <f t="shared" si="136"/>
        <v>144.94999999999999</v>
      </c>
      <c r="F1772" s="5">
        <f t="shared" si="139"/>
        <v>3164</v>
      </c>
      <c r="G1772" s="7">
        <f t="shared" si="137"/>
        <v>0.1</v>
      </c>
      <c r="H1772" s="3">
        <f t="shared" si="138"/>
        <v>6.5</v>
      </c>
    </row>
    <row r="1773" spans="1:8" x14ac:dyDescent="0.25">
      <c r="A1773" s="1">
        <v>41975</v>
      </c>
      <c r="B1773" t="s">
        <v>71</v>
      </c>
      <c r="C1773">
        <v>21</v>
      </c>
      <c r="D1773" s="3">
        <f t="shared" si="135"/>
        <v>2.23</v>
      </c>
      <c r="E1773" s="3">
        <f t="shared" si="136"/>
        <v>46.83</v>
      </c>
      <c r="F1773" s="5">
        <f t="shared" si="139"/>
        <v>3185</v>
      </c>
      <c r="G1773" s="7">
        <f t="shared" si="137"/>
        <v>0.1</v>
      </c>
      <c r="H1773" s="3">
        <f t="shared" si="138"/>
        <v>2.1</v>
      </c>
    </row>
    <row r="1774" spans="1:8" x14ac:dyDescent="0.25">
      <c r="A1774" s="1">
        <v>38372</v>
      </c>
      <c r="B1774" t="s">
        <v>8</v>
      </c>
      <c r="C1774">
        <v>38</v>
      </c>
      <c r="D1774" s="3">
        <f t="shared" si="135"/>
        <v>2</v>
      </c>
      <c r="E1774" s="3">
        <f t="shared" si="136"/>
        <v>76</v>
      </c>
      <c r="F1774" s="5">
        <f t="shared" si="139"/>
        <v>38</v>
      </c>
      <c r="G1774" s="7">
        <f t="shared" si="137"/>
        <v>0</v>
      </c>
      <c r="H1774" s="3">
        <f t="shared" si="138"/>
        <v>0</v>
      </c>
    </row>
    <row r="1775" spans="1:8" x14ac:dyDescent="0.25">
      <c r="A1775" s="1">
        <v>38604</v>
      </c>
      <c r="B1775" t="s">
        <v>8</v>
      </c>
      <c r="C1775">
        <v>47</v>
      </c>
      <c r="D1775" s="3">
        <f t="shared" si="135"/>
        <v>2</v>
      </c>
      <c r="E1775" s="3">
        <f t="shared" si="136"/>
        <v>94</v>
      </c>
      <c r="F1775" s="5">
        <f t="shared" si="139"/>
        <v>85</v>
      </c>
      <c r="G1775" s="7">
        <f t="shared" si="137"/>
        <v>0</v>
      </c>
      <c r="H1775" s="3">
        <f t="shared" si="138"/>
        <v>0</v>
      </c>
    </row>
    <row r="1776" spans="1:8" x14ac:dyDescent="0.25">
      <c r="A1776" s="1">
        <v>38638</v>
      </c>
      <c r="B1776" t="s">
        <v>8</v>
      </c>
      <c r="C1776">
        <v>76</v>
      </c>
      <c r="D1776" s="3">
        <f t="shared" si="135"/>
        <v>2</v>
      </c>
      <c r="E1776" s="3">
        <f t="shared" si="136"/>
        <v>152</v>
      </c>
      <c r="F1776" s="5">
        <f t="shared" si="139"/>
        <v>161</v>
      </c>
      <c r="G1776" s="7">
        <f t="shared" si="137"/>
        <v>0.05</v>
      </c>
      <c r="H1776" s="3">
        <f t="shared" si="138"/>
        <v>3.8000000000000003</v>
      </c>
    </row>
    <row r="1777" spans="1:8" x14ac:dyDescent="0.25">
      <c r="A1777" s="1">
        <v>38866</v>
      </c>
      <c r="B1777" t="s">
        <v>8</v>
      </c>
      <c r="C1777">
        <v>150</v>
      </c>
      <c r="D1777" s="3">
        <f t="shared" si="135"/>
        <v>2.0499999999999998</v>
      </c>
      <c r="E1777" s="3">
        <f t="shared" si="136"/>
        <v>307.5</v>
      </c>
      <c r="F1777" s="5">
        <f t="shared" si="139"/>
        <v>311</v>
      </c>
      <c r="G1777" s="7">
        <f t="shared" si="137"/>
        <v>0.05</v>
      </c>
      <c r="H1777" s="3">
        <f t="shared" si="138"/>
        <v>7.5</v>
      </c>
    </row>
    <row r="1778" spans="1:8" x14ac:dyDescent="0.25">
      <c r="A1778" s="1">
        <v>38875</v>
      </c>
      <c r="B1778" t="s">
        <v>8</v>
      </c>
      <c r="C1778">
        <v>63</v>
      </c>
      <c r="D1778" s="3">
        <f t="shared" si="135"/>
        <v>2.0499999999999998</v>
      </c>
      <c r="E1778" s="3">
        <f t="shared" si="136"/>
        <v>129.14999999999998</v>
      </c>
      <c r="F1778" s="5">
        <f t="shared" si="139"/>
        <v>374</v>
      </c>
      <c r="G1778" s="7">
        <f t="shared" si="137"/>
        <v>0.05</v>
      </c>
      <c r="H1778" s="3">
        <f t="shared" si="138"/>
        <v>3.1500000000000004</v>
      </c>
    </row>
    <row r="1779" spans="1:8" x14ac:dyDescent="0.25">
      <c r="A1779" s="1">
        <v>38962</v>
      </c>
      <c r="B1779" t="s">
        <v>8</v>
      </c>
      <c r="C1779">
        <v>130</v>
      </c>
      <c r="D1779" s="3">
        <f t="shared" si="135"/>
        <v>2.0499999999999998</v>
      </c>
      <c r="E1779" s="3">
        <f t="shared" si="136"/>
        <v>266.5</v>
      </c>
      <c r="F1779" s="5">
        <f t="shared" si="139"/>
        <v>504</v>
      </c>
      <c r="G1779" s="7">
        <f t="shared" si="137"/>
        <v>0.05</v>
      </c>
      <c r="H1779" s="3">
        <f t="shared" si="138"/>
        <v>6.5</v>
      </c>
    </row>
    <row r="1780" spans="1:8" x14ac:dyDescent="0.25">
      <c r="A1780" s="1">
        <v>39214</v>
      </c>
      <c r="B1780" t="s">
        <v>8</v>
      </c>
      <c r="C1780">
        <v>131</v>
      </c>
      <c r="D1780" s="3">
        <f t="shared" si="135"/>
        <v>2.09</v>
      </c>
      <c r="E1780" s="3">
        <f t="shared" si="136"/>
        <v>273.78999999999996</v>
      </c>
      <c r="F1780" s="5">
        <f t="shared" si="139"/>
        <v>635</v>
      </c>
      <c r="G1780" s="7">
        <f t="shared" si="137"/>
        <v>0.05</v>
      </c>
      <c r="H1780" s="3">
        <f t="shared" si="138"/>
        <v>6.5500000000000007</v>
      </c>
    </row>
    <row r="1781" spans="1:8" x14ac:dyDescent="0.25">
      <c r="A1781" s="1">
        <v>39294</v>
      </c>
      <c r="B1781" t="s">
        <v>8</v>
      </c>
      <c r="C1781">
        <v>156</v>
      </c>
      <c r="D1781" s="3">
        <f t="shared" si="135"/>
        <v>2.09</v>
      </c>
      <c r="E1781" s="3">
        <f t="shared" si="136"/>
        <v>326.03999999999996</v>
      </c>
      <c r="F1781" s="5">
        <f t="shared" si="139"/>
        <v>791</v>
      </c>
      <c r="G1781" s="7">
        <f t="shared" si="137"/>
        <v>0.05</v>
      </c>
      <c r="H1781" s="3">
        <f t="shared" si="138"/>
        <v>7.8000000000000007</v>
      </c>
    </row>
    <row r="1782" spans="1:8" x14ac:dyDescent="0.25">
      <c r="A1782" s="1">
        <v>39342</v>
      </c>
      <c r="B1782" t="s">
        <v>8</v>
      </c>
      <c r="C1782">
        <v>40</v>
      </c>
      <c r="D1782" s="3">
        <f t="shared" si="135"/>
        <v>2.09</v>
      </c>
      <c r="E1782" s="3">
        <f t="shared" si="136"/>
        <v>83.6</v>
      </c>
      <c r="F1782" s="5">
        <f t="shared" si="139"/>
        <v>831</v>
      </c>
      <c r="G1782" s="7">
        <f t="shared" si="137"/>
        <v>0.05</v>
      </c>
      <c r="H1782" s="3">
        <f t="shared" si="138"/>
        <v>2</v>
      </c>
    </row>
    <row r="1783" spans="1:8" x14ac:dyDescent="0.25">
      <c r="A1783" s="1">
        <v>39448</v>
      </c>
      <c r="B1783" t="s">
        <v>8</v>
      </c>
      <c r="C1783">
        <v>81</v>
      </c>
      <c r="D1783" s="3">
        <f t="shared" si="135"/>
        <v>2.15</v>
      </c>
      <c r="E1783" s="3">
        <f t="shared" si="136"/>
        <v>174.15</v>
      </c>
      <c r="F1783" s="5">
        <f t="shared" si="139"/>
        <v>912</v>
      </c>
      <c r="G1783" s="7">
        <f t="shared" si="137"/>
        <v>0.05</v>
      </c>
      <c r="H1783" s="3">
        <f t="shared" si="138"/>
        <v>4.05</v>
      </c>
    </row>
    <row r="1784" spans="1:8" x14ac:dyDescent="0.25">
      <c r="A1784" s="1">
        <v>39639</v>
      </c>
      <c r="B1784" t="s">
        <v>8</v>
      </c>
      <c r="C1784">
        <v>105</v>
      </c>
      <c r="D1784" s="3">
        <f t="shared" si="135"/>
        <v>2.15</v>
      </c>
      <c r="E1784" s="3">
        <f t="shared" si="136"/>
        <v>225.75</v>
      </c>
      <c r="F1784" s="5">
        <f t="shared" si="139"/>
        <v>1017</v>
      </c>
      <c r="G1784" s="7">
        <f t="shared" si="137"/>
        <v>0.1</v>
      </c>
      <c r="H1784" s="3">
        <f t="shared" si="138"/>
        <v>10.5</v>
      </c>
    </row>
    <row r="1785" spans="1:8" x14ac:dyDescent="0.25">
      <c r="A1785" s="1">
        <v>39727</v>
      </c>
      <c r="B1785" t="s">
        <v>8</v>
      </c>
      <c r="C1785">
        <v>141</v>
      </c>
      <c r="D1785" s="3">
        <f t="shared" si="135"/>
        <v>2.15</v>
      </c>
      <c r="E1785" s="3">
        <f t="shared" si="136"/>
        <v>303.14999999999998</v>
      </c>
      <c r="F1785" s="5">
        <f t="shared" si="139"/>
        <v>1158</v>
      </c>
      <c r="G1785" s="7">
        <f t="shared" si="137"/>
        <v>0.1</v>
      </c>
      <c r="H1785" s="3">
        <f t="shared" si="138"/>
        <v>14.100000000000001</v>
      </c>
    </row>
    <row r="1786" spans="1:8" x14ac:dyDescent="0.25">
      <c r="A1786" s="1">
        <v>39760</v>
      </c>
      <c r="B1786" t="s">
        <v>8</v>
      </c>
      <c r="C1786">
        <v>198</v>
      </c>
      <c r="D1786" s="3">
        <f t="shared" si="135"/>
        <v>2.15</v>
      </c>
      <c r="E1786" s="3">
        <f t="shared" si="136"/>
        <v>425.7</v>
      </c>
      <c r="F1786" s="5">
        <f t="shared" si="139"/>
        <v>1356</v>
      </c>
      <c r="G1786" s="7">
        <f t="shared" si="137"/>
        <v>0.1</v>
      </c>
      <c r="H1786" s="3">
        <f t="shared" si="138"/>
        <v>19.8</v>
      </c>
    </row>
    <row r="1787" spans="1:8" x14ac:dyDescent="0.25">
      <c r="A1787" s="1">
        <v>39893</v>
      </c>
      <c r="B1787" t="s">
        <v>8</v>
      </c>
      <c r="C1787">
        <v>136</v>
      </c>
      <c r="D1787" s="3">
        <f t="shared" si="135"/>
        <v>2.13</v>
      </c>
      <c r="E1787" s="3">
        <f t="shared" si="136"/>
        <v>289.68</v>
      </c>
      <c r="F1787" s="5">
        <f t="shared" si="139"/>
        <v>1492</v>
      </c>
      <c r="G1787" s="7">
        <f t="shared" si="137"/>
        <v>0.1</v>
      </c>
      <c r="H1787" s="3">
        <f t="shared" si="138"/>
        <v>13.600000000000001</v>
      </c>
    </row>
    <row r="1788" spans="1:8" x14ac:dyDescent="0.25">
      <c r="A1788" s="1">
        <v>39921</v>
      </c>
      <c r="B1788" t="s">
        <v>8</v>
      </c>
      <c r="C1788">
        <v>26</v>
      </c>
      <c r="D1788" s="3">
        <f t="shared" si="135"/>
        <v>2.13</v>
      </c>
      <c r="E1788" s="3">
        <f t="shared" si="136"/>
        <v>55.379999999999995</v>
      </c>
      <c r="F1788" s="5">
        <f t="shared" si="139"/>
        <v>1518</v>
      </c>
      <c r="G1788" s="7">
        <f t="shared" si="137"/>
        <v>0.1</v>
      </c>
      <c r="H1788" s="3">
        <f t="shared" si="138"/>
        <v>2.6</v>
      </c>
    </row>
    <row r="1789" spans="1:8" x14ac:dyDescent="0.25">
      <c r="A1789" s="1">
        <v>39965</v>
      </c>
      <c r="B1789" t="s">
        <v>8</v>
      </c>
      <c r="C1789">
        <v>36</v>
      </c>
      <c r="D1789" s="3">
        <f t="shared" si="135"/>
        <v>2.13</v>
      </c>
      <c r="E1789" s="3">
        <f t="shared" si="136"/>
        <v>76.679999999999993</v>
      </c>
      <c r="F1789" s="5">
        <f t="shared" si="139"/>
        <v>1554</v>
      </c>
      <c r="G1789" s="7">
        <f t="shared" si="137"/>
        <v>0.1</v>
      </c>
      <c r="H1789" s="3">
        <f t="shared" si="138"/>
        <v>3.6</v>
      </c>
    </row>
    <row r="1790" spans="1:8" x14ac:dyDescent="0.25">
      <c r="A1790" s="1">
        <v>39980</v>
      </c>
      <c r="B1790" t="s">
        <v>8</v>
      </c>
      <c r="C1790">
        <v>191</v>
      </c>
      <c r="D1790" s="3">
        <f t="shared" si="135"/>
        <v>2.13</v>
      </c>
      <c r="E1790" s="3">
        <f t="shared" si="136"/>
        <v>406.83</v>
      </c>
      <c r="F1790" s="5">
        <f t="shared" si="139"/>
        <v>1745</v>
      </c>
      <c r="G1790" s="7">
        <f t="shared" si="137"/>
        <v>0.1</v>
      </c>
      <c r="H1790" s="3">
        <f t="shared" si="138"/>
        <v>19.100000000000001</v>
      </c>
    </row>
    <row r="1791" spans="1:8" x14ac:dyDescent="0.25">
      <c r="A1791" s="1">
        <v>40085</v>
      </c>
      <c r="B1791" t="s">
        <v>8</v>
      </c>
      <c r="C1791">
        <v>58</v>
      </c>
      <c r="D1791" s="3">
        <f t="shared" si="135"/>
        <v>2.13</v>
      </c>
      <c r="E1791" s="3">
        <f t="shared" si="136"/>
        <v>123.53999999999999</v>
      </c>
      <c r="F1791" s="5">
        <f t="shared" si="139"/>
        <v>1803</v>
      </c>
      <c r="G1791" s="7">
        <f t="shared" si="137"/>
        <v>0.1</v>
      </c>
      <c r="H1791" s="3">
        <f t="shared" si="138"/>
        <v>5.8000000000000007</v>
      </c>
    </row>
    <row r="1792" spans="1:8" x14ac:dyDescent="0.25">
      <c r="A1792" s="1">
        <v>40177</v>
      </c>
      <c r="B1792" t="s">
        <v>8</v>
      </c>
      <c r="C1792">
        <v>115</v>
      </c>
      <c r="D1792" s="3">
        <f t="shared" si="135"/>
        <v>2.13</v>
      </c>
      <c r="E1792" s="3">
        <f t="shared" si="136"/>
        <v>244.95</v>
      </c>
      <c r="F1792" s="5">
        <f t="shared" si="139"/>
        <v>1918</v>
      </c>
      <c r="G1792" s="7">
        <f t="shared" si="137"/>
        <v>0.1</v>
      </c>
      <c r="H1792" s="3">
        <f t="shared" si="138"/>
        <v>11.5</v>
      </c>
    </row>
    <row r="1793" spans="1:8" x14ac:dyDescent="0.25">
      <c r="A1793" s="1">
        <v>40345</v>
      </c>
      <c r="B1793" t="s">
        <v>8</v>
      </c>
      <c r="C1793">
        <v>174</v>
      </c>
      <c r="D1793" s="3">
        <f t="shared" si="135"/>
        <v>2.1</v>
      </c>
      <c r="E1793" s="3">
        <f t="shared" si="136"/>
        <v>365.40000000000003</v>
      </c>
      <c r="F1793" s="5">
        <f t="shared" si="139"/>
        <v>2092</v>
      </c>
      <c r="G1793" s="7">
        <f t="shared" si="137"/>
        <v>0.1</v>
      </c>
      <c r="H1793" s="3">
        <f t="shared" si="138"/>
        <v>17.400000000000002</v>
      </c>
    </row>
    <row r="1794" spans="1:8" x14ac:dyDescent="0.25">
      <c r="A1794" s="1">
        <v>40670</v>
      </c>
      <c r="B1794" t="s">
        <v>8</v>
      </c>
      <c r="C1794">
        <v>184</v>
      </c>
      <c r="D1794" s="3">
        <f t="shared" ref="D1794:D1857" si="140">VLOOKUP(YEAR(A1794),$N$6:$O$15,2,0)</f>
        <v>2.2000000000000002</v>
      </c>
      <c r="E1794" s="3">
        <f t="shared" ref="E1794:E1857" si="141">C1794*D1794</f>
        <v>404.8</v>
      </c>
      <c r="F1794" s="5">
        <f t="shared" si="139"/>
        <v>2276</v>
      </c>
      <c r="G1794" s="7">
        <f t="shared" si="137"/>
        <v>0.1</v>
      </c>
      <c r="H1794" s="3">
        <f t="shared" si="138"/>
        <v>18.400000000000002</v>
      </c>
    </row>
    <row r="1795" spans="1:8" x14ac:dyDescent="0.25">
      <c r="A1795" s="1">
        <v>40775</v>
      </c>
      <c r="B1795" t="s">
        <v>8</v>
      </c>
      <c r="C1795">
        <v>52</v>
      </c>
      <c r="D1795" s="3">
        <f t="shared" si="140"/>
        <v>2.2000000000000002</v>
      </c>
      <c r="E1795" s="3">
        <f t="shared" si="141"/>
        <v>114.4</v>
      </c>
      <c r="F1795" s="5">
        <f t="shared" si="139"/>
        <v>2328</v>
      </c>
      <c r="G1795" s="7">
        <f t="shared" ref="G1795:G1858" si="142">IF(F1795&gt;=$K$6,0.2,IF(F1795&gt;=$K$5,$L$6,IF(F1795&gt;=$K$4,$L$5,IF(F1795&lt;$K$4,$L$4))))</f>
        <v>0.1</v>
      </c>
      <c r="H1795" s="3">
        <f t="shared" ref="H1795:H1858" si="143">C1795*G1795</f>
        <v>5.2</v>
      </c>
    </row>
    <row r="1796" spans="1:8" x14ac:dyDescent="0.25">
      <c r="A1796" s="1">
        <v>40864</v>
      </c>
      <c r="B1796" t="s">
        <v>8</v>
      </c>
      <c r="C1796">
        <v>22</v>
      </c>
      <c r="D1796" s="3">
        <f t="shared" si="140"/>
        <v>2.2000000000000002</v>
      </c>
      <c r="E1796" s="3">
        <f t="shared" si="141"/>
        <v>48.400000000000006</v>
      </c>
      <c r="F1796" s="5">
        <f t="shared" ref="F1796:F1859" si="144">IF(B1796=B1795,F1795+C1796,C1796)</f>
        <v>2350</v>
      </c>
      <c r="G1796" s="7">
        <f t="shared" si="142"/>
        <v>0.1</v>
      </c>
      <c r="H1796" s="3">
        <f t="shared" si="143"/>
        <v>2.2000000000000002</v>
      </c>
    </row>
    <row r="1797" spans="1:8" x14ac:dyDescent="0.25">
      <c r="A1797" s="1">
        <v>40899</v>
      </c>
      <c r="B1797" t="s">
        <v>8</v>
      </c>
      <c r="C1797">
        <v>130</v>
      </c>
      <c r="D1797" s="3">
        <f t="shared" si="140"/>
        <v>2.2000000000000002</v>
      </c>
      <c r="E1797" s="3">
        <f t="shared" si="141"/>
        <v>286</v>
      </c>
      <c r="F1797" s="5">
        <f t="shared" si="144"/>
        <v>2480</v>
      </c>
      <c r="G1797" s="7">
        <f t="shared" si="142"/>
        <v>0.1</v>
      </c>
      <c r="H1797" s="3">
        <f t="shared" si="143"/>
        <v>13</v>
      </c>
    </row>
    <row r="1798" spans="1:8" x14ac:dyDescent="0.25">
      <c r="A1798" s="1">
        <v>40925</v>
      </c>
      <c r="B1798" t="s">
        <v>8</v>
      </c>
      <c r="C1798">
        <v>170</v>
      </c>
      <c r="D1798" s="3">
        <f t="shared" si="140"/>
        <v>2.25</v>
      </c>
      <c r="E1798" s="3">
        <f t="shared" si="141"/>
        <v>382.5</v>
      </c>
      <c r="F1798" s="5">
        <f t="shared" si="144"/>
        <v>2650</v>
      </c>
      <c r="G1798" s="7">
        <f t="shared" si="142"/>
        <v>0.1</v>
      </c>
      <c r="H1798" s="3">
        <f t="shared" si="143"/>
        <v>17</v>
      </c>
    </row>
    <row r="1799" spans="1:8" x14ac:dyDescent="0.25">
      <c r="A1799" s="1">
        <v>41144</v>
      </c>
      <c r="B1799" t="s">
        <v>8</v>
      </c>
      <c r="C1799">
        <v>76</v>
      </c>
      <c r="D1799" s="3">
        <f t="shared" si="140"/>
        <v>2.25</v>
      </c>
      <c r="E1799" s="3">
        <f t="shared" si="141"/>
        <v>171</v>
      </c>
      <c r="F1799" s="5">
        <f t="shared" si="144"/>
        <v>2726</v>
      </c>
      <c r="G1799" s="7">
        <f t="shared" si="142"/>
        <v>0.1</v>
      </c>
      <c r="H1799" s="3">
        <f t="shared" si="143"/>
        <v>7.6000000000000005</v>
      </c>
    </row>
    <row r="1800" spans="1:8" x14ac:dyDescent="0.25">
      <c r="A1800" s="1">
        <v>41558</v>
      </c>
      <c r="B1800" t="s">
        <v>8</v>
      </c>
      <c r="C1800">
        <v>103</v>
      </c>
      <c r="D1800" s="3">
        <f t="shared" si="140"/>
        <v>2.2200000000000002</v>
      </c>
      <c r="E1800" s="3">
        <f t="shared" si="141"/>
        <v>228.66000000000003</v>
      </c>
      <c r="F1800" s="5">
        <f t="shared" si="144"/>
        <v>2829</v>
      </c>
      <c r="G1800" s="7">
        <f t="shared" si="142"/>
        <v>0.1</v>
      </c>
      <c r="H1800" s="3">
        <f t="shared" si="143"/>
        <v>10.3</v>
      </c>
    </row>
    <row r="1801" spans="1:8" x14ac:dyDescent="0.25">
      <c r="A1801" s="1">
        <v>41819</v>
      </c>
      <c r="B1801" t="s">
        <v>8</v>
      </c>
      <c r="C1801">
        <v>153</v>
      </c>
      <c r="D1801" s="3">
        <f t="shared" si="140"/>
        <v>2.23</v>
      </c>
      <c r="E1801" s="3">
        <f t="shared" si="141"/>
        <v>341.19</v>
      </c>
      <c r="F1801" s="5">
        <f t="shared" si="144"/>
        <v>2982</v>
      </c>
      <c r="G1801" s="7">
        <f t="shared" si="142"/>
        <v>0.1</v>
      </c>
      <c r="H1801" s="3">
        <f t="shared" si="143"/>
        <v>15.3</v>
      </c>
    </row>
    <row r="1802" spans="1:8" x14ac:dyDescent="0.25">
      <c r="A1802" s="1">
        <v>41841</v>
      </c>
      <c r="B1802" t="s">
        <v>8</v>
      </c>
      <c r="C1802">
        <v>44</v>
      </c>
      <c r="D1802" s="3">
        <f t="shared" si="140"/>
        <v>2.23</v>
      </c>
      <c r="E1802" s="3">
        <f t="shared" si="141"/>
        <v>98.12</v>
      </c>
      <c r="F1802" s="5">
        <f t="shared" si="144"/>
        <v>3026</v>
      </c>
      <c r="G1802" s="7">
        <f t="shared" si="142"/>
        <v>0.1</v>
      </c>
      <c r="H1802" s="3">
        <f t="shared" si="143"/>
        <v>4.4000000000000004</v>
      </c>
    </row>
    <row r="1803" spans="1:8" x14ac:dyDescent="0.25">
      <c r="A1803" s="1">
        <v>41860</v>
      </c>
      <c r="B1803" t="s">
        <v>8</v>
      </c>
      <c r="C1803">
        <v>130</v>
      </c>
      <c r="D1803" s="3">
        <f t="shared" si="140"/>
        <v>2.23</v>
      </c>
      <c r="E1803" s="3">
        <f t="shared" si="141"/>
        <v>289.89999999999998</v>
      </c>
      <c r="F1803" s="5">
        <f t="shared" si="144"/>
        <v>3156</v>
      </c>
      <c r="G1803" s="7">
        <f t="shared" si="142"/>
        <v>0.1</v>
      </c>
      <c r="H1803" s="3">
        <f t="shared" si="143"/>
        <v>13</v>
      </c>
    </row>
    <row r="1804" spans="1:8" x14ac:dyDescent="0.25">
      <c r="A1804" s="1">
        <v>41861</v>
      </c>
      <c r="B1804" t="s">
        <v>8</v>
      </c>
      <c r="C1804">
        <v>137</v>
      </c>
      <c r="D1804" s="3">
        <f t="shared" si="140"/>
        <v>2.23</v>
      </c>
      <c r="E1804" s="3">
        <f t="shared" si="141"/>
        <v>305.51</v>
      </c>
      <c r="F1804" s="5">
        <f t="shared" si="144"/>
        <v>3293</v>
      </c>
      <c r="G1804" s="7">
        <f t="shared" si="142"/>
        <v>0.1</v>
      </c>
      <c r="H1804" s="3">
        <f t="shared" si="143"/>
        <v>13.700000000000001</v>
      </c>
    </row>
    <row r="1805" spans="1:8" x14ac:dyDescent="0.25">
      <c r="A1805" s="1">
        <v>41907</v>
      </c>
      <c r="B1805" t="s">
        <v>8</v>
      </c>
      <c r="C1805">
        <v>30</v>
      </c>
      <c r="D1805" s="3">
        <f t="shared" si="140"/>
        <v>2.23</v>
      </c>
      <c r="E1805" s="3">
        <f t="shared" si="141"/>
        <v>66.900000000000006</v>
      </c>
      <c r="F1805" s="5">
        <f t="shared" si="144"/>
        <v>3323</v>
      </c>
      <c r="G1805" s="7">
        <f t="shared" si="142"/>
        <v>0.1</v>
      </c>
      <c r="H1805" s="3">
        <f t="shared" si="143"/>
        <v>3</v>
      </c>
    </row>
    <row r="1806" spans="1:8" x14ac:dyDescent="0.25">
      <c r="A1806" s="1">
        <v>41913</v>
      </c>
      <c r="B1806" t="s">
        <v>8</v>
      </c>
      <c r="C1806">
        <v>57</v>
      </c>
      <c r="D1806" s="3">
        <f t="shared" si="140"/>
        <v>2.23</v>
      </c>
      <c r="E1806" s="3">
        <f t="shared" si="141"/>
        <v>127.11</v>
      </c>
      <c r="F1806" s="5">
        <f t="shared" si="144"/>
        <v>3380</v>
      </c>
      <c r="G1806" s="7">
        <f t="shared" si="142"/>
        <v>0.1</v>
      </c>
      <c r="H1806" s="3">
        <f t="shared" si="143"/>
        <v>5.7</v>
      </c>
    </row>
    <row r="1807" spans="1:8" x14ac:dyDescent="0.25">
      <c r="A1807" s="1">
        <v>41935</v>
      </c>
      <c r="B1807" t="s">
        <v>8</v>
      </c>
      <c r="C1807">
        <v>131</v>
      </c>
      <c r="D1807" s="3">
        <f t="shared" si="140"/>
        <v>2.23</v>
      </c>
      <c r="E1807" s="3">
        <f t="shared" si="141"/>
        <v>292.13</v>
      </c>
      <c r="F1807" s="5">
        <f t="shared" si="144"/>
        <v>3511</v>
      </c>
      <c r="G1807" s="7">
        <f t="shared" si="142"/>
        <v>0.1</v>
      </c>
      <c r="H1807" s="3">
        <f t="shared" si="143"/>
        <v>13.100000000000001</v>
      </c>
    </row>
    <row r="1808" spans="1:8" x14ac:dyDescent="0.25">
      <c r="A1808" s="1">
        <v>41962</v>
      </c>
      <c r="B1808" t="s">
        <v>8</v>
      </c>
      <c r="C1808">
        <v>131</v>
      </c>
      <c r="D1808" s="3">
        <f t="shared" si="140"/>
        <v>2.23</v>
      </c>
      <c r="E1808" s="3">
        <f t="shared" si="141"/>
        <v>292.13</v>
      </c>
      <c r="F1808" s="5">
        <f t="shared" si="144"/>
        <v>3642</v>
      </c>
      <c r="G1808" s="7">
        <f t="shared" si="142"/>
        <v>0.1</v>
      </c>
      <c r="H1808" s="3">
        <f t="shared" si="143"/>
        <v>13.100000000000001</v>
      </c>
    </row>
    <row r="1809" spans="1:8" x14ac:dyDescent="0.25">
      <c r="A1809" s="1">
        <v>41988</v>
      </c>
      <c r="B1809" t="s">
        <v>8</v>
      </c>
      <c r="C1809">
        <v>43</v>
      </c>
      <c r="D1809" s="3">
        <f t="shared" si="140"/>
        <v>2.23</v>
      </c>
      <c r="E1809" s="3">
        <f t="shared" si="141"/>
        <v>95.89</v>
      </c>
      <c r="F1809" s="5">
        <f t="shared" si="144"/>
        <v>3685</v>
      </c>
      <c r="G1809" s="7">
        <f t="shared" si="142"/>
        <v>0.1</v>
      </c>
      <c r="H1809" s="3">
        <f t="shared" si="143"/>
        <v>4.3</v>
      </c>
    </row>
    <row r="1810" spans="1:8" x14ac:dyDescent="0.25">
      <c r="A1810" s="1">
        <v>41997</v>
      </c>
      <c r="B1810" t="s">
        <v>8</v>
      </c>
      <c r="C1810">
        <v>150</v>
      </c>
      <c r="D1810" s="3">
        <f t="shared" si="140"/>
        <v>2.23</v>
      </c>
      <c r="E1810" s="3">
        <f t="shared" si="141"/>
        <v>334.5</v>
      </c>
      <c r="F1810" s="5">
        <f t="shared" si="144"/>
        <v>3835</v>
      </c>
      <c r="G1810" s="7">
        <f t="shared" si="142"/>
        <v>0.1</v>
      </c>
      <c r="H1810" s="3">
        <f t="shared" si="143"/>
        <v>15</v>
      </c>
    </row>
    <row r="1811" spans="1:8" x14ac:dyDescent="0.25">
      <c r="A1811" s="1">
        <v>38657</v>
      </c>
      <c r="B1811" t="s">
        <v>84</v>
      </c>
      <c r="C1811">
        <v>2</v>
      </c>
      <c r="D1811" s="3">
        <f t="shared" si="140"/>
        <v>2</v>
      </c>
      <c r="E1811" s="3">
        <f t="shared" si="141"/>
        <v>4</v>
      </c>
      <c r="F1811" s="5">
        <f t="shared" si="144"/>
        <v>2</v>
      </c>
      <c r="G1811" s="7">
        <f t="shared" si="142"/>
        <v>0</v>
      </c>
      <c r="H1811" s="3">
        <f t="shared" si="143"/>
        <v>0</v>
      </c>
    </row>
    <row r="1812" spans="1:8" x14ac:dyDescent="0.25">
      <c r="A1812" s="1">
        <v>38965</v>
      </c>
      <c r="B1812" t="s">
        <v>84</v>
      </c>
      <c r="C1812">
        <v>8</v>
      </c>
      <c r="D1812" s="3">
        <f t="shared" si="140"/>
        <v>2.0499999999999998</v>
      </c>
      <c r="E1812" s="3">
        <f t="shared" si="141"/>
        <v>16.399999999999999</v>
      </c>
      <c r="F1812" s="5">
        <f t="shared" si="144"/>
        <v>10</v>
      </c>
      <c r="G1812" s="7">
        <f t="shared" si="142"/>
        <v>0</v>
      </c>
      <c r="H1812" s="3">
        <f t="shared" si="143"/>
        <v>0</v>
      </c>
    </row>
    <row r="1813" spans="1:8" x14ac:dyDescent="0.25">
      <c r="A1813" s="1">
        <v>40221</v>
      </c>
      <c r="B1813" t="s">
        <v>84</v>
      </c>
      <c r="C1813">
        <v>1</v>
      </c>
      <c r="D1813" s="3">
        <f t="shared" si="140"/>
        <v>2.1</v>
      </c>
      <c r="E1813" s="3">
        <f t="shared" si="141"/>
        <v>2.1</v>
      </c>
      <c r="F1813" s="5">
        <f t="shared" si="144"/>
        <v>11</v>
      </c>
      <c r="G1813" s="7">
        <f t="shared" si="142"/>
        <v>0</v>
      </c>
      <c r="H1813" s="3">
        <f t="shared" si="143"/>
        <v>0</v>
      </c>
    </row>
    <row r="1814" spans="1:8" x14ac:dyDescent="0.25">
      <c r="A1814" s="1">
        <v>40761</v>
      </c>
      <c r="B1814" t="s">
        <v>84</v>
      </c>
      <c r="C1814">
        <v>2</v>
      </c>
      <c r="D1814" s="3">
        <f t="shared" si="140"/>
        <v>2.2000000000000002</v>
      </c>
      <c r="E1814" s="3">
        <f t="shared" si="141"/>
        <v>4.4000000000000004</v>
      </c>
      <c r="F1814" s="5">
        <f t="shared" si="144"/>
        <v>13</v>
      </c>
      <c r="G1814" s="7">
        <f t="shared" si="142"/>
        <v>0</v>
      </c>
      <c r="H1814" s="3">
        <f t="shared" si="143"/>
        <v>0</v>
      </c>
    </row>
    <row r="1815" spans="1:8" x14ac:dyDescent="0.25">
      <c r="A1815" s="1">
        <v>41213</v>
      </c>
      <c r="B1815" t="s">
        <v>84</v>
      </c>
      <c r="C1815">
        <v>6</v>
      </c>
      <c r="D1815" s="3">
        <f t="shared" si="140"/>
        <v>2.25</v>
      </c>
      <c r="E1815" s="3">
        <f t="shared" si="141"/>
        <v>13.5</v>
      </c>
      <c r="F1815" s="5">
        <f t="shared" si="144"/>
        <v>19</v>
      </c>
      <c r="G1815" s="7">
        <f t="shared" si="142"/>
        <v>0</v>
      </c>
      <c r="H1815" s="3">
        <f t="shared" si="143"/>
        <v>0</v>
      </c>
    </row>
    <row r="1816" spans="1:8" x14ac:dyDescent="0.25">
      <c r="A1816" s="1">
        <v>39034</v>
      </c>
      <c r="B1816" t="s">
        <v>127</v>
      </c>
      <c r="C1816">
        <v>20</v>
      </c>
      <c r="D1816" s="3">
        <f t="shared" si="140"/>
        <v>2.0499999999999998</v>
      </c>
      <c r="E1816" s="3">
        <f t="shared" si="141"/>
        <v>41</v>
      </c>
      <c r="F1816" s="5">
        <f t="shared" si="144"/>
        <v>20</v>
      </c>
      <c r="G1816" s="7">
        <f t="shared" si="142"/>
        <v>0</v>
      </c>
      <c r="H1816" s="3">
        <f t="shared" si="143"/>
        <v>0</v>
      </c>
    </row>
    <row r="1817" spans="1:8" x14ac:dyDescent="0.25">
      <c r="A1817" s="1">
        <v>40576</v>
      </c>
      <c r="B1817" t="s">
        <v>127</v>
      </c>
      <c r="C1817">
        <v>6</v>
      </c>
      <c r="D1817" s="3">
        <f t="shared" si="140"/>
        <v>2.2000000000000002</v>
      </c>
      <c r="E1817" s="3">
        <f t="shared" si="141"/>
        <v>13.200000000000001</v>
      </c>
      <c r="F1817" s="5">
        <f t="shared" si="144"/>
        <v>26</v>
      </c>
      <c r="G1817" s="7">
        <f t="shared" si="142"/>
        <v>0</v>
      </c>
      <c r="H1817" s="3">
        <f t="shared" si="143"/>
        <v>0</v>
      </c>
    </row>
    <row r="1818" spans="1:8" x14ac:dyDescent="0.25">
      <c r="A1818" s="1">
        <v>38378</v>
      </c>
      <c r="B1818" t="s">
        <v>12</v>
      </c>
      <c r="C1818">
        <v>36</v>
      </c>
      <c r="D1818" s="3">
        <f t="shared" si="140"/>
        <v>2</v>
      </c>
      <c r="E1818" s="3">
        <f t="shared" si="141"/>
        <v>72</v>
      </c>
      <c r="F1818" s="5">
        <f t="shared" si="144"/>
        <v>36</v>
      </c>
      <c r="G1818" s="7">
        <f t="shared" si="142"/>
        <v>0</v>
      </c>
      <c r="H1818" s="3">
        <f t="shared" si="143"/>
        <v>0</v>
      </c>
    </row>
    <row r="1819" spans="1:8" x14ac:dyDescent="0.25">
      <c r="A1819" s="1">
        <v>38547</v>
      </c>
      <c r="B1819" t="s">
        <v>12</v>
      </c>
      <c r="C1819">
        <v>144</v>
      </c>
      <c r="D1819" s="3">
        <f t="shared" si="140"/>
        <v>2</v>
      </c>
      <c r="E1819" s="3">
        <f t="shared" si="141"/>
        <v>288</v>
      </c>
      <c r="F1819" s="5">
        <f t="shared" si="144"/>
        <v>180</v>
      </c>
      <c r="G1819" s="7">
        <f t="shared" si="142"/>
        <v>0.05</v>
      </c>
      <c r="H1819" s="3">
        <f t="shared" si="143"/>
        <v>7.2</v>
      </c>
    </row>
    <row r="1820" spans="1:8" x14ac:dyDescent="0.25">
      <c r="A1820" s="1">
        <v>38594</v>
      </c>
      <c r="B1820" t="s">
        <v>12</v>
      </c>
      <c r="C1820">
        <v>41</v>
      </c>
      <c r="D1820" s="3">
        <f t="shared" si="140"/>
        <v>2</v>
      </c>
      <c r="E1820" s="3">
        <f t="shared" si="141"/>
        <v>82</v>
      </c>
      <c r="F1820" s="5">
        <f t="shared" si="144"/>
        <v>221</v>
      </c>
      <c r="G1820" s="7">
        <f t="shared" si="142"/>
        <v>0.05</v>
      </c>
      <c r="H1820" s="3">
        <f t="shared" si="143"/>
        <v>2.0500000000000003</v>
      </c>
    </row>
    <row r="1821" spans="1:8" x14ac:dyDescent="0.25">
      <c r="A1821" s="1">
        <v>38612</v>
      </c>
      <c r="B1821" t="s">
        <v>12</v>
      </c>
      <c r="C1821">
        <v>61</v>
      </c>
      <c r="D1821" s="3">
        <f t="shared" si="140"/>
        <v>2</v>
      </c>
      <c r="E1821" s="3">
        <f t="shared" si="141"/>
        <v>122</v>
      </c>
      <c r="F1821" s="5">
        <f t="shared" si="144"/>
        <v>282</v>
      </c>
      <c r="G1821" s="7">
        <f t="shared" si="142"/>
        <v>0.05</v>
      </c>
      <c r="H1821" s="3">
        <f t="shared" si="143"/>
        <v>3.0500000000000003</v>
      </c>
    </row>
    <row r="1822" spans="1:8" x14ac:dyDescent="0.25">
      <c r="A1822" s="1">
        <v>38672</v>
      </c>
      <c r="B1822" t="s">
        <v>12</v>
      </c>
      <c r="C1822">
        <v>161</v>
      </c>
      <c r="D1822" s="3">
        <f t="shared" si="140"/>
        <v>2</v>
      </c>
      <c r="E1822" s="3">
        <f t="shared" si="141"/>
        <v>322</v>
      </c>
      <c r="F1822" s="5">
        <f t="shared" si="144"/>
        <v>443</v>
      </c>
      <c r="G1822" s="7">
        <f t="shared" si="142"/>
        <v>0.05</v>
      </c>
      <c r="H1822" s="3">
        <f t="shared" si="143"/>
        <v>8.0500000000000007</v>
      </c>
    </row>
    <row r="1823" spans="1:8" x14ac:dyDescent="0.25">
      <c r="A1823" s="1">
        <v>38745</v>
      </c>
      <c r="B1823" t="s">
        <v>12</v>
      </c>
      <c r="C1823">
        <v>187</v>
      </c>
      <c r="D1823" s="3">
        <f t="shared" si="140"/>
        <v>2.0499999999999998</v>
      </c>
      <c r="E1823" s="3">
        <f t="shared" si="141"/>
        <v>383.34999999999997</v>
      </c>
      <c r="F1823" s="5">
        <f t="shared" si="144"/>
        <v>630</v>
      </c>
      <c r="G1823" s="7">
        <f t="shared" si="142"/>
        <v>0.05</v>
      </c>
      <c r="H1823" s="3">
        <f t="shared" si="143"/>
        <v>9.35</v>
      </c>
    </row>
    <row r="1824" spans="1:8" x14ac:dyDescent="0.25">
      <c r="A1824" s="1">
        <v>38896</v>
      </c>
      <c r="B1824" t="s">
        <v>12</v>
      </c>
      <c r="C1824">
        <v>114</v>
      </c>
      <c r="D1824" s="3">
        <f t="shared" si="140"/>
        <v>2.0499999999999998</v>
      </c>
      <c r="E1824" s="3">
        <f t="shared" si="141"/>
        <v>233.7</v>
      </c>
      <c r="F1824" s="5">
        <f t="shared" si="144"/>
        <v>744</v>
      </c>
      <c r="G1824" s="7">
        <f t="shared" si="142"/>
        <v>0.05</v>
      </c>
      <c r="H1824" s="3">
        <f t="shared" si="143"/>
        <v>5.7</v>
      </c>
    </row>
    <row r="1825" spans="1:8" x14ac:dyDescent="0.25">
      <c r="A1825" s="1">
        <v>38985</v>
      </c>
      <c r="B1825" t="s">
        <v>12</v>
      </c>
      <c r="C1825">
        <v>180</v>
      </c>
      <c r="D1825" s="3">
        <f t="shared" si="140"/>
        <v>2.0499999999999998</v>
      </c>
      <c r="E1825" s="3">
        <f t="shared" si="141"/>
        <v>368.99999999999994</v>
      </c>
      <c r="F1825" s="5">
        <f t="shared" si="144"/>
        <v>924</v>
      </c>
      <c r="G1825" s="7">
        <f t="shared" si="142"/>
        <v>0.05</v>
      </c>
      <c r="H1825" s="3">
        <f t="shared" si="143"/>
        <v>9</v>
      </c>
    </row>
    <row r="1826" spans="1:8" x14ac:dyDescent="0.25">
      <c r="A1826" s="1">
        <v>39026</v>
      </c>
      <c r="B1826" t="s">
        <v>12</v>
      </c>
      <c r="C1826">
        <v>137</v>
      </c>
      <c r="D1826" s="3">
        <f t="shared" si="140"/>
        <v>2.0499999999999998</v>
      </c>
      <c r="E1826" s="3">
        <f t="shared" si="141"/>
        <v>280.84999999999997</v>
      </c>
      <c r="F1826" s="5">
        <f t="shared" si="144"/>
        <v>1061</v>
      </c>
      <c r="G1826" s="7">
        <f t="shared" si="142"/>
        <v>0.1</v>
      </c>
      <c r="H1826" s="3">
        <f t="shared" si="143"/>
        <v>13.700000000000001</v>
      </c>
    </row>
    <row r="1827" spans="1:8" x14ac:dyDescent="0.25">
      <c r="A1827" s="1">
        <v>39117</v>
      </c>
      <c r="B1827" t="s">
        <v>12</v>
      </c>
      <c r="C1827">
        <v>132</v>
      </c>
      <c r="D1827" s="3">
        <f t="shared" si="140"/>
        <v>2.09</v>
      </c>
      <c r="E1827" s="3">
        <f t="shared" si="141"/>
        <v>275.88</v>
      </c>
      <c r="F1827" s="5">
        <f t="shared" si="144"/>
        <v>1193</v>
      </c>
      <c r="G1827" s="7">
        <f t="shared" si="142"/>
        <v>0.1</v>
      </c>
      <c r="H1827" s="3">
        <f t="shared" si="143"/>
        <v>13.200000000000001</v>
      </c>
    </row>
    <row r="1828" spans="1:8" x14ac:dyDescent="0.25">
      <c r="A1828" s="1">
        <v>39142</v>
      </c>
      <c r="B1828" t="s">
        <v>12</v>
      </c>
      <c r="C1828">
        <v>91</v>
      </c>
      <c r="D1828" s="3">
        <f t="shared" si="140"/>
        <v>2.09</v>
      </c>
      <c r="E1828" s="3">
        <f t="shared" si="141"/>
        <v>190.19</v>
      </c>
      <c r="F1828" s="5">
        <f t="shared" si="144"/>
        <v>1284</v>
      </c>
      <c r="G1828" s="7">
        <f t="shared" si="142"/>
        <v>0.1</v>
      </c>
      <c r="H1828" s="3">
        <f t="shared" si="143"/>
        <v>9.1</v>
      </c>
    </row>
    <row r="1829" spans="1:8" x14ac:dyDescent="0.25">
      <c r="A1829" s="1">
        <v>39149</v>
      </c>
      <c r="B1829" t="s">
        <v>12</v>
      </c>
      <c r="C1829">
        <v>68</v>
      </c>
      <c r="D1829" s="3">
        <f t="shared" si="140"/>
        <v>2.09</v>
      </c>
      <c r="E1829" s="3">
        <f t="shared" si="141"/>
        <v>142.12</v>
      </c>
      <c r="F1829" s="5">
        <f t="shared" si="144"/>
        <v>1352</v>
      </c>
      <c r="G1829" s="7">
        <f t="shared" si="142"/>
        <v>0.1</v>
      </c>
      <c r="H1829" s="3">
        <f t="shared" si="143"/>
        <v>6.8000000000000007</v>
      </c>
    </row>
    <row r="1830" spans="1:8" x14ac:dyDescent="0.25">
      <c r="A1830" s="1">
        <v>39171</v>
      </c>
      <c r="B1830" t="s">
        <v>12</v>
      </c>
      <c r="C1830">
        <v>194</v>
      </c>
      <c r="D1830" s="3">
        <f t="shared" si="140"/>
        <v>2.09</v>
      </c>
      <c r="E1830" s="3">
        <f t="shared" si="141"/>
        <v>405.46</v>
      </c>
      <c r="F1830" s="5">
        <f t="shared" si="144"/>
        <v>1546</v>
      </c>
      <c r="G1830" s="7">
        <f t="shared" si="142"/>
        <v>0.1</v>
      </c>
      <c r="H1830" s="3">
        <f t="shared" si="143"/>
        <v>19.400000000000002</v>
      </c>
    </row>
    <row r="1831" spans="1:8" x14ac:dyDescent="0.25">
      <c r="A1831" s="1">
        <v>39206</v>
      </c>
      <c r="B1831" t="s">
        <v>12</v>
      </c>
      <c r="C1831">
        <v>179</v>
      </c>
      <c r="D1831" s="3">
        <f t="shared" si="140"/>
        <v>2.09</v>
      </c>
      <c r="E1831" s="3">
        <f t="shared" si="141"/>
        <v>374.10999999999996</v>
      </c>
      <c r="F1831" s="5">
        <f t="shared" si="144"/>
        <v>1725</v>
      </c>
      <c r="G1831" s="7">
        <f t="shared" si="142"/>
        <v>0.1</v>
      </c>
      <c r="H1831" s="3">
        <f t="shared" si="143"/>
        <v>17.900000000000002</v>
      </c>
    </row>
    <row r="1832" spans="1:8" x14ac:dyDescent="0.25">
      <c r="A1832" s="1">
        <v>39331</v>
      </c>
      <c r="B1832" t="s">
        <v>12</v>
      </c>
      <c r="C1832">
        <v>82</v>
      </c>
      <c r="D1832" s="3">
        <f t="shared" si="140"/>
        <v>2.09</v>
      </c>
      <c r="E1832" s="3">
        <f t="shared" si="141"/>
        <v>171.38</v>
      </c>
      <c r="F1832" s="5">
        <f t="shared" si="144"/>
        <v>1807</v>
      </c>
      <c r="G1832" s="7">
        <f t="shared" si="142"/>
        <v>0.1</v>
      </c>
      <c r="H1832" s="3">
        <f t="shared" si="143"/>
        <v>8.2000000000000011</v>
      </c>
    </row>
    <row r="1833" spans="1:8" x14ac:dyDescent="0.25">
      <c r="A1833" s="1">
        <v>39425</v>
      </c>
      <c r="B1833" t="s">
        <v>12</v>
      </c>
      <c r="C1833">
        <v>181</v>
      </c>
      <c r="D1833" s="3">
        <f t="shared" si="140"/>
        <v>2.09</v>
      </c>
      <c r="E1833" s="3">
        <f t="shared" si="141"/>
        <v>378.28999999999996</v>
      </c>
      <c r="F1833" s="5">
        <f t="shared" si="144"/>
        <v>1988</v>
      </c>
      <c r="G1833" s="7">
        <f t="shared" si="142"/>
        <v>0.1</v>
      </c>
      <c r="H1833" s="3">
        <f t="shared" si="143"/>
        <v>18.100000000000001</v>
      </c>
    </row>
    <row r="1834" spans="1:8" x14ac:dyDescent="0.25">
      <c r="A1834" s="1">
        <v>39772</v>
      </c>
      <c r="B1834" t="s">
        <v>12</v>
      </c>
      <c r="C1834">
        <v>189</v>
      </c>
      <c r="D1834" s="3">
        <f t="shared" si="140"/>
        <v>2.15</v>
      </c>
      <c r="E1834" s="3">
        <f t="shared" si="141"/>
        <v>406.34999999999997</v>
      </c>
      <c r="F1834" s="5">
        <f t="shared" si="144"/>
        <v>2177</v>
      </c>
      <c r="G1834" s="7">
        <f t="shared" si="142"/>
        <v>0.1</v>
      </c>
      <c r="H1834" s="3">
        <f t="shared" si="143"/>
        <v>18.900000000000002</v>
      </c>
    </row>
    <row r="1835" spans="1:8" x14ac:dyDescent="0.25">
      <c r="A1835" s="1">
        <v>39874</v>
      </c>
      <c r="B1835" t="s">
        <v>12</v>
      </c>
      <c r="C1835">
        <v>112</v>
      </c>
      <c r="D1835" s="3">
        <f t="shared" si="140"/>
        <v>2.13</v>
      </c>
      <c r="E1835" s="3">
        <f t="shared" si="141"/>
        <v>238.56</v>
      </c>
      <c r="F1835" s="5">
        <f t="shared" si="144"/>
        <v>2289</v>
      </c>
      <c r="G1835" s="7">
        <f t="shared" si="142"/>
        <v>0.1</v>
      </c>
      <c r="H1835" s="3">
        <f t="shared" si="143"/>
        <v>11.200000000000001</v>
      </c>
    </row>
    <row r="1836" spans="1:8" x14ac:dyDescent="0.25">
      <c r="A1836" s="1">
        <v>40139</v>
      </c>
      <c r="B1836" t="s">
        <v>12</v>
      </c>
      <c r="C1836">
        <v>152</v>
      </c>
      <c r="D1836" s="3">
        <f t="shared" si="140"/>
        <v>2.13</v>
      </c>
      <c r="E1836" s="3">
        <f t="shared" si="141"/>
        <v>323.76</v>
      </c>
      <c r="F1836" s="5">
        <f t="shared" si="144"/>
        <v>2441</v>
      </c>
      <c r="G1836" s="7">
        <f t="shared" si="142"/>
        <v>0.1</v>
      </c>
      <c r="H1836" s="3">
        <f t="shared" si="143"/>
        <v>15.200000000000001</v>
      </c>
    </row>
    <row r="1837" spans="1:8" x14ac:dyDescent="0.25">
      <c r="A1837" s="1">
        <v>40256</v>
      </c>
      <c r="B1837" t="s">
        <v>12</v>
      </c>
      <c r="C1837">
        <v>58</v>
      </c>
      <c r="D1837" s="3">
        <f t="shared" si="140"/>
        <v>2.1</v>
      </c>
      <c r="E1837" s="3">
        <f t="shared" si="141"/>
        <v>121.80000000000001</v>
      </c>
      <c r="F1837" s="5">
        <f t="shared" si="144"/>
        <v>2499</v>
      </c>
      <c r="G1837" s="7">
        <f t="shared" si="142"/>
        <v>0.1</v>
      </c>
      <c r="H1837" s="3">
        <f t="shared" si="143"/>
        <v>5.8000000000000007</v>
      </c>
    </row>
    <row r="1838" spans="1:8" x14ac:dyDescent="0.25">
      <c r="A1838" s="1">
        <v>40259</v>
      </c>
      <c r="B1838" t="s">
        <v>12</v>
      </c>
      <c r="C1838">
        <v>103</v>
      </c>
      <c r="D1838" s="3">
        <f t="shared" si="140"/>
        <v>2.1</v>
      </c>
      <c r="E1838" s="3">
        <f t="shared" si="141"/>
        <v>216.3</v>
      </c>
      <c r="F1838" s="5">
        <f t="shared" si="144"/>
        <v>2602</v>
      </c>
      <c r="G1838" s="7">
        <f t="shared" si="142"/>
        <v>0.1</v>
      </c>
      <c r="H1838" s="3">
        <f t="shared" si="143"/>
        <v>10.3</v>
      </c>
    </row>
    <row r="1839" spans="1:8" x14ac:dyDescent="0.25">
      <c r="A1839" s="1">
        <v>40395</v>
      </c>
      <c r="B1839" t="s">
        <v>12</v>
      </c>
      <c r="C1839">
        <v>80</v>
      </c>
      <c r="D1839" s="3">
        <f t="shared" si="140"/>
        <v>2.1</v>
      </c>
      <c r="E1839" s="3">
        <f t="shared" si="141"/>
        <v>168</v>
      </c>
      <c r="F1839" s="5">
        <f t="shared" si="144"/>
        <v>2682</v>
      </c>
      <c r="G1839" s="7">
        <f t="shared" si="142"/>
        <v>0.1</v>
      </c>
      <c r="H1839" s="3">
        <f t="shared" si="143"/>
        <v>8</v>
      </c>
    </row>
    <row r="1840" spans="1:8" x14ac:dyDescent="0.25">
      <c r="A1840" s="1">
        <v>40396</v>
      </c>
      <c r="B1840" t="s">
        <v>12</v>
      </c>
      <c r="C1840">
        <v>160</v>
      </c>
      <c r="D1840" s="3">
        <f t="shared" si="140"/>
        <v>2.1</v>
      </c>
      <c r="E1840" s="3">
        <f t="shared" si="141"/>
        <v>336</v>
      </c>
      <c r="F1840" s="5">
        <f t="shared" si="144"/>
        <v>2842</v>
      </c>
      <c r="G1840" s="7">
        <f t="shared" si="142"/>
        <v>0.1</v>
      </c>
      <c r="H1840" s="3">
        <f t="shared" si="143"/>
        <v>16</v>
      </c>
    </row>
    <row r="1841" spans="1:8" x14ac:dyDescent="0.25">
      <c r="A1841" s="1">
        <v>40449</v>
      </c>
      <c r="B1841" t="s">
        <v>12</v>
      </c>
      <c r="C1841">
        <v>152</v>
      </c>
      <c r="D1841" s="3">
        <f t="shared" si="140"/>
        <v>2.1</v>
      </c>
      <c r="E1841" s="3">
        <f t="shared" si="141"/>
        <v>319.2</v>
      </c>
      <c r="F1841" s="5">
        <f t="shared" si="144"/>
        <v>2994</v>
      </c>
      <c r="G1841" s="7">
        <f t="shared" si="142"/>
        <v>0.1</v>
      </c>
      <c r="H1841" s="3">
        <f t="shared" si="143"/>
        <v>15.200000000000001</v>
      </c>
    </row>
    <row r="1842" spans="1:8" x14ac:dyDescent="0.25">
      <c r="A1842" s="1">
        <v>40463</v>
      </c>
      <c r="B1842" t="s">
        <v>12</v>
      </c>
      <c r="C1842">
        <v>87</v>
      </c>
      <c r="D1842" s="3">
        <f t="shared" si="140"/>
        <v>2.1</v>
      </c>
      <c r="E1842" s="3">
        <f t="shared" si="141"/>
        <v>182.70000000000002</v>
      </c>
      <c r="F1842" s="5">
        <f t="shared" si="144"/>
        <v>3081</v>
      </c>
      <c r="G1842" s="7">
        <f t="shared" si="142"/>
        <v>0.1</v>
      </c>
      <c r="H1842" s="3">
        <f t="shared" si="143"/>
        <v>8.7000000000000011</v>
      </c>
    </row>
    <row r="1843" spans="1:8" x14ac:dyDescent="0.25">
      <c r="A1843" s="1">
        <v>40474</v>
      </c>
      <c r="B1843" t="s">
        <v>12</v>
      </c>
      <c r="C1843">
        <v>107</v>
      </c>
      <c r="D1843" s="3">
        <f t="shared" si="140"/>
        <v>2.1</v>
      </c>
      <c r="E1843" s="3">
        <f t="shared" si="141"/>
        <v>224.70000000000002</v>
      </c>
      <c r="F1843" s="5">
        <f t="shared" si="144"/>
        <v>3188</v>
      </c>
      <c r="G1843" s="7">
        <f t="shared" si="142"/>
        <v>0.1</v>
      </c>
      <c r="H1843" s="3">
        <f t="shared" si="143"/>
        <v>10.700000000000001</v>
      </c>
    </row>
    <row r="1844" spans="1:8" x14ac:dyDescent="0.25">
      <c r="A1844" s="1">
        <v>40503</v>
      </c>
      <c r="B1844" t="s">
        <v>12</v>
      </c>
      <c r="C1844">
        <v>159</v>
      </c>
      <c r="D1844" s="3">
        <f t="shared" si="140"/>
        <v>2.1</v>
      </c>
      <c r="E1844" s="3">
        <f t="shared" si="141"/>
        <v>333.90000000000003</v>
      </c>
      <c r="F1844" s="5">
        <f t="shared" si="144"/>
        <v>3347</v>
      </c>
      <c r="G1844" s="7">
        <f t="shared" si="142"/>
        <v>0.1</v>
      </c>
      <c r="H1844" s="3">
        <f t="shared" si="143"/>
        <v>15.9</v>
      </c>
    </row>
    <row r="1845" spans="1:8" x14ac:dyDescent="0.25">
      <c r="A1845" s="1">
        <v>40522</v>
      </c>
      <c r="B1845" t="s">
        <v>12</v>
      </c>
      <c r="C1845">
        <v>37</v>
      </c>
      <c r="D1845" s="3">
        <f t="shared" si="140"/>
        <v>2.1</v>
      </c>
      <c r="E1845" s="3">
        <f t="shared" si="141"/>
        <v>77.7</v>
      </c>
      <c r="F1845" s="5">
        <f t="shared" si="144"/>
        <v>3384</v>
      </c>
      <c r="G1845" s="7">
        <f t="shared" si="142"/>
        <v>0.1</v>
      </c>
      <c r="H1845" s="3">
        <f t="shared" si="143"/>
        <v>3.7</v>
      </c>
    </row>
    <row r="1846" spans="1:8" x14ac:dyDescent="0.25">
      <c r="A1846" s="1">
        <v>40609</v>
      </c>
      <c r="B1846" t="s">
        <v>12</v>
      </c>
      <c r="C1846">
        <v>76</v>
      </c>
      <c r="D1846" s="3">
        <f t="shared" si="140"/>
        <v>2.2000000000000002</v>
      </c>
      <c r="E1846" s="3">
        <f t="shared" si="141"/>
        <v>167.20000000000002</v>
      </c>
      <c r="F1846" s="5">
        <f t="shared" si="144"/>
        <v>3460</v>
      </c>
      <c r="G1846" s="7">
        <f t="shared" si="142"/>
        <v>0.1</v>
      </c>
      <c r="H1846" s="3">
        <f t="shared" si="143"/>
        <v>7.6000000000000005</v>
      </c>
    </row>
    <row r="1847" spans="1:8" x14ac:dyDescent="0.25">
      <c r="A1847" s="1">
        <v>40658</v>
      </c>
      <c r="B1847" t="s">
        <v>12</v>
      </c>
      <c r="C1847">
        <v>20</v>
      </c>
      <c r="D1847" s="3">
        <f t="shared" si="140"/>
        <v>2.2000000000000002</v>
      </c>
      <c r="E1847" s="3">
        <f t="shared" si="141"/>
        <v>44</v>
      </c>
      <c r="F1847" s="5">
        <f t="shared" si="144"/>
        <v>3480</v>
      </c>
      <c r="G1847" s="7">
        <f t="shared" si="142"/>
        <v>0.1</v>
      </c>
      <c r="H1847" s="3">
        <f t="shared" si="143"/>
        <v>2</v>
      </c>
    </row>
    <row r="1848" spans="1:8" x14ac:dyDescent="0.25">
      <c r="A1848" s="1">
        <v>40727</v>
      </c>
      <c r="B1848" t="s">
        <v>12</v>
      </c>
      <c r="C1848">
        <v>168</v>
      </c>
      <c r="D1848" s="3">
        <f t="shared" si="140"/>
        <v>2.2000000000000002</v>
      </c>
      <c r="E1848" s="3">
        <f t="shared" si="141"/>
        <v>369.6</v>
      </c>
      <c r="F1848" s="5">
        <f t="shared" si="144"/>
        <v>3648</v>
      </c>
      <c r="G1848" s="7">
        <f t="shared" si="142"/>
        <v>0.1</v>
      </c>
      <c r="H1848" s="3">
        <f t="shared" si="143"/>
        <v>16.8</v>
      </c>
    </row>
    <row r="1849" spans="1:8" x14ac:dyDescent="0.25">
      <c r="A1849" s="1">
        <v>40753</v>
      </c>
      <c r="B1849" t="s">
        <v>12</v>
      </c>
      <c r="C1849">
        <v>30</v>
      </c>
      <c r="D1849" s="3">
        <f t="shared" si="140"/>
        <v>2.2000000000000002</v>
      </c>
      <c r="E1849" s="3">
        <f t="shared" si="141"/>
        <v>66</v>
      </c>
      <c r="F1849" s="5">
        <f t="shared" si="144"/>
        <v>3678</v>
      </c>
      <c r="G1849" s="7">
        <f t="shared" si="142"/>
        <v>0.1</v>
      </c>
      <c r="H1849" s="3">
        <f t="shared" si="143"/>
        <v>3</v>
      </c>
    </row>
    <row r="1850" spans="1:8" x14ac:dyDescent="0.25">
      <c r="A1850" s="1">
        <v>40784</v>
      </c>
      <c r="B1850" t="s">
        <v>12</v>
      </c>
      <c r="C1850">
        <v>93</v>
      </c>
      <c r="D1850" s="3">
        <f t="shared" si="140"/>
        <v>2.2000000000000002</v>
      </c>
      <c r="E1850" s="3">
        <f t="shared" si="141"/>
        <v>204.60000000000002</v>
      </c>
      <c r="F1850" s="5">
        <f t="shared" si="144"/>
        <v>3771</v>
      </c>
      <c r="G1850" s="7">
        <f t="shared" si="142"/>
        <v>0.1</v>
      </c>
      <c r="H1850" s="3">
        <f t="shared" si="143"/>
        <v>9.3000000000000007</v>
      </c>
    </row>
    <row r="1851" spans="1:8" x14ac:dyDescent="0.25">
      <c r="A1851" s="1">
        <v>40891</v>
      </c>
      <c r="B1851" t="s">
        <v>12</v>
      </c>
      <c r="C1851">
        <v>52</v>
      </c>
      <c r="D1851" s="3">
        <f t="shared" si="140"/>
        <v>2.2000000000000002</v>
      </c>
      <c r="E1851" s="3">
        <f t="shared" si="141"/>
        <v>114.4</v>
      </c>
      <c r="F1851" s="5">
        <f t="shared" si="144"/>
        <v>3823</v>
      </c>
      <c r="G1851" s="7">
        <f t="shared" si="142"/>
        <v>0.1</v>
      </c>
      <c r="H1851" s="3">
        <f t="shared" si="143"/>
        <v>5.2</v>
      </c>
    </row>
    <row r="1852" spans="1:8" x14ac:dyDescent="0.25">
      <c r="A1852" s="1">
        <v>41090</v>
      </c>
      <c r="B1852" t="s">
        <v>12</v>
      </c>
      <c r="C1852">
        <v>122</v>
      </c>
      <c r="D1852" s="3">
        <f t="shared" si="140"/>
        <v>2.25</v>
      </c>
      <c r="E1852" s="3">
        <f t="shared" si="141"/>
        <v>274.5</v>
      </c>
      <c r="F1852" s="5">
        <f t="shared" si="144"/>
        <v>3945</v>
      </c>
      <c r="G1852" s="7">
        <f t="shared" si="142"/>
        <v>0.1</v>
      </c>
      <c r="H1852" s="3">
        <f t="shared" si="143"/>
        <v>12.200000000000001</v>
      </c>
    </row>
    <row r="1853" spans="1:8" x14ac:dyDescent="0.25">
      <c r="A1853" s="1">
        <v>41314</v>
      </c>
      <c r="B1853" t="s">
        <v>12</v>
      </c>
      <c r="C1853">
        <v>23</v>
      </c>
      <c r="D1853" s="3">
        <f t="shared" si="140"/>
        <v>2.2200000000000002</v>
      </c>
      <c r="E1853" s="3">
        <f t="shared" si="141"/>
        <v>51.06</v>
      </c>
      <c r="F1853" s="5">
        <f t="shared" si="144"/>
        <v>3968</v>
      </c>
      <c r="G1853" s="7">
        <f t="shared" si="142"/>
        <v>0.1</v>
      </c>
      <c r="H1853" s="3">
        <f t="shared" si="143"/>
        <v>2.3000000000000003</v>
      </c>
    </row>
    <row r="1854" spans="1:8" x14ac:dyDescent="0.25">
      <c r="A1854" s="1">
        <v>41324</v>
      </c>
      <c r="B1854" t="s">
        <v>12</v>
      </c>
      <c r="C1854">
        <v>183</v>
      </c>
      <c r="D1854" s="3">
        <f t="shared" si="140"/>
        <v>2.2200000000000002</v>
      </c>
      <c r="E1854" s="3">
        <f t="shared" si="141"/>
        <v>406.26000000000005</v>
      </c>
      <c r="F1854" s="5">
        <f t="shared" si="144"/>
        <v>4151</v>
      </c>
      <c r="G1854" s="7">
        <f t="shared" si="142"/>
        <v>0.1</v>
      </c>
      <c r="H1854" s="3">
        <f t="shared" si="143"/>
        <v>18.3</v>
      </c>
    </row>
    <row r="1855" spans="1:8" x14ac:dyDescent="0.25">
      <c r="A1855" s="1">
        <v>41476</v>
      </c>
      <c r="B1855" t="s">
        <v>12</v>
      </c>
      <c r="C1855">
        <v>177</v>
      </c>
      <c r="D1855" s="3">
        <f t="shared" si="140"/>
        <v>2.2200000000000002</v>
      </c>
      <c r="E1855" s="3">
        <f t="shared" si="141"/>
        <v>392.94000000000005</v>
      </c>
      <c r="F1855" s="5">
        <f t="shared" si="144"/>
        <v>4328</v>
      </c>
      <c r="G1855" s="7">
        <f t="shared" si="142"/>
        <v>0.1</v>
      </c>
      <c r="H1855" s="3">
        <f t="shared" si="143"/>
        <v>17.7</v>
      </c>
    </row>
    <row r="1856" spans="1:8" x14ac:dyDescent="0.25">
      <c r="A1856" s="1">
        <v>41641</v>
      </c>
      <c r="B1856" t="s">
        <v>12</v>
      </c>
      <c r="C1856">
        <v>56</v>
      </c>
      <c r="D1856" s="3">
        <f t="shared" si="140"/>
        <v>2.23</v>
      </c>
      <c r="E1856" s="3">
        <f t="shared" si="141"/>
        <v>124.88</v>
      </c>
      <c r="F1856" s="5">
        <f t="shared" si="144"/>
        <v>4384</v>
      </c>
      <c r="G1856" s="7">
        <f t="shared" si="142"/>
        <v>0.1</v>
      </c>
      <c r="H1856" s="3">
        <f t="shared" si="143"/>
        <v>5.6000000000000005</v>
      </c>
    </row>
    <row r="1857" spans="1:8" x14ac:dyDescent="0.25">
      <c r="A1857" s="1">
        <v>41766</v>
      </c>
      <c r="B1857" t="s">
        <v>12</v>
      </c>
      <c r="C1857">
        <v>138</v>
      </c>
      <c r="D1857" s="3">
        <f t="shared" si="140"/>
        <v>2.23</v>
      </c>
      <c r="E1857" s="3">
        <f t="shared" si="141"/>
        <v>307.74</v>
      </c>
      <c r="F1857" s="5">
        <f t="shared" si="144"/>
        <v>4522</v>
      </c>
      <c r="G1857" s="7">
        <f t="shared" si="142"/>
        <v>0.1</v>
      </c>
      <c r="H1857" s="3">
        <f t="shared" si="143"/>
        <v>13.8</v>
      </c>
    </row>
    <row r="1858" spans="1:8" x14ac:dyDescent="0.25">
      <c r="A1858" s="1">
        <v>41790</v>
      </c>
      <c r="B1858" t="s">
        <v>12</v>
      </c>
      <c r="C1858">
        <v>138</v>
      </c>
      <c r="D1858" s="3">
        <f t="shared" ref="D1858:D1921" si="145">VLOOKUP(YEAR(A1858),$N$6:$O$15,2,0)</f>
        <v>2.23</v>
      </c>
      <c r="E1858" s="3">
        <f t="shared" ref="E1858:E1921" si="146">C1858*D1858</f>
        <v>307.74</v>
      </c>
      <c r="F1858" s="5">
        <f t="shared" si="144"/>
        <v>4660</v>
      </c>
      <c r="G1858" s="7">
        <f t="shared" si="142"/>
        <v>0.1</v>
      </c>
      <c r="H1858" s="3">
        <f t="shared" si="143"/>
        <v>13.8</v>
      </c>
    </row>
    <row r="1859" spans="1:8" x14ac:dyDescent="0.25">
      <c r="A1859" s="1">
        <v>41809</v>
      </c>
      <c r="B1859" t="s">
        <v>12</v>
      </c>
      <c r="C1859">
        <v>167</v>
      </c>
      <c r="D1859" s="3">
        <f t="shared" si="145"/>
        <v>2.23</v>
      </c>
      <c r="E1859" s="3">
        <f t="shared" si="146"/>
        <v>372.41</v>
      </c>
      <c r="F1859" s="5">
        <f t="shared" si="144"/>
        <v>4827</v>
      </c>
      <c r="G1859" s="7">
        <f t="shared" ref="G1859:G1922" si="147">IF(F1859&gt;=$K$6,0.2,IF(F1859&gt;=$K$5,$L$6,IF(F1859&gt;=$K$4,$L$5,IF(F1859&lt;$K$4,$L$4))))</f>
        <v>0.1</v>
      </c>
      <c r="H1859" s="3">
        <f t="shared" ref="H1859:H1922" si="148">C1859*G1859</f>
        <v>16.7</v>
      </c>
    </row>
    <row r="1860" spans="1:8" x14ac:dyDescent="0.25">
      <c r="A1860" s="1">
        <v>41810</v>
      </c>
      <c r="B1860" t="s">
        <v>12</v>
      </c>
      <c r="C1860">
        <v>71</v>
      </c>
      <c r="D1860" s="3">
        <f t="shared" si="145"/>
        <v>2.23</v>
      </c>
      <c r="E1860" s="3">
        <f t="shared" si="146"/>
        <v>158.33000000000001</v>
      </c>
      <c r="F1860" s="5">
        <f t="shared" ref="F1860:F1923" si="149">IF(B1860=B1859,F1859+C1860,C1860)</f>
        <v>4898</v>
      </c>
      <c r="G1860" s="7">
        <f t="shared" si="147"/>
        <v>0.1</v>
      </c>
      <c r="H1860" s="3">
        <f t="shared" si="148"/>
        <v>7.1000000000000005</v>
      </c>
    </row>
    <row r="1861" spans="1:8" x14ac:dyDescent="0.25">
      <c r="A1861" s="1">
        <v>41831</v>
      </c>
      <c r="B1861" t="s">
        <v>12</v>
      </c>
      <c r="C1861">
        <v>73</v>
      </c>
      <c r="D1861" s="3">
        <f t="shared" si="145"/>
        <v>2.23</v>
      </c>
      <c r="E1861" s="3">
        <f t="shared" si="146"/>
        <v>162.79</v>
      </c>
      <c r="F1861" s="5">
        <f t="shared" si="149"/>
        <v>4971</v>
      </c>
      <c r="G1861" s="7">
        <f t="shared" si="147"/>
        <v>0.1</v>
      </c>
      <c r="H1861" s="3">
        <f t="shared" si="148"/>
        <v>7.3000000000000007</v>
      </c>
    </row>
    <row r="1862" spans="1:8" x14ac:dyDescent="0.25">
      <c r="A1862" s="1">
        <v>41952</v>
      </c>
      <c r="B1862" t="s">
        <v>12</v>
      </c>
      <c r="C1862">
        <v>160</v>
      </c>
      <c r="D1862" s="3">
        <f t="shared" si="145"/>
        <v>2.23</v>
      </c>
      <c r="E1862" s="3">
        <f t="shared" si="146"/>
        <v>356.8</v>
      </c>
      <c r="F1862" s="5">
        <f t="shared" si="149"/>
        <v>5131</v>
      </c>
      <c r="G1862" s="7">
        <f t="shared" si="147"/>
        <v>0.1</v>
      </c>
      <c r="H1862" s="3">
        <f t="shared" si="148"/>
        <v>16</v>
      </c>
    </row>
    <row r="1863" spans="1:8" x14ac:dyDescent="0.25">
      <c r="A1863" s="1">
        <v>41953</v>
      </c>
      <c r="B1863" t="s">
        <v>12</v>
      </c>
      <c r="C1863">
        <v>183</v>
      </c>
      <c r="D1863" s="3">
        <f t="shared" si="145"/>
        <v>2.23</v>
      </c>
      <c r="E1863" s="3">
        <f t="shared" si="146"/>
        <v>408.09</v>
      </c>
      <c r="F1863" s="5">
        <f t="shared" si="149"/>
        <v>5314</v>
      </c>
      <c r="G1863" s="7">
        <f t="shared" si="147"/>
        <v>0.1</v>
      </c>
      <c r="H1863" s="3">
        <f t="shared" si="148"/>
        <v>18.3</v>
      </c>
    </row>
    <row r="1864" spans="1:8" x14ac:dyDescent="0.25">
      <c r="A1864" s="1">
        <v>41999</v>
      </c>
      <c r="B1864" t="s">
        <v>12</v>
      </c>
      <c r="C1864">
        <v>178</v>
      </c>
      <c r="D1864" s="3">
        <f t="shared" si="145"/>
        <v>2.23</v>
      </c>
      <c r="E1864" s="3">
        <f t="shared" si="146"/>
        <v>396.94</v>
      </c>
      <c r="F1864" s="5">
        <f t="shared" si="149"/>
        <v>5492</v>
      </c>
      <c r="G1864" s="7">
        <f t="shared" si="147"/>
        <v>0.1</v>
      </c>
      <c r="H1864" s="3">
        <f t="shared" si="148"/>
        <v>17.8</v>
      </c>
    </row>
    <row r="1865" spans="1:8" x14ac:dyDescent="0.25">
      <c r="A1865" s="1">
        <v>38408</v>
      </c>
      <c r="B1865" t="s">
        <v>20</v>
      </c>
      <c r="C1865">
        <v>58</v>
      </c>
      <c r="D1865" s="3">
        <f t="shared" si="145"/>
        <v>2</v>
      </c>
      <c r="E1865" s="3">
        <f t="shared" si="146"/>
        <v>116</v>
      </c>
      <c r="F1865" s="5">
        <f t="shared" si="149"/>
        <v>58</v>
      </c>
      <c r="G1865" s="7">
        <f t="shared" si="147"/>
        <v>0</v>
      </c>
      <c r="H1865" s="3">
        <f t="shared" si="148"/>
        <v>0</v>
      </c>
    </row>
    <row r="1866" spans="1:8" x14ac:dyDescent="0.25">
      <c r="A1866" s="1">
        <v>38542</v>
      </c>
      <c r="B1866" t="s">
        <v>20</v>
      </c>
      <c r="C1866">
        <v>142</v>
      </c>
      <c r="D1866" s="3">
        <f t="shared" si="145"/>
        <v>2</v>
      </c>
      <c r="E1866" s="3">
        <f t="shared" si="146"/>
        <v>284</v>
      </c>
      <c r="F1866" s="5">
        <f t="shared" si="149"/>
        <v>200</v>
      </c>
      <c r="G1866" s="7">
        <f t="shared" si="147"/>
        <v>0.05</v>
      </c>
      <c r="H1866" s="3">
        <f t="shared" si="148"/>
        <v>7.1000000000000005</v>
      </c>
    </row>
    <row r="1867" spans="1:8" x14ac:dyDescent="0.25">
      <c r="A1867" s="1">
        <v>39776</v>
      </c>
      <c r="B1867" t="s">
        <v>20</v>
      </c>
      <c r="C1867">
        <v>196</v>
      </c>
      <c r="D1867" s="3">
        <f t="shared" si="145"/>
        <v>2.15</v>
      </c>
      <c r="E1867" s="3">
        <f t="shared" si="146"/>
        <v>421.4</v>
      </c>
      <c r="F1867" s="5">
        <f t="shared" si="149"/>
        <v>396</v>
      </c>
      <c r="G1867" s="7">
        <f t="shared" si="147"/>
        <v>0.05</v>
      </c>
      <c r="H1867" s="3">
        <f t="shared" si="148"/>
        <v>9.8000000000000007</v>
      </c>
    </row>
    <row r="1868" spans="1:8" x14ac:dyDescent="0.25">
      <c r="A1868" s="1">
        <v>39800</v>
      </c>
      <c r="B1868" t="s">
        <v>20</v>
      </c>
      <c r="C1868">
        <v>35</v>
      </c>
      <c r="D1868" s="3">
        <f t="shared" si="145"/>
        <v>2.15</v>
      </c>
      <c r="E1868" s="3">
        <f t="shared" si="146"/>
        <v>75.25</v>
      </c>
      <c r="F1868" s="5">
        <f t="shared" si="149"/>
        <v>431</v>
      </c>
      <c r="G1868" s="7">
        <f t="shared" si="147"/>
        <v>0.05</v>
      </c>
      <c r="H1868" s="3">
        <f t="shared" si="148"/>
        <v>1.75</v>
      </c>
    </row>
    <row r="1869" spans="1:8" x14ac:dyDescent="0.25">
      <c r="A1869" s="1">
        <v>39889</v>
      </c>
      <c r="B1869" t="s">
        <v>20</v>
      </c>
      <c r="C1869">
        <v>60</v>
      </c>
      <c r="D1869" s="3">
        <f t="shared" si="145"/>
        <v>2.13</v>
      </c>
      <c r="E1869" s="3">
        <f t="shared" si="146"/>
        <v>127.8</v>
      </c>
      <c r="F1869" s="5">
        <f t="shared" si="149"/>
        <v>491</v>
      </c>
      <c r="G1869" s="7">
        <f t="shared" si="147"/>
        <v>0.05</v>
      </c>
      <c r="H1869" s="3">
        <f t="shared" si="148"/>
        <v>3</v>
      </c>
    </row>
    <row r="1870" spans="1:8" x14ac:dyDescent="0.25">
      <c r="A1870" s="1">
        <v>40071</v>
      </c>
      <c r="B1870" t="s">
        <v>20</v>
      </c>
      <c r="C1870">
        <v>108</v>
      </c>
      <c r="D1870" s="3">
        <f t="shared" si="145"/>
        <v>2.13</v>
      </c>
      <c r="E1870" s="3">
        <f t="shared" si="146"/>
        <v>230.04</v>
      </c>
      <c r="F1870" s="5">
        <f t="shared" si="149"/>
        <v>599</v>
      </c>
      <c r="G1870" s="7">
        <f t="shared" si="147"/>
        <v>0.05</v>
      </c>
      <c r="H1870" s="3">
        <f t="shared" si="148"/>
        <v>5.4</v>
      </c>
    </row>
    <row r="1871" spans="1:8" x14ac:dyDescent="0.25">
      <c r="A1871" s="1">
        <v>40142</v>
      </c>
      <c r="B1871" t="s">
        <v>20</v>
      </c>
      <c r="C1871">
        <v>115</v>
      </c>
      <c r="D1871" s="3">
        <f t="shared" si="145"/>
        <v>2.13</v>
      </c>
      <c r="E1871" s="3">
        <f t="shared" si="146"/>
        <v>244.95</v>
      </c>
      <c r="F1871" s="5">
        <f t="shared" si="149"/>
        <v>714</v>
      </c>
      <c r="G1871" s="7">
        <f t="shared" si="147"/>
        <v>0.05</v>
      </c>
      <c r="H1871" s="3">
        <f t="shared" si="148"/>
        <v>5.75</v>
      </c>
    </row>
    <row r="1872" spans="1:8" x14ac:dyDescent="0.25">
      <c r="A1872" s="1">
        <v>40593</v>
      </c>
      <c r="B1872" t="s">
        <v>20</v>
      </c>
      <c r="C1872">
        <v>75</v>
      </c>
      <c r="D1872" s="3">
        <f t="shared" si="145"/>
        <v>2.2000000000000002</v>
      </c>
      <c r="E1872" s="3">
        <f t="shared" si="146"/>
        <v>165</v>
      </c>
      <c r="F1872" s="5">
        <f t="shared" si="149"/>
        <v>789</v>
      </c>
      <c r="G1872" s="7">
        <f t="shared" si="147"/>
        <v>0.05</v>
      </c>
      <c r="H1872" s="3">
        <f t="shared" si="148"/>
        <v>3.75</v>
      </c>
    </row>
    <row r="1873" spans="1:8" x14ac:dyDescent="0.25">
      <c r="A1873" s="1">
        <v>40999</v>
      </c>
      <c r="B1873" t="s">
        <v>20</v>
      </c>
      <c r="C1873">
        <v>160</v>
      </c>
      <c r="D1873" s="3">
        <f t="shared" si="145"/>
        <v>2.25</v>
      </c>
      <c r="E1873" s="3">
        <f t="shared" si="146"/>
        <v>360</v>
      </c>
      <c r="F1873" s="5">
        <f t="shared" si="149"/>
        <v>949</v>
      </c>
      <c r="G1873" s="7">
        <f t="shared" si="147"/>
        <v>0.05</v>
      </c>
      <c r="H1873" s="3">
        <f t="shared" si="148"/>
        <v>8</v>
      </c>
    </row>
    <row r="1874" spans="1:8" x14ac:dyDescent="0.25">
      <c r="A1874" s="1">
        <v>41043</v>
      </c>
      <c r="B1874" t="s">
        <v>20</v>
      </c>
      <c r="C1874">
        <v>189</v>
      </c>
      <c r="D1874" s="3">
        <f t="shared" si="145"/>
        <v>2.25</v>
      </c>
      <c r="E1874" s="3">
        <f t="shared" si="146"/>
        <v>425.25</v>
      </c>
      <c r="F1874" s="5">
        <f t="shared" si="149"/>
        <v>1138</v>
      </c>
      <c r="G1874" s="7">
        <f t="shared" si="147"/>
        <v>0.1</v>
      </c>
      <c r="H1874" s="3">
        <f t="shared" si="148"/>
        <v>18.900000000000002</v>
      </c>
    </row>
    <row r="1875" spans="1:8" x14ac:dyDescent="0.25">
      <c r="A1875" s="1">
        <v>41477</v>
      </c>
      <c r="B1875" t="s">
        <v>20</v>
      </c>
      <c r="C1875">
        <v>58</v>
      </c>
      <c r="D1875" s="3">
        <f t="shared" si="145"/>
        <v>2.2200000000000002</v>
      </c>
      <c r="E1875" s="3">
        <f t="shared" si="146"/>
        <v>128.76000000000002</v>
      </c>
      <c r="F1875" s="5">
        <f t="shared" si="149"/>
        <v>1196</v>
      </c>
      <c r="G1875" s="7">
        <f t="shared" si="147"/>
        <v>0.1</v>
      </c>
      <c r="H1875" s="3">
        <f t="shared" si="148"/>
        <v>5.8000000000000007</v>
      </c>
    </row>
    <row r="1876" spans="1:8" x14ac:dyDescent="0.25">
      <c r="A1876" s="1">
        <v>41559</v>
      </c>
      <c r="B1876" t="s">
        <v>20</v>
      </c>
      <c r="C1876">
        <v>121</v>
      </c>
      <c r="D1876" s="3">
        <f t="shared" si="145"/>
        <v>2.2200000000000002</v>
      </c>
      <c r="E1876" s="3">
        <f t="shared" si="146"/>
        <v>268.62</v>
      </c>
      <c r="F1876" s="5">
        <f t="shared" si="149"/>
        <v>1317</v>
      </c>
      <c r="G1876" s="7">
        <f t="shared" si="147"/>
        <v>0.1</v>
      </c>
      <c r="H1876" s="3">
        <f t="shared" si="148"/>
        <v>12.100000000000001</v>
      </c>
    </row>
    <row r="1877" spans="1:8" x14ac:dyDescent="0.25">
      <c r="A1877" s="1">
        <v>41714</v>
      </c>
      <c r="B1877" t="s">
        <v>20</v>
      </c>
      <c r="C1877">
        <v>114</v>
      </c>
      <c r="D1877" s="3">
        <f t="shared" si="145"/>
        <v>2.23</v>
      </c>
      <c r="E1877" s="3">
        <f t="shared" si="146"/>
        <v>254.22</v>
      </c>
      <c r="F1877" s="5">
        <f t="shared" si="149"/>
        <v>1431</v>
      </c>
      <c r="G1877" s="7">
        <f t="shared" si="147"/>
        <v>0.1</v>
      </c>
      <c r="H1877" s="3">
        <f t="shared" si="148"/>
        <v>11.4</v>
      </c>
    </row>
    <row r="1878" spans="1:8" x14ac:dyDescent="0.25">
      <c r="A1878" s="1">
        <v>41756</v>
      </c>
      <c r="B1878" t="s">
        <v>20</v>
      </c>
      <c r="C1878">
        <v>20</v>
      </c>
      <c r="D1878" s="3">
        <f t="shared" si="145"/>
        <v>2.23</v>
      </c>
      <c r="E1878" s="3">
        <f t="shared" si="146"/>
        <v>44.6</v>
      </c>
      <c r="F1878" s="5">
        <f t="shared" si="149"/>
        <v>1451</v>
      </c>
      <c r="G1878" s="7">
        <f t="shared" si="147"/>
        <v>0.1</v>
      </c>
      <c r="H1878" s="3">
        <f t="shared" si="148"/>
        <v>2</v>
      </c>
    </row>
    <row r="1879" spans="1:8" x14ac:dyDescent="0.25">
      <c r="A1879" s="1">
        <v>41861</v>
      </c>
      <c r="B1879" t="s">
        <v>20</v>
      </c>
      <c r="C1879">
        <v>154</v>
      </c>
      <c r="D1879" s="3">
        <f t="shared" si="145"/>
        <v>2.23</v>
      </c>
      <c r="E1879" s="3">
        <f t="shared" si="146"/>
        <v>343.42</v>
      </c>
      <c r="F1879" s="5">
        <f t="shared" si="149"/>
        <v>1605</v>
      </c>
      <c r="G1879" s="7">
        <f t="shared" si="147"/>
        <v>0.1</v>
      </c>
      <c r="H1879" s="3">
        <f t="shared" si="148"/>
        <v>15.4</v>
      </c>
    </row>
    <row r="1880" spans="1:8" x14ac:dyDescent="0.25">
      <c r="A1880" s="1">
        <v>41924</v>
      </c>
      <c r="B1880" t="s">
        <v>20</v>
      </c>
      <c r="C1880">
        <v>69</v>
      </c>
      <c r="D1880" s="3">
        <f t="shared" si="145"/>
        <v>2.23</v>
      </c>
      <c r="E1880" s="3">
        <f t="shared" si="146"/>
        <v>153.87</v>
      </c>
      <c r="F1880" s="5">
        <f t="shared" si="149"/>
        <v>1674</v>
      </c>
      <c r="G1880" s="7">
        <f t="shared" si="147"/>
        <v>0.1</v>
      </c>
      <c r="H1880" s="3">
        <f t="shared" si="148"/>
        <v>6.9</v>
      </c>
    </row>
    <row r="1881" spans="1:8" x14ac:dyDescent="0.25">
      <c r="A1881" s="1">
        <v>41946</v>
      </c>
      <c r="B1881" t="s">
        <v>20</v>
      </c>
      <c r="C1881">
        <v>52</v>
      </c>
      <c r="D1881" s="3">
        <f t="shared" si="145"/>
        <v>2.23</v>
      </c>
      <c r="E1881" s="3">
        <f t="shared" si="146"/>
        <v>115.96</v>
      </c>
      <c r="F1881" s="5">
        <f t="shared" si="149"/>
        <v>1726</v>
      </c>
      <c r="G1881" s="7">
        <f t="shared" si="147"/>
        <v>0.1</v>
      </c>
      <c r="H1881" s="3">
        <f t="shared" si="148"/>
        <v>5.2</v>
      </c>
    </row>
    <row r="1882" spans="1:8" x14ac:dyDescent="0.25">
      <c r="A1882" s="1">
        <v>41972</v>
      </c>
      <c r="B1882" t="s">
        <v>20</v>
      </c>
      <c r="C1882">
        <v>96</v>
      </c>
      <c r="D1882" s="3">
        <f t="shared" si="145"/>
        <v>2.23</v>
      </c>
      <c r="E1882" s="3">
        <f t="shared" si="146"/>
        <v>214.07999999999998</v>
      </c>
      <c r="F1882" s="5">
        <f t="shared" si="149"/>
        <v>1822</v>
      </c>
      <c r="G1882" s="7">
        <f t="shared" si="147"/>
        <v>0.1</v>
      </c>
      <c r="H1882" s="3">
        <f t="shared" si="148"/>
        <v>9.6000000000000014</v>
      </c>
    </row>
    <row r="1883" spans="1:8" x14ac:dyDescent="0.25">
      <c r="A1883" s="1">
        <v>38457</v>
      </c>
      <c r="B1883" t="s">
        <v>37</v>
      </c>
      <c r="C1883">
        <v>174</v>
      </c>
      <c r="D1883" s="3">
        <f t="shared" si="145"/>
        <v>2</v>
      </c>
      <c r="E1883" s="3">
        <f t="shared" si="146"/>
        <v>348</v>
      </c>
      <c r="F1883" s="5">
        <f t="shared" si="149"/>
        <v>174</v>
      </c>
      <c r="G1883" s="7">
        <f t="shared" si="147"/>
        <v>0.05</v>
      </c>
      <c r="H1883" s="3">
        <f t="shared" si="148"/>
        <v>8.7000000000000011</v>
      </c>
    </row>
    <row r="1884" spans="1:8" x14ac:dyDescent="0.25">
      <c r="A1884" s="1">
        <v>38571</v>
      </c>
      <c r="B1884" t="s">
        <v>37</v>
      </c>
      <c r="C1884">
        <v>35</v>
      </c>
      <c r="D1884" s="3">
        <f t="shared" si="145"/>
        <v>2</v>
      </c>
      <c r="E1884" s="3">
        <f t="shared" si="146"/>
        <v>70</v>
      </c>
      <c r="F1884" s="5">
        <f t="shared" si="149"/>
        <v>209</v>
      </c>
      <c r="G1884" s="7">
        <f t="shared" si="147"/>
        <v>0.05</v>
      </c>
      <c r="H1884" s="3">
        <f t="shared" si="148"/>
        <v>1.75</v>
      </c>
    </row>
    <row r="1885" spans="1:8" x14ac:dyDescent="0.25">
      <c r="A1885" s="1">
        <v>38653</v>
      </c>
      <c r="B1885" t="s">
        <v>37</v>
      </c>
      <c r="C1885">
        <v>165</v>
      </c>
      <c r="D1885" s="3">
        <f t="shared" si="145"/>
        <v>2</v>
      </c>
      <c r="E1885" s="3">
        <f t="shared" si="146"/>
        <v>330</v>
      </c>
      <c r="F1885" s="5">
        <f t="shared" si="149"/>
        <v>374</v>
      </c>
      <c r="G1885" s="7">
        <f t="shared" si="147"/>
        <v>0.05</v>
      </c>
      <c r="H1885" s="3">
        <f t="shared" si="148"/>
        <v>8.25</v>
      </c>
    </row>
    <row r="1886" spans="1:8" x14ac:dyDescent="0.25">
      <c r="A1886" s="1">
        <v>38708</v>
      </c>
      <c r="B1886" t="s">
        <v>37</v>
      </c>
      <c r="C1886">
        <v>187</v>
      </c>
      <c r="D1886" s="3">
        <f t="shared" si="145"/>
        <v>2</v>
      </c>
      <c r="E1886" s="3">
        <f t="shared" si="146"/>
        <v>374</v>
      </c>
      <c r="F1886" s="5">
        <f t="shared" si="149"/>
        <v>561</v>
      </c>
      <c r="G1886" s="7">
        <f t="shared" si="147"/>
        <v>0.05</v>
      </c>
      <c r="H1886" s="3">
        <f t="shared" si="148"/>
        <v>9.35</v>
      </c>
    </row>
    <row r="1887" spans="1:8" x14ac:dyDescent="0.25">
      <c r="A1887" s="1">
        <v>38860</v>
      </c>
      <c r="B1887" t="s">
        <v>37</v>
      </c>
      <c r="C1887">
        <v>166</v>
      </c>
      <c r="D1887" s="3">
        <f t="shared" si="145"/>
        <v>2.0499999999999998</v>
      </c>
      <c r="E1887" s="3">
        <f t="shared" si="146"/>
        <v>340.29999999999995</v>
      </c>
      <c r="F1887" s="5">
        <f t="shared" si="149"/>
        <v>727</v>
      </c>
      <c r="G1887" s="7">
        <f t="shared" si="147"/>
        <v>0.05</v>
      </c>
      <c r="H1887" s="3">
        <f t="shared" si="148"/>
        <v>8.3000000000000007</v>
      </c>
    </row>
    <row r="1888" spans="1:8" x14ac:dyDescent="0.25">
      <c r="A1888" s="1">
        <v>38991</v>
      </c>
      <c r="B1888" t="s">
        <v>37</v>
      </c>
      <c r="C1888">
        <v>170</v>
      </c>
      <c r="D1888" s="3">
        <f t="shared" si="145"/>
        <v>2.0499999999999998</v>
      </c>
      <c r="E1888" s="3">
        <f t="shared" si="146"/>
        <v>348.49999999999994</v>
      </c>
      <c r="F1888" s="5">
        <f t="shared" si="149"/>
        <v>897</v>
      </c>
      <c r="G1888" s="7">
        <f t="shared" si="147"/>
        <v>0.05</v>
      </c>
      <c r="H1888" s="3">
        <f t="shared" si="148"/>
        <v>8.5</v>
      </c>
    </row>
    <row r="1889" spans="1:8" x14ac:dyDescent="0.25">
      <c r="A1889" s="1">
        <v>39040</v>
      </c>
      <c r="B1889" t="s">
        <v>37</v>
      </c>
      <c r="C1889">
        <v>62</v>
      </c>
      <c r="D1889" s="3">
        <f t="shared" si="145"/>
        <v>2.0499999999999998</v>
      </c>
      <c r="E1889" s="3">
        <f t="shared" si="146"/>
        <v>127.1</v>
      </c>
      <c r="F1889" s="5">
        <f t="shared" si="149"/>
        <v>959</v>
      </c>
      <c r="G1889" s="7">
        <f t="shared" si="147"/>
        <v>0.05</v>
      </c>
      <c r="H1889" s="3">
        <f t="shared" si="148"/>
        <v>3.1</v>
      </c>
    </row>
    <row r="1890" spans="1:8" x14ac:dyDescent="0.25">
      <c r="A1890" s="1">
        <v>39289</v>
      </c>
      <c r="B1890" t="s">
        <v>37</v>
      </c>
      <c r="C1890">
        <v>187</v>
      </c>
      <c r="D1890" s="3">
        <f t="shared" si="145"/>
        <v>2.09</v>
      </c>
      <c r="E1890" s="3">
        <f t="shared" si="146"/>
        <v>390.83</v>
      </c>
      <c r="F1890" s="5">
        <f t="shared" si="149"/>
        <v>1146</v>
      </c>
      <c r="G1890" s="7">
        <f t="shared" si="147"/>
        <v>0.1</v>
      </c>
      <c r="H1890" s="3">
        <f t="shared" si="148"/>
        <v>18.7</v>
      </c>
    </row>
    <row r="1891" spans="1:8" x14ac:dyDescent="0.25">
      <c r="A1891" s="1">
        <v>39314</v>
      </c>
      <c r="B1891" t="s">
        <v>37</v>
      </c>
      <c r="C1891">
        <v>59</v>
      </c>
      <c r="D1891" s="3">
        <f t="shared" si="145"/>
        <v>2.09</v>
      </c>
      <c r="E1891" s="3">
        <f t="shared" si="146"/>
        <v>123.30999999999999</v>
      </c>
      <c r="F1891" s="5">
        <f t="shared" si="149"/>
        <v>1205</v>
      </c>
      <c r="G1891" s="7">
        <f t="shared" si="147"/>
        <v>0.1</v>
      </c>
      <c r="H1891" s="3">
        <f t="shared" si="148"/>
        <v>5.9</v>
      </c>
    </row>
    <row r="1892" spans="1:8" x14ac:dyDescent="0.25">
      <c r="A1892" s="1">
        <v>39350</v>
      </c>
      <c r="B1892" t="s">
        <v>37</v>
      </c>
      <c r="C1892">
        <v>33</v>
      </c>
      <c r="D1892" s="3">
        <f t="shared" si="145"/>
        <v>2.09</v>
      </c>
      <c r="E1892" s="3">
        <f t="shared" si="146"/>
        <v>68.97</v>
      </c>
      <c r="F1892" s="5">
        <f t="shared" si="149"/>
        <v>1238</v>
      </c>
      <c r="G1892" s="7">
        <f t="shared" si="147"/>
        <v>0.1</v>
      </c>
      <c r="H1892" s="3">
        <f t="shared" si="148"/>
        <v>3.3000000000000003</v>
      </c>
    </row>
    <row r="1893" spans="1:8" x14ac:dyDescent="0.25">
      <c r="A1893" s="1">
        <v>39386</v>
      </c>
      <c r="B1893" t="s">
        <v>37</v>
      </c>
      <c r="C1893">
        <v>65</v>
      </c>
      <c r="D1893" s="3">
        <f t="shared" si="145"/>
        <v>2.09</v>
      </c>
      <c r="E1893" s="3">
        <f t="shared" si="146"/>
        <v>135.85</v>
      </c>
      <c r="F1893" s="5">
        <f t="shared" si="149"/>
        <v>1303</v>
      </c>
      <c r="G1893" s="7">
        <f t="shared" si="147"/>
        <v>0.1</v>
      </c>
      <c r="H1893" s="3">
        <f t="shared" si="148"/>
        <v>6.5</v>
      </c>
    </row>
    <row r="1894" spans="1:8" x14ac:dyDescent="0.25">
      <c r="A1894" s="1">
        <v>39414</v>
      </c>
      <c r="B1894" t="s">
        <v>37</v>
      </c>
      <c r="C1894">
        <v>85</v>
      </c>
      <c r="D1894" s="3">
        <f t="shared" si="145"/>
        <v>2.09</v>
      </c>
      <c r="E1894" s="3">
        <f t="shared" si="146"/>
        <v>177.64999999999998</v>
      </c>
      <c r="F1894" s="5">
        <f t="shared" si="149"/>
        <v>1388</v>
      </c>
      <c r="G1894" s="7">
        <f t="shared" si="147"/>
        <v>0.1</v>
      </c>
      <c r="H1894" s="3">
        <f t="shared" si="148"/>
        <v>8.5</v>
      </c>
    </row>
    <row r="1895" spans="1:8" x14ac:dyDescent="0.25">
      <c r="A1895" s="1">
        <v>39470</v>
      </c>
      <c r="B1895" t="s">
        <v>37</v>
      </c>
      <c r="C1895">
        <v>132</v>
      </c>
      <c r="D1895" s="3">
        <f t="shared" si="145"/>
        <v>2.15</v>
      </c>
      <c r="E1895" s="3">
        <f t="shared" si="146"/>
        <v>283.8</v>
      </c>
      <c r="F1895" s="5">
        <f t="shared" si="149"/>
        <v>1520</v>
      </c>
      <c r="G1895" s="7">
        <f t="shared" si="147"/>
        <v>0.1</v>
      </c>
      <c r="H1895" s="3">
        <f t="shared" si="148"/>
        <v>13.200000000000001</v>
      </c>
    </row>
    <row r="1896" spans="1:8" x14ac:dyDescent="0.25">
      <c r="A1896" s="1">
        <v>39609</v>
      </c>
      <c r="B1896" t="s">
        <v>37</v>
      </c>
      <c r="C1896">
        <v>32</v>
      </c>
      <c r="D1896" s="3">
        <f t="shared" si="145"/>
        <v>2.15</v>
      </c>
      <c r="E1896" s="3">
        <f t="shared" si="146"/>
        <v>68.8</v>
      </c>
      <c r="F1896" s="5">
        <f t="shared" si="149"/>
        <v>1552</v>
      </c>
      <c r="G1896" s="7">
        <f t="shared" si="147"/>
        <v>0.1</v>
      </c>
      <c r="H1896" s="3">
        <f t="shared" si="148"/>
        <v>3.2</v>
      </c>
    </row>
    <row r="1897" spans="1:8" x14ac:dyDescent="0.25">
      <c r="A1897" s="1">
        <v>39697</v>
      </c>
      <c r="B1897" t="s">
        <v>37</v>
      </c>
      <c r="C1897">
        <v>150</v>
      </c>
      <c r="D1897" s="3">
        <f t="shared" si="145"/>
        <v>2.15</v>
      </c>
      <c r="E1897" s="3">
        <f t="shared" si="146"/>
        <v>322.5</v>
      </c>
      <c r="F1897" s="5">
        <f t="shared" si="149"/>
        <v>1702</v>
      </c>
      <c r="G1897" s="7">
        <f t="shared" si="147"/>
        <v>0.1</v>
      </c>
      <c r="H1897" s="3">
        <f t="shared" si="148"/>
        <v>15</v>
      </c>
    </row>
    <row r="1898" spans="1:8" x14ac:dyDescent="0.25">
      <c r="A1898" s="1">
        <v>39815</v>
      </c>
      <c r="B1898" t="s">
        <v>37</v>
      </c>
      <c r="C1898">
        <v>188</v>
      </c>
      <c r="D1898" s="3">
        <f t="shared" si="145"/>
        <v>2.13</v>
      </c>
      <c r="E1898" s="3">
        <f t="shared" si="146"/>
        <v>400.44</v>
      </c>
      <c r="F1898" s="5">
        <f t="shared" si="149"/>
        <v>1890</v>
      </c>
      <c r="G1898" s="7">
        <f t="shared" si="147"/>
        <v>0.1</v>
      </c>
      <c r="H1898" s="3">
        <f t="shared" si="148"/>
        <v>18.8</v>
      </c>
    </row>
    <row r="1899" spans="1:8" x14ac:dyDescent="0.25">
      <c r="A1899" s="1">
        <v>39906</v>
      </c>
      <c r="B1899" t="s">
        <v>37</v>
      </c>
      <c r="C1899">
        <v>153</v>
      </c>
      <c r="D1899" s="3">
        <f t="shared" si="145"/>
        <v>2.13</v>
      </c>
      <c r="E1899" s="3">
        <f t="shared" si="146"/>
        <v>325.89</v>
      </c>
      <c r="F1899" s="5">
        <f t="shared" si="149"/>
        <v>2043</v>
      </c>
      <c r="G1899" s="7">
        <f t="shared" si="147"/>
        <v>0.1</v>
      </c>
      <c r="H1899" s="3">
        <f t="shared" si="148"/>
        <v>15.3</v>
      </c>
    </row>
    <row r="1900" spans="1:8" x14ac:dyDescent="0.25">
      <c r="A1900" s="1">
        <v>39933</v>
      </c>
      <c r="B1900" t="s">
        <v>37</v>
      </c>
      <c r="C1900">
        <v>105</v>
      </c>
      <c r="D1900" s="3">
        <f t="shared" si="145"/>
        <v>2.13</v>
      </c>
      <c r="E1900" s="3">
        <f t="shared" si="146"/>
        <v>223.64999999999998</v>
      </c>
      <c r="F1900" s="5">
        <f t="shared" si="149"/>
        <v>2148</v>
      </c>
      <c r="G1900" s="7">
        <f t="shared" si="147"/>
        <v>0.1</v>
      </c>
      <c r="H1900" s="3">
        <f t="shared" si="148"/>
        <v>10.5</v>
      </c>
    </row>
    <row r="1901" spans="1:8" x14ac:dyDescent="0.25">
      <c r="A1901" s="1">
        <v>39959</v>
      </c>
      <c r="B1901" t="s">
        <v>37</v>
      </c>
      <c r="C1901">
        <v>36</v>
      </c>
      <c r="D1901" s="3">
        <f t="shared" si="145"/>
        <v>2.13</v>
      </c>
      <c r="E1901" s="3">
        <f t="shared" si="146"/>
        <v>76.679999999999993</v>
      </c>
      <c r="F1901" s="5">
        <f t="shared" si="149"/>
        <v>2184</v>
      </c>
      <c r="G1901" s="7">
        <f t="shared" si="147"/>
        <v>0.1</v>
      </c>
      <c r="H1901" s="3">
        <f t="shared" si="148"/>
        <v>3.6</v>
      </c>
    </row>
    <row r="1902" spans="1:8" x14ac:dyDescent="0.25">
      <c r="A1902" s="1">
        <v>40027</v>
      </c>
      <c r="B1902" t="s">
        <v>37</v>
      </c>
      <c r="C1902">
        <v>194</v>
      </c>
      <c r="D1902" s="3">
        <f t="shared" si="145"/>
        <v>2.13</v>
      </c>
      <c r="E1902" s="3">
        <f t="shared" si="146"/>
        <v>413.21999999999997</v>
      </c>
      <c r="F1902" s="5">
        <f t="shared" si="149"/>
        <v>2378</v>
      </c>
      <c r="G1902" s="7">
        <f t="shared" si="147"/>
        <v>0.1</v>
      </c>
      <c r="H1902" s="3">
        <f t="shared" si="148"/>
        <v>19.400000000000002</v>
      </c>
    </row>
    <row r="1903" spans="1:8" x14ac:dyDescent="0.25">
      <c r="A1903" s="1">
        <v>40077</v>
      </c>
      <c r="B1903" t="s">
        <v>37</v>
      </c>
      <c r="C1903">
        <v>41</v>
      </c>
      <c r="D1903" s="3">
        <f t="shared" si="145"/>
        <v>2.13</v>
      </c>
      <c r="E1903" s="3">
        <f t="shared" si="146"/>
        <v>87.33</v>
      </c>
      <c r="F1903" s="5">
        <f t="shared" si="149"/>
        <v>2419</v>
      </c>
      <c r="G1903" s="7">
        <f t="shared" si="147"/>
        <v>0.1</v>
      </c>
      <c r="H1903" s="3">
        <f t="shared" si="148"/>
        <v>4.1000000000000005</v>
      </c>
    </row>
    <row r="1904" spans="1:8" x14ac:dyDescent="0.25">
      <c r="A1904" s="1">
        <v>40142</v>
      </c>
      <c r="B1904" t="s">
        <v>37</v>
      </c>
      <c r="C1904">
        <v>29</v>
      </c>
      <c r="D1904" s="3">
        <f t="shared" si="145"/>
        <v>2.13</v>
      </c>
      <c r="E1904" s="3">
        <f t="shared" si="146"/>
        <v>61.769999999999996</v>
      </c>
      <c r="F1904" s="5">
        <f t="shared" si="149"/>
        <v>2448</v>
      </c>
      <c r="G1904" s="7">
        <f t="shared" si="147"/>
        <v>0.1</v>
      </c>
      <c r="H1904" s="3">
        <f t="shared" si="148"/>
        <v>2.9000000000000004</v>
      </c>
    </row>
    <row r="1905" spans="1:8" x14ac:dyDescent="0.25">
      <c r="A1905" s="1">
        <v>40200</v>
      </c>
      <c r="B1905" t="s">
        <v>37</v>
      </c>
      <c r="C1905">
        <v>138</v>
      </c>
      <c r="D1905" s="3">
        <f t="shared" si="145"/>
        <v>2.1</v>
      </c>
      <c r="E1905" s="3">
        <f t="shared" si="146"/>
        <v>289.8</v>
      </c>
      <c r="F1905" s="5">
        <f t="shared" si="149"/>
        <v>2586</v>
      </c>
      <c r="G1905" s="7">
        <f t="shared" si="147"/>
        <v>0.1</v>
      </c>
      <c r="H1905" s="3">
        <f t="shared" si="148"/>
        <v>13.8</v>
      </c>
    </row>
    <row r="1906" spans="1:8" x14ac:dyDescent="0.25">
      <c r="A1906" s="1">
        <v>40274</v>
      </c>
      <c r="B1906" t="s">
        <v>37</v>
      </c>
      <c r="C1906">
        <v>172</v>
      </c>
      <c r="D1906" s="3">
        <f t="shared" si="145"/>
        <v>2.1</v>
      </c>
      <c r="E1906" s="3">
        <f t="shared" si="146"/>
        <v>361.2</v>
      </c>
      <c r="F1906" s="5">
        <f t="shared" si="149"/>
        <v>2758</v>
      </c>
      <c r="G1906" s="7">
        <f t="shared" si="147"/>
        <v>0.1</v>
      </c>
      <c r="H1906" s="3">
        <f t="shared" si="148"/>
        <v>17.2</v>
      </c>
    </row>
    <row r="1907" spans="1:8" x14ac:dyDescent="0.25">
      <c r="A1907" s="1">
        <v>40289</v>
      </c>
      <c r="B1907" t="s">
        <v>37</v>
      </c>
      <c r="C1907">
        <v>66</v>
      </c>
      <c r="D1907" s="3">
        <f t="shared" si="145"/>
        <v>2.1</v>
      </c>
      <c r="E1907" s="3">
        <f t="shared" si="146"/>
        <v>138.6</v>
      </c>
      <c r="F1907" s="5">
        <f t="shared" si="149"/>
        <v>2824</v>
      </c>
      <c r="G1907" s="7">
        <f t="shared" si="147"/>
        <v>0.1</v>
      </c>
      <c r="H1907" s="3">
        <f t="shared" si="148"/>
        <v>6.6000000000000005</v>
      </c>
    </row>
    <row r="1908" spans="1:8" x14ac:dyDescent="0.25">
      <c r="A1908" s="1">
        <v>40374</v>
      </c>
      <c r="B1908" t="s">
        <v>37</v>
      </c>
      <c r="C1908">
        <v>107</v>
      </c>
      <c r="D1908" s="3">
        <f t="shared" si="145"/>
        <v>2.1</v>
      </c>
      <c r="E1908" s="3">
        <f t="shared" si="146"/>
        <v>224.70000000000002</v>
      </c>
      <c r="F1908" s="5">
        <f t="shared" si="149"/>
        <v>2931</v>
      </c>
      <c r="G1908" s="7">
        <f t="shared" si="147"/>
        <v>0.1</v>
      </c>
      <c r="H1908" s="3">
        <f t="shared" si="148"/>
        <v>10.700000000000001</v>
      </c>
    </row>
    <row r="1909" spans="1:8" x14ac:dyDescent="0.25">
      <c r="A1909" s="1">
        <v>40386</v>
      </c>
      <c r="B1909" t="s">
        <v>37</v>
      </c>
      <c r="C1909">
        <v>117</v>
      </c>
      <c r="D1909" s="3">
        <f t="shared" si="145"/>
        <v>2.1</v>
      </c>
      <c r="E1909" s="3">
        <f t="shared" si="146"/>
        <v>245.70000000000002</v>
      </c>
      <c r="F1909" s="5">
        <f t="shared" si="149"/>
        <v>3048</v>
      </c>
      <c r="G1909" s="7">
        <f t="shared" si="147"/>
        <v>0.1</v>
      </c>
      <c r="H1909" s="3">
        <f t="shared" si="148"/>
        <v>11.700000000000001</v>
      </c>
    </row>
    <row r="1910" spans="1:8" x14ac:dyDescent="0.25">
      <c r="A1910" s="1">
        <v>40505</v>
      </c>
      <c r="B1910" t="s">
        <v>37</v>
      </c>
      <c r="C1910">
        <v>123</v>
      </c>
      <c r="D1910" s="3">
        <f t="shared" si="145"/>
        <v>2.1</v>
      </c>
      <c r="E1910" s="3">
        <f t="shared" si="146"/>
        <v>258.3</v>
      </c>
      <c r="F1910" s="5">
        <f t="shared" si="149"/>
        <v>3171</v>
      </c>
      <c r="G1910" s="7">
        <f t="shared" si="147"/>
        <v>0.1</v>
      </c>
      <c r="H1910" s="3">
        <f t="shared" si="148"/>
        <v>12.3</v>
      </c>
    </row>
    <row r="1911" spans="1:8" x14ac:dyDescent="0.25">
      <c r="A1911" s="1">
        <v>40740</v>
      </c>
      <c r="B1911" t="s">
        <v>37</v>
      </c>
      <c r="C1911">
        <v>66</v>
      </c>
      <c r="D1911" s="3">
        <f t="shared" si="145"/>
        <v>2.2000000000000002</v>
      </c>
      <c r="E1911" s="3">
        <f t="shared" si="146"/>
        <v>145.20000000000002</v>
      </c>
      <c r="F1911" s="5">
        <f t="shared" si="149"/>
        <v>3237</v>
      </c>
      <c r="G1911" s="7">
        <f t="shared" si="147"/>
        <v>0.1</v>
      </c>
      <c r="H1911" s="3">
        <f t="shared" si="148"/>
        <v>6.6000000000000005</v>
      </c>
    </row>
    <row r="1912" spans="1:8" x14ac:dyDescent="0.25">
      <c r="A1912" s="1">
        <v>40766</v>
      </c>
      <c r="B1912" t="s">
        <v>37</v>
      </c>
      <c r="C1912">
        <v>111</v>
      </c>
      <c r="D1912" s="3">
        <f t="shared" si="145"/>
        <v>2.2000000000000002</v>
      </c>
      <c r="E1912" s="3">
        <f t="shared" si="146"/>
        <v>244.20000000000002</v>
      </c>
      <c r="F1912" s="5">
        <f t="shared" si="149"/>
        <v>3348</v>
      </c>
      <c r="G1912" s="7">
        <f t="shared" si="147"/>
        <v>0.1</v>
      </c>
      <c r="H1912" s="3">
        <f t="shared" si="148"/>
        <v>11.100000000000001</v>
      </c>
    </row>
    <row r="1913" spans="1:8" x14ac:dyDescent="0.25">
      <c r="A1913" s="1">
        <v>40777</v>
      </c>
      <c r="B1913" t="s">
        <v>37</v>
      </c>
      <c r="C1913">
        <v>73</v>
      </c>
      <c r="D1913" s="3">
        <f t="shared" si="145"/>
        <v>2.2000000000000002</v>
      </c>
      <c r="E1913" s="3">
        <f t="shared" si="146"/>
        <v>160.60000000000002</v>
      </c>
      <c r="F1913" s="5">
        <f t="shared" si="149"/>
        <v>3421</v>
      </c>
      <c r="G1913" s="7">
        <f t="shared" si="147"/>
        <v>0.1</v>
      </c>
      <c r="H1913" s="3">
        <f t="shared" si="148"/>
        <v>7.3000000000000007</v>
      </c>
    </row>
    <row r="1914" spans="1:8" x14ac:dyDescent="0.25">
      <c r="A1914" s="1">
        <v>40933</v>
      </c>
      <c r="B1914" t="s">
        <v>37</v>
      </c>
      <c r="C1914">
        <v>112</v>
      </c>
      <c r="D1914" s="3">
        <f t="shared" si="145"/>
        <v>2.25</v>
      </c>
      <c r="E1914" s="3">
        <f t="shared" si="146"/>
        <v>252</v>
      </c>
      <c r="F1914" s="5">
        <f t="shared" si="149"/>
        <v>3533</v>
      </c>
      <c r="G1914" s="7">
        <f t="shared" si="147"/>
        <v>0.1</v>
      </c>
      <c r="H1914" s="3">
        <f t="shared" si="148"/>
        <v>11.200000000000001</v>
      </c>
    </row>
    <row r="1915" spans="1:8" x14ac:dyDescent="0.25">
      <c r="A1915" s="1">
        <v>40984</v>
      </c>
      <c r="B1915" t="s">
        <v>37</v>
      </c>
      <c r="C1915">
        <v>140</v>
      </c>
      <c r="D1915" s="3">
        <f t="shared" si="145"/>
        <v>2.25</v>
      </c>
      <c r="E1915" s="3">
        <f t="shared" si="146"/>
        <v>315</v>
      </c>
      <c r="F1915" s="5">
        <f t="shared" si="149"/>
        <v>3673</v>
      </c>
      <c r="G1915" s="7">
        <f t="shared" si="147"/>
        <v>0.1</v>
      </c>
      <c r="H1915" s="3">
        <f t="shared" si="148"/>
        <v>14</v>
      </c>
    </row>
    <row r="1916" spans="1:8" x14ac:dyDescent="0.25">
      <c r="A1916" s="1">
        <v>41074</v>
      </c>
      <c r="B1916" t="s">
        <v>37</v>
      </c>
      <c r="C1916">
        <v>184</v>
      </c>
      <c r="D1916" s="3">
        <f t="shared" si="145"/>
        <v>2.25</v>
      </c>
      <c r="E1916" s="3">
        <f t="shared" si="146"/>
        <v>414</v>
      </c>
      <c r="F1916" s="5">
        <f t="shared" si="149"/>
        <v>3857</v>
      </c>
      <c r="G1916" s="7">
        <f t="shared" si="147"/>
        <v>0.1</v>
      </c>
      <c r="H1916" s="3">
        <f t="shared" si="148"/>
        <v>18.400000000000002</v>
      </c>
    </row>
    <row r="1917" spans="1:8" x14ac:dyDescent="0.25">
      <c r="A1917" s="1">
        <v>41079</v>
      </c>
      <c r="B1917" t="s">
        <v>37</v>
      </c>
      <c r="C1917">
        <v>162</v>
      </c>
      <c r="D1917" s="3">
        <f t="shared" si="145"/>
        <v>2.25</v>
      </c>
      <c r="E1917" s="3">
        <f t="shared" si="146"/>
        <v>364.5</v>
      </c>
      <c r="F1917" s="5">
        <f t="shared" si="149"/>
        <v>4019</v>
      </c>
      <c r="G1917" s="7">
        <f t="shared" si="147"/>
        <v>0.1</v>
      </c>
      <c r="H1917" s="3">
        <f t="shared" si="148"/>
        <v>16.2</v>
      </c>
    </row>
    <row r="1918" spans="1:8" x14ac:dyDescent="0.25">
      <c r="A1918" s="1">
        <v>41206</v>
      </c>
      <c r="B1918" t="s">
        <v>37</v>
      </c>
      <c r="C1918">
        <v>110</v>
      </c>
      <c r="D1918" s="3">
        <f t="shared" si="145"/>
        <v>2.25</v>
      </c>
      <c r="E1918" s="3">
        <f t="shared" si="146"/>
        <v>247.5</v>
      </c>
      <c r="F1918" s="5">
        <f t="shared" si="149"/>
        <v>4129</v>
      </c>
      <c r="G1918" s="7">
        <f t="shared" si="147"/>
        <v>0.1</v>
      </c>
      <c r="H1918" s="3">
        <f t="shared" si="148"/>
        <v>11</v>
      </c>
    </row>
    <row r="1919" spans="1:8" x14ac:dyDescent="0.25">
      <c r="A1919" s="1">
        <v>41215</v>
      </c>
      <c r="B1919" t="s">
        <v>37</v>
      </c>
      <c r="C1919">
        <v>159</v>
      </c>
      <c r="D1919" s="3">
        <f t="shared" si="145"/>
        <v>2.25</v>
      </c>
      <c r="E1919" s="3">
        <f t="shared" si="146"/>
        <v>357.75</v>
      </c>
      <c r="F1919" s="5">
        <f t="shared" si="149"/>
        <v>4288</v>
      </c>
      <c r="G1919" s="7">
        <f t="shared" si="147"/>
        <v>0.1</v>
      </c>
      <c r="H1919" s="3">
        <f t="shared" si="148"/>
        <v>15.9</v>
      </c>
    </row>
    <row r="1920" spans="1:8" x14ac:dyDescent="0.25">
      <c r="A1920" s="1">
        <v>41471</v>
      </c>
      <c r="B1920" t="s">
        <v>37</v>
      </c>
      <c r="C1920">
        <v>20</v>
      </c>
      <c r="D1920" s="3">
        <f t="shared" si="145"/>
        <v>2.2200000000000002</v>
      </c>
      <c r="E1920" s="3">
        <f t="shared" si="146"/>
        <v>44.400000000000006</v>
      </c>
      <c r="F1920" s="5">
        <f t="shared" si="149"/>
        <v>4308</v>
      </c>
      <c r="G1920" s="7">
        <f t="shared" si="147"/>
        <v>0.1</v>
      </c>
      <c r="H1920" s="3">
        <f t="shared" si="148"/>
        <v>2</v>
      </c>
    </row>
    <row r="1921" spans="1:8" x14ac:dyDescent="0.25">
      <c r="A1921" s="1">
        <v>41493</v>
      </c>
      <c r="B1921" t="s">
        <v>37</v>
      </c>
      <c r="C1921">
        <v>108</v>
      </c>
      <c r="D1921" s="3">
        <f t="shared" si="145"/>
        <v>2.2200000000000002</v>
      </c>
      <c r="E1921" s="3">
        <f t="shared" si="146"/>
        <v>239.76000000000002</v>
      </c>
      <c r="F1921" s="5">
        <f t="shared" si="149"/>
        <v>4416</v>
      </c>
      <c r="G1921" s="7">
        <f t="shared" si="147"/>
        <v>0.1</v>
      </c>
      <c r="H1921" s="3">
        <f t="shared" si="148"/>
        <v>10.8</v>
      </c>
    </row>
    <row r="1922" spans="1:8" x14ac:dyDescent="0.25">
      <c r="A1922" s="1">
        <v>41525</v>
      </c>
      <c r="B1922" t="s">
        <v>37</v>
      </c>
      <c r="C1922">
        <v>96</v>
      </c>
      <c r="D1922" s="3">
        <f t="shared" ref="D1922:D1985" si="150">VLOOKUP(YEAR(A1922),$N$6:$O$15,2,0)</f>
        <v>2.2200000000000002</v>
      </c>
      <c r="E1922" s="3">
        <f t="shared" ref="E1922:E1985" si="151">C1922*D1922</f>
        <v>213.12</v>
      </c>
      <c r="F1922" s="5">
        <f t="shared" si="149"/>
        <v>4512</v>
      </c>
      <c r="G1922" s="7">
        <f t="shared" si="147"/>
        <v>0.1</v>
      </c>
      <c r="H1922" s="3">
        <f t="shared" si="148"/>
        <v>9.6000000000000014</v>
      </c>
    </row>
    <row r="1923" spans="1:8" x14ac:dyDescent="0.25">
      <c r="A1923" s="1">
        <v>41668</v>
      </c>
      <c r="B1923" t="s">
        <v>37</v>
      </c>
      <c r="C1923">
        <v>175</v>
      </c>
      <c r="D1923" s="3">
        <f t="shared" si="150"/>
        <v>2.23</v>
      </c>
      <c r="E1923" s="3">
        <f t="shared" si="151"/>
        <v>390.25</v>
      </c>
      <c r="F1923" s="5">
        <f t="shared" si="149"/>
        <v>4687</v>
      </c>
      <c r="G1923" s="7">
        <f t="shared" ref="G1923:G1986" si="152">IF(F1923&gt;=$K$6,0.2,IF(F1923&gt;=$K$5,$L$6,IF(F1923&gt;=$K$4,$L$5,IF(F1923&lt;$K$4,$L$4))))</f>
        <v>0.1</v>
      </c>
      <c r="H1923" s="3">
        <f t="shared" ref="H1923:H1986" si="153">C1923*G1923</f>
        <v>17.5</v>
      </c>
    </row>
    <row r="1924" spans="1:8" x14ac:dyDescent="0.25">
      <c r="A1924" s="1">
        <v>41767</v>
      </c>
      <c r="B1924" t="s">
        <v>37</v>
      </c>
      <c r="C1924">
        <v>155</v>
      </c>
      <c r="D1924" s="3">
        <f t="shared" si="150"/>
        <v>2.23</v>
      </c>
      <c r="E1924" s="3">
        <f t="shared" si="151"/>
        <v>345.65</v>
      </c>
      <c r="F1924" s="5">
        <f t="shared" ref="F1924:F1987" si="154">IF(B1924=B1923,F1923+C1924,C1924)</f>
        <v>4842</v>
      </c>
      <c r="G1924" s="7">
        <f t="shared" si="152"/>
        <v>0.1</v>
      </c>
      <c r="H1924" s="3">
        <f t="shared" si="153"/>
        <v>15.5</v>
      </c>
    </row>
    <row r="1925" spans="1:8" x14ac:dyDescent="0.25">
      <c r="A1925" s="1">
        <v>41807</v>
      </c>
      <c r="B1925" t="s">
        <v>37</v>
      </c>
      <c r="C1925">
        <v>27</v>
      </c>
      <c r="D1925" s="3">
        <f t="shared" si="150"/>
        <v>2.23</v>
      </c>
      <c r="E1925" s="3">
        <f t="shared" si="151"/>
        <v>60.21</v>
      </c>
      <c r="F1925" s="5">
        <f t="shared" si="154"/>
        <v>4869</v>
      </c>
      <c r="G1925" s="7">
        <f t="shared" si="152"/>
        <v>0.1</v>
      </c>
      <c r="H1925" s="3">
        <f t="shared" si="153"/>
        <v>2.7</v>
      </c>
    </row>
    <row r="1926" spans="1:8" x14ac:dyDescent="0.25">
      <c r="A1926" s="1">
        <v>41838</v>
      </c>
      <c r="B1926" t="s">
        <v>37</v>
      </c>
      <c r="C1926">
        <v>92</v>
      </c>
      <c r="D1926" s="3">
        <f t="shared" si="150"/>
        <v>2.23</v>
      </c>
      <c r="E1926" s="3">
        <f t="shared" si="151"/>
        <v>205.16</v>
      </c>
      <c r="F1926" s="5">
        <f t="shared" si="154"/>
        <v>4961</v>
      </c>
      <c r="G1926" s="7">
        <f t="shared" si="152"/>
        <v>0.1</v>
      </c>
      <c r="H1926" s="3">
        <f t="shared" si="153"/>
        <v>9.2000000000000011</v>
      </c>
    </row>
    <row r="1927" spans="1:8" x14ac:dyDescent="0.25">
      <c r="A1927" s="1">
        <v>41852</v>
      </c>
      <c r="B1927" t="s">
        <v>37</v>
      </c>
      <c r="C1927">
        <v>178</v>
      </c>
      <c r="D1927" s="3">
        <f t="shared" si="150"/>
        <v>2.23</v>
      </c>
      <c r="E1927" s="3">
        <f t="shared" si="151"/>
        <v>396.94</v>
      </c>
      <c r="F1927" s="5">
        <f t="shared" si="154"/>
        <v>5139</v>
      </c>
      <c r="G1927" s="7">
        <f t="shared" si="152"/>
        <v>0.1</v>
      </c>
      <c r="H1927" s="3">
        <f t="shared" si="153"/>
        <v>17.8</v>
      </c>
    </row>
    <row r="1928" spans="1:8" x14ac:dyDescent="0.25">
      <c r="A1928" s="1">
        <v>41982</v>
      </c>
      <c r="B1928" t="s">
        <v>37</v>
      </c>
      <c r="C1928">
        <v>93</v>
      </c>
      <c r="D1928" s="3">
        <f t="shared" si="150"/>
        <v>2.23</v>
      </c>
      <c r="E1928" s="3">
        <f t="shared" si="151"/>
        <v>207.39</v>
      </c>
      <c r="F1928" s="5">
        <f t="shared" si="154"/>
        <v>5232</v>
      </c>
      <c r="G1928" s="7">
        <f t="shared" si="152"/>
        <v>0.1</v>
      </c>
      <c r="H1928" s="3">
        <f t="shared" si="153"/>
        <v>9.3000000000000007</v>
      </c>
    </row>
    <row r="1929" spans="1:8" x14ac:dyDescent="0.25">
      <c r="A1929" s="1">
        <v>41517</v>
      </c>
      <c r="B1929" t="s">
        <v>234</v>
      </c>
      <c r="C1929">
        <v>5</v>
      </c>
      <c r="D1929" s="3">
        <f t="shared" si="150"/>
        <v>2.2200000000000002</v>
      </c>
      <c r="E1929" s="3">
        <f t="shared" si="151"/>
        <v>11.100000000000001</v>
      </c>
      <c r="F1929" s="5">
        <f t="shared" si="154"/>
        <v>5</v>
      </c>
      <c r="G1929" s="7">
        <f t="shared" si="152"/>
        <v>0</v>
      </c>
      <c r="H1929" s="3">
        <f t="shared" si="153"/>
        <v>0</v>
      </c>
    </row>
    <row r="1930" spans="1:8" x14ac:dyDescent="0.25">
      <c r="A1930" s="1">
        <v>41651</v>
      </c>
      <c r="B1930" t="s">
        <v>234</v>
      </c>
      <c r="C1930">
        <v>3</v>
      </c>
      <c r="D1930" s="3">
        <f t="shared" si="150"/>
        <v>2.23</v>
      </c>
      <c r="E1930" s="3">
        <f t="shared" si="151"/>
        <v>6.6899999999999995</v>
      </c>
      <c r="F1930" s="5">
        <f t="shared" si="154"/>
        <v>8</v>
      </c>
      <c r="G1930" s="7">
        <f t="shared" si="152"/>
        <v>0</v>
      </c>
      <c r="H1930" s="3">
        <f t="shared" si="153"/>
        <v>0</v>
      </c>
    </row>
    <row r="1931" spans="1:8" x14ac:dyDescent="0.25">
      <c r="A1931" s="1">
        <v>39623</v>
      </c>
      <c r="B1931" t="s">
        <v>169</v>
      </c>
      <c r="C1931">
        <v>10</v>
      </c>
      <c r="D1931" s="3">
        <f t="shared" si="150"/>
        <v>2.15</v>
      </c>
      <c r="E1931" s="3">
        <f t="shared" si="151"/>
        <v>21.5</v>
      </c>
      <c r="F1931" s="5">
        <f t="shared" si="154"/>
        <v>10</v>
      </c>
      <c r="G1931" s="7">
        <f t="shared" si="152"/>
        <v>0</v>
      </c>
      <c r="H1931" s="3">
        <f t="shared" si="153"/>
        <v>0</v>
      </c>
    </row>
    <row r="1932" spans="1:8" x14ac:dyDescent="0.25">
      <c r="A1932" s="1">
        <v>39924</v>
      </c>
      <c r="B1932" t="s">
        <v>169</v>
      </c>
      <c r="C1932">
        <v>4</v>
      </c>
      <c r="D1932" s="3">
        <f t="shared" si="150"/>
        <v>2.13</v>
      </c>
      <c r="E1932" s="3">
        <f t="shared" si="151"/>
        <v>8.52</v>
      </c>
      <c r="F1932" s="5">
        <f t="shared" si="154"/>
        <v>14</v>
      </c>
      <c r="G1932" s="7">
        <f t="shared" si="152"/>
        <v>0</v>
      </c>
      <c r="H1932" s="3">
        <f t="shared" si="153"/>
        <v>0</v>
      </c>
    </row>
    <row r="1933" spans="1:8" x14ac:dyDescent="0.25">
      <c r="A1933" s="1">
        <v>38429</v>
      </c>
      <c r="B1933" t="s">
        <v>31</v>
      </c>
      <c r="C1933">
        <v>196</v>
      </c>
      <c r="D1933" s="3">
        <f t="shared" si="150"/>
        <v>2</v>
      </c>
      <c r="E1933" s="3">
        <f t="shared" si="151"/>
        <v>392</v>
      </c>
      <c r="F1933" s="5">
        <f t="shared" si="154"/>
        <v>196</v>
      </c>
      <c r="G1933" s="7">
        <f t="shared" si="152"/>
        <v>0.05</v>
      </c>
      <c r="H1933" s="3">
        <f t="shared" si="153"/>
        <v>9.8000000000000007</v>
      </c>
    </row>
    <row r="1934" spans="1:8" x14ac:dyDescent="0.25">
      <c r="A1934" s="1">
        <v>38606</v>
      </c>
      <c r="B1934" t="s">
        <v>31</v>
      </c>
      <c r="C1934">
        <v>105</v>
      </c>
      <c r="D1934" s="3">
        <f t="shared" si="150"/>
        <v>2</v>
      </c>
      <c r="E1934" s="3">
        <f t="shared" si="151"/>
        <v>210</v>
      </c>
      <c r="F1934" s="5">
        <f t="shared" si="154"/>
        <v>301</v>
      </c>
      <c r="G1934" s="7">
        <f t="shared" si="152"/>
        <v>0.05</v>
      </c>
      <c r="H1934" s="3">
        <f t="shared" si="153"/>
        <v>5.25</v>
      </c>
    </row>
    <row r="1935" spans="1:8" x14ac:dyDescent="0.25">
      <c r="A1935" s="1">
        <v>38985</v>
      </c>
      <c r="B1935" t="s">
        <v>31</v>
      </c>
      <c r="C1935">
        <v>94</v>
      </c>
      <c r="D1935" s="3">
        <f t="shared" si="150"/>
        <v>2.0499999999999998</v>
      </c>
      <c r="E1935" s="3">
        <f t="shared" si="151"/>
        <v>192.7</v>
      </c>
      <c r="F1935" s="5">
        <f t="shared" si="154"/>
        <v>395</v>
      </c>
      <c r="G1935" s="7">
        <f t="shared" si="152"/>
        <v>0.05</v>
      </c>
      <c r="H1935" s="3">
        <f t="shared" si="153"/>
        <v>4.7</v>
      </c>
    </row>
    <row r="1936" spans="1:8" x14ac:dyDescent="0.25">
      <c r="A1936" s="1">
        <v>39605</v>
      </c>
      <c r="B1936" t="s">
        <v>31</v>
      </c>
      <c r="C1936">
        <v>64</v>
      </c>
      <c r="D1936" s="3">
        <f t="shared" si="150"/>
        <v>2.15</v>
      </c>
      <c r="E1936" s="3">
        <f t="shared" si="151"/>
        <v>137.6</v>
      </c>
      <c r="F1936" s="5">
        <f t="shared" si="154"/>
        <v>459</v>
      </c>
      <c r="G1936" s="7">
        <f t="shared" si="152"/>
        <v>0.05</v>
      </c>
      <c r="H1936" s="3">
        <f t="shared" si="153"/>
        <v>3.2</v>
      </c>
    </row>
    <row r="1937" spans="1:8" x14ac:dyDescent="0.25">
      <c r="A1937" s="1">
        <v>39714</v>
      </c>
      <c r="B1937" t="s">
        <v>31</v>
      </c>
      <c r="C1937">
        <v>52</v>
      </c>
      <c r="D1937" s="3">
        <f t="shared" si="150"/>
        <v>2.15</v>
      </c>
      <c r="E1937" s="3">
        <f t="shared" si="151"/>
        <v>111.8</v>
      </c>
      <c r="F1937" s="5">
        <f t="shared" si="154"/>
        <v>511</v>
      </c>
      <c r="G1937" s="7">
        <f t="shared" si="152"/>
        <v>0.05</v>
      </c>
      <c r="H1937" s="3">
        <f t="shared" si="153"/>
        <v>2.6</v>
      </c>
    </row>
    <row r="1938" spans="1:8" x14ac:dyDescent="0.25">
      <c r="A1938" s="1">
        <v>39729</v>
      </c>
      <c r="B1938" t="s">
        <v>31</v>
      </c>
      <c r="C1938">
        <v>136</v>
      </c>
      <c r="D1938" s="3">
        <f t="shared" si="150"/>
        <v>2.15</v>
      </c>
      <c r="E1938" s="3">
        <f t="shared" si="151"/>
        <v>292.39999999999998</v>
      </c>
      <c r="F1938" s="5">
        <f t="shared" si="154"/>
        <v>647</v>
      </c>
      <c r="G1938" s="7">
        <f t="shared" si="152"/>
        <v>0.05</v>
      </c>
      <c r="H1938" s="3">
        <f t="shared" si="153"/>
        <v>6.8000000000000007</v>
      </c>
    </row>
    <row r="1939" spans="1:8" x14ac:dyDescent="0.25">
      <c r="A1939" s="1">
        <v>39733</v>
      </c>
      <c r="B1939" t="s">
        <v>31</v>
      </c>
      <c r="C1939">
        <v>51</v>
      </c>
      <c r="D1939" s="3">
        <f t="shared" si="150"/>
        <v>2.15</v>
      </c>
      <c r="E1939" s="3">
        <f t="shared" si="151"/>
        <v>109.64999999999999</v>
      </c>
      <c r="F1939" s="5">
        <f t="shared" si="154"/>
        <v>698</v>
      </c>
      <c r="G1939" s="7">
        <f t="shared" si="152"/>
        <v>0.05</v>
      </c>
      <c r="H1939" s="3">
        <f t="shared" si="153"/>
        <v>2.5500000000000003</v>
      </c>
    </row>
    <row r="1940" spans="1:8" x14ac:dyDescent="0.25">
      <c r="A1940" s="1">
        <v>39805</v>
      </c>
      <c r="B1940" t="s">
        <v>31</v>
      </c>
      <c r="C1940">
        <v>94</v>
      </c>
      <c r="D1940" s="3">
        <f t="shared" si="150"/>
        <v>2.15</v>
      </c>
      <c r="E1940" s="3">
        <f t="shared" si="151"/>
        <v>202.1</v>
      </c>
      <c r="F1940" s="5">
        <f t="shared" si="154"/>
        <v>792</v>
      </c>
      <c r="G1940" s="7">
        <f t="shared" si="152"/>
        <v>0.05</v>
      </c>
      <c r="H1940" s="3">
        <f t="shared" si="153"/>
        <v>4.7</v>
      </c>
    </row>
    <row r="1941" spans="1:8" x14ac:dyDescent="0.25">
      <c r="A1941" s="1">
        <v>39909</v>
      </c>
      <c r="B1941" t="s">
        <v>31</v>
      </c>
      <c r="C1941">
        <v>109</v>
      </c>
      <c r="D1941" s="3">
        <f t="shared" si="150"/>
        <v>2.13</v>
      </c>
      <c r="E1941" s="3">
        <f t="shared" si="151"/>
        <v>232.17</v>
      </c>
      <c r="F1941" s="5">
        <f t="shared" si="154"/>
        <v>901</v>
      </c>
      <c r="G1941" s="7">
        <f t="shared" si="152"/>
        <v>0.05</v>
      </c>
      <c r="H1941" s="3">
        <f t="shared" si="153"/>
        <v>5.45</v>
      </c>
    </row>
    <row r="1942" spans="1:8" x14ac:dyDescent="0.25">
      <c r="A1942" s="1">
        <v>39923</v>
      </c>
      <c r="B1942" t="s">
        <v>31</v>
      </c>
      <c r="C1942">
        <v>114</v>
      </c>
      <c r="D1942" s="3">
        <f t="shared" si="150"/>
        <v>2.13</v>
      </c>
      <c r="E1942" s="3">
        <f t="shared" si="151"/>
        <v>242.82</v>
      </c>
      <c r="F1942" s="5">
        <f t="shared" si="154"/>
        <v>1015</v>
      </c>
      <c r="G1942" s="7">
        <f t="shared" si="152"/>
        <v>0.1</v>
      </c>
      <c r="H1942" s="3">
        <f t="shared" si="153"/>
        <v>11.4</v>
      </c>
    </row>
    <row r="1943" spans="1:8" x14ac:dyDescent="0.25">
      <c r="A1943" s="1">
        <v>40065</v>
      </c>
      <c r="B1943" t="s">
        <v>31</v>
      </c>
      <c r="C1943">
        <v>192</v>
      </c>
      <c r="D1943" s="3">
        <f t="shared" si="150"/>
        <v>2.13</v>
      </c>
      <c r="E1943" s="3">
        <f t="shared" si="151"/>
        <v>408.96</v>
      </c>
      <c r="F1943" s="5">
        <f t="shared" si="154"/>
        <v>1207</v>
      </c>
      <c r="G1943" s="7">
        <f t="shared" si="152"/>
        <v>0.1</v>
      </c>
      <c r="H1943" s="3">
        <f t="shared" si="153"/>
        <v>19.200000000000003</v>
      </c>
    </row>
    <row r="1944" spans="1:8" x14ac:dyDescent="0.25">
      <c r="A1944" s="1">
        <v>40089</v>
      </c>
      <c r="B1944" t="s">
        <v>31</v>
      </c>
      <c r="C1944">
        <v>86</v>
      </c>
      <c r="D1944" s="3">
        <f t="shared" si="150"/>
        <v>2.13</v>
      </c>
      <c r="E1944" s="3">
        <f t="shared" si="151"/>
        <v>183.17999999999998</v>
      </c>
      <c r="F1944" s="5">
        <f t="shared" si="154"/>
        <v>1293</v>
      </c>
      <c r="G1944" s="7">
        <f t="shared" si="152"/>
        <v>0.1</v>
      </c>
      <c r="H1944" s="3">
        <f t="shared" si="153"/>
        <v>8.6</v>
      </c>
    </row>
    <row r="1945" spans="1:8" x14ac:dyDescent="0.25">
      <c r="A1945" s="1">
        <v>40329</v>
      </c>
      <c r="B1945" t="s">
        <v>31</v>
      </c>
      <c r="C1945">
        <v>67</v>
      </c>
      <c r="D1945" s="3">
        <f t="shared" si="150"/>
        <v>2.1</v>
      </c>
      <c r="E1945" s="3">
        <f t="shared" si="151"/>
        <v>140.70000000000002</v>
      </c>
      <c r="F1945" s="5">
        <f t="shared" si="154"/>
        <v>1360</v>
      </c>
      <c r="G1945" s="7">
        <f t="shared" si="152"/>
        <v>0.1</v>
      </c>
      <c r="H1945" s="3">
        <f t="shared" si="153"/>
        <v>6.7</v>
      </c>
    </row>
    <row r="1946" spans="1:8" x14ac:dyDescent="0.25">
      <c r="A1946" s="1">
        <v>40545</v>
      </c>
      <c r="B1946" t="s">
        <v>31</v>
      </c>
      <c r="C1946">
        <v>102</v>
      </c>
      <c r="D1946" s="3">
        <f t="shared" si="150"/>
        <v>2.2000000000000002</v>
      </c>
      <c r="E1946" s="3">
        <f t="shared" si="151"/>
        <v>224.4</v>
      </c>
      <c r="F1946" s="5">
        <f t="shared" si="154"/>
        <v>1462</v>
      </c>
      <c r="G1946" s="7">
        <f t="shared" si="152"/>
        <v>0.1</v>
      </c>
      <c r="H1946" s="3">
        <f t="shared" si="153"/>
        <v>10.200000000000001</v>
      </c>
    </row>
    <row r="1947" spans="1:8" x14ac:dyDescent="0.25">
      <c r="A1947" s="1">
        <v>40614</v>
      </c>
      <c r="B1947" t="s">
        <v>31</v>
      </c>
      <c r="C1947">
        <v>37</v>
      </c>
      <c r="D1947" s="3">
        <f t="shared" si="150"/>
        <v>2.2000000000000002</v>
      </c>
      <c r="E1947" s="3">
        <f t="shared" si="151"/>
        <v>81.400000000000006</v>
      </c>
      <c r="F1947" s="5">
        <f t="shared" si="154"/>
        <v>1499</v>
      </c>
      <c r="G1947" s="7">
        <f t="shared" si="152"/>
        <v>0.1</v>
      </c>
      <c r="H1947" s="3">
        <f t="shared" si="153"/>
        <v>3.7</v>
      </c>
    </row>
    <row r="1948" spans="1:8" x14ac:dyDescent="0.25">
      <c r="A1948" s="1">
        <v>40704</v>
      </c>
      <c r="B1948" t="s">
        <v>31</v>
      </c>
      <c r="C1948">
        <v>104</v>
      </c>
      <c r="D1948" s="3">
        <f t="shared" si="150"/>
        <v>2.2000000000000002</v>
      </c>
      <c r="E1948" s="3">
        <f t="shared" si="151"/>
        <v>228.8</v>
      </c>
      <c r="F1948" s="5">
        <f t="shared" si="154"/>
        <v>1603</v>
      </c>
      <c r="G1948" s="7">
        <f t="shared" si="152"/>
        <v>0.1</v>
      </c>
      <c r="H1948" s="3">
        <f t="shared" si="153"/>
        <v>10.4</v>
      </c>
    </row>
    <row r="1949" spans="1:8" x14ac:dyDescent="0.25">
      <c r="A1949" s="1">
        <v>40959</v>
      </c>
      <c r="B1949" t="s">
        <v>31</v>
      </c>
      <c r="C1949">
        <v>54</v>
      </c>
      <c r="D1949" s="3">
        <f t="shared" si="150"/>
        <v>2.25</v>
      </c>
      <c r="E1949" s="3">
        <f t="shared" si="151"/>
        <v>121.5</v>
      </c>
      <c r="F1949" s="5">
        <f t="shared" si="154"/>
        <v>1657</v>
      </c>
      <c r="G1949" s="7">
        <f t="shared" si="152"/>
        <v>0.1</v>
      </c>
      <c r="H1949" s="3">
        <f t="shared" si="153"/>
        <v>5.4</v>
      </c>
    </row>
    <row r="1950" spans="1:8" x14ac:dyDescent="0.25">
      <c r="A1950" s="1">
        <v>41317</v>
      </c>
      <c r="B1950" t="s">
        <v>31</v>
      </c>
      <c r="C1950">
        <v>80</v>
      </c>
      <c r="D1950" s="3">
        <f t="shared" si="150"/>
        <v>2.2200000000000002</v>
      </c>
      <c r="E1950" s="3">
        <f t="shared" si="151"/>
        <v>177.60000000000002</v>
      </c>
      <c r="F1950" s="5">
        <f t="shared" si="154"/>
        <v>1737</v>
      </c>
      <c r="G1950" s="7">
        <f t="shared" si="152"/>
        <v>0.1</v>
      </c>
      <c r="H1950" s="3">
        <f t="shared" si="153"/>
        <v>8</v>
      </c>
    </row>
    <row r="1951" spans="1:8" x14ac:dyDescent="0.25">
      <c r="A1951" s="1">
        <v>38612</v>
      </c>
      <c r="B1951" t="s">
        <v>80</v>
      </c>
      <c r="C1951">
        <v>39</v>
      </c>
      <c r="D1951" s="3">
        <f t="shared" si="150"/>
        <v>2</v>
      </c>
      <c r="E1951" s="3">
        <f t="shared" si="151"/>
        <v>78</v>
      </c>
      <c r="F1951" s="5">
        <f t="shared" si="154"/>
        <v>39</v>
      </c>
      <c r="G1951" s="7">
        <f t="shared" si="152"/>
        <v>0</v>
      </c>
      <c r="H1951" s="3">
        <f t="shared" si="153"/>
        <v>0</v>
      </c>
    </row>
    <row r="1952" spans="1:8" x14ac:dyDescent="0.25">
      <c r="A1952" s="1">
        <v>38626</v>
      </c>
      <c r="B1952" t="s">
        <v>80</v>
      </c>
      <c r="C1952">
        <v>193</v>
      </c>
      <c r="D1952" s="3">
        <f t="shared" si="150"/>
        <v>2</v>
      </c>
      <c r="E1952" s="3">
        <f t="shared" si="151"/>
        <v>386</v>
      </c>
      <c r="F1952" s="5">
        <f t="shared" si="154"/>
        <v>232</v>
      </c>
      <c r="G1952" s="7">
        <f t="shared" si="152"/>
        <v>0.05</v>
      </c>
      <c r="H1952" s="3">
        <f t="shared" si="153"/>
        <v>9.65</v>
      </c>
    </row>
    <row r="1953" spans="1:8" x14ac:dyDescent="0.25">
      <c r="A1953" s="1">
        <v>38855</v>
      </c>
      <c r="B1953" t="s">
        <v>80</v>
      </c>
      <c r="C1953">
        <v>168</v>
      </c>
      <c r="D1953" s="3">
        <f t="shared" si="150"/>
        <v>2.0499999999999998</v>
      </c>
      <c r="E1953" s="3">
        <f t="shared" si="151"/>
        <v>344.4</v>
      </c>
      <c r="F1953" s="5">
        <f t="shared" si="154"/>
        <v>400</v>
      </c>
      <c r="G1953" s="7">
        <f t="shared" si="152"/>
        <v>0.05</v>
      </c>
      <c r="H1953" s="3">
        <f t="shared" si="153"/>
        <v>8.4</v>
      </c>
    </row>
    <row r="1954" spans="1:8" x14ac:dyDescent="0.25">
      <c r="A1954" s="1">
        <v>39427</v>
      </c>
      <c r="B1954" t="s">
        <v>80</v>
      </c>
      <c r="C1954">
        <v>43</v>
      </c>
      <c r="D1954" s="3">
        <f t="shared" si="150"/>
        <v>2.09</v>
      </c>
      <c r="E1954" s="3">
        <f t="shared" si="151"/>
        <v>89.86999999999999</v>
      </c>
      <c r="F1954" s="5">
        <f t="shared" si="154"/>
        <v>443</v>
      </c>
      <c r="G1954" s="7">
        <f t="shared" si="152"/>
        <v>0.05</v>
      </c>
      <c r="H1954" s="3">
        <f t="shared" si="153"/>
        <v>2.15</v>
      </c>
    </row>
    <row r="1955" spans="1:8" x14ac:dyDescent="0.25">
      <c r="A1955" s="1">
        <v>39556</v>
      </c>
      <c r="B1955" t="s">
        <v>80</v>
      </c>
      <c r="C1955">
        <v>30</v>
      </c>
      <c r="D1955" s="3">
        <f t="shared" si="150"/>
        <v>2.15</v>
      </c>
      <c r="E1955" s="3">
        <f t="shared" si="151"/>
        <v>64.5</v>
      </c>
      <c r="F1955" s="5">
        <f t="shared" si="154"/>
        <v>473</v>
      </c>
      <c r="G1955" s="7">
        <f t="shared" si="152"/>
        <v>0.05</v>
      </c>
      <c r="H1955" s="3">
        <f t="shared" si="153"/>
        <v>1.5</v>
      </c>
    </row>
    <row r="1956" spans="1:8" x14ac:dyDescent="0.25">
      <c r="A1956" s="1">
        <v>40065</v>
      </c>
      <c r="B1956" t="s">
        <v>80</v>
      </c>
      <c r="C1956">
        <v>142</v>
      </c>
      <c r="D1956" s="3">
        <f t="shared" si="150"/>
        <v>2.13</v>
      </c>
      <c r="E1956" s="3">
        <f t="shared" si="151"/>
        <v>302.45999999999998</v>
      </c>
      <c r="F1956" s="5">
        <f t="shared" si="154"/>
        <v>615</v>
      </c>
      <c r="G1956" s="7">
        <f t="shared" si="152"/>
        <v>0.05</v>
      </c>
      <c r="H1956" s="3">
        <f t="shared" si="153"/>
        <v>7.1000000000000005</v>
      </c>
    </row>
    <row r="1957" spans="1:8" x14ac:dyDescent="0.25">
      <c r="A1957" s="1">
        <v>40350</v>
      </c>
      <c r="B1957" t="s">
        <v>80</v>
      </c>
      <c r="C1957">
        <v>22</v>
      </c>
      <c r="D1957" s="3">
        <f t="shared" si="150"/>
        <v>2.1</v>
      </c>
      <c r="E1957" s="3">
        <f t="shared" si="151"/>
        <v>46.2</v>
      </c>
      <c r="F1957" s="5">
        <f t="shared" si="154"/>
        <v>637</v>
      </c>
      <c r="G1957" s="7">
        <f t="shared" si="152"/>
        <v>0.05</v>
      </c>
      <c r="H1957" s="3">
        <f t="shared" si="153"/>
        <v>1.1000000000000001</v>
      </c>
    </row>
    <row r="1958" spans="1:8" x14ac:dyDescent="0.25">
      <c r="A1958" s="1">
        <v>40616</v>
      </c>
      <c r="B1958" t="s">
        <v>80</v>
      </c>
      <c r="C1958">
        <v>108</v>
      </c>
      <c r="D1958" s="3">
        <f t="shared" si="150"/>
        <v>2.2000000000000002</v>
      </c>
      <c r="E1958" s="3">
        <f t="shared" si="151"/>
        <v>237.60000000000002</v>
      </c>
      <c r="F1958" s="5">
        <f t="shared" si="154"/>
        <v>745</v>
      </c>
      <c r="G1958" s="7">
        <f t="shared" si="152"/>
        <v>0.05</v>
      </c>
      <c r="H1958" s="3">
        <f t="shared" si="153"/>
        <v>5.4</v>
      </c>
    </row>
    <row r="1959" spans="1:8" x14ac:dyDescent="0.25">
      <c r="A1959" s="1">
        <v>41149</v>
      </c>
      <c r="B1959" t="s">
        <v>80</v>
      </c>
      <c r="C1959">
        <v>143</v>
      </c>
      <c r="D1959" s="3">
        <f t="shared" si="150"/>
        <v>2.25</v>
      </c>
      <c r="E1959" s="3">
        <f t="shared" si="151"/>
        <v>321.75</v>
      </c>
      <c r="F1959" s="5">
        <f t="shared" si="154"/>
        <v>888</v>
      </c>
      <c r="G1959" s="7">
        <f t="shared" si="152"/>
        <v>0.05</v>
      </c>
      <c r="H1959" s="3">
        <f t="shared" si="153"/>
        <v>7.15</v>
      </c>
    </row>
    <row r="1960" spans="1:8" x14ac:dyDescent="0.25">
      <c r="A1960" s="1">
        <v>38896</v>
      </c>
      <c r="B1960" t="s">
        <v>115</v>
      </c>
      <c r="C1960">
        <v>12</v>
      </c>
      <c r="D1960" s="3">
        <f t="shared" si="150"/>
        <v>2.0499999999999998</v>
      </c>
      <c r="E1960" s="3">
        <f t="shared" si="151"/>
        <v>24.599999999999998</v>
      </c>
      <c r="F1960" s="5">
        <f t="shared" si="154"/>
        <v>12</v>
      </c>
      <c r="G1960" s="7">
        <f t="shared" si="152"/>
        <v>0</v>
      </c>
      <c r="H1960" s="3">
        <f t="shared" si="153"/>
        <v>0</v>
      </c>
    </row>
    <row r="1961" spans="1:8" x14ac:dyDescent="0.25">
      <c r="A1961" s="1">
        <v>39291</v>
      </c>
      <c r="B1961" t="s">
        <v>115</v>
      </c>
      <c r="C1961">
        <v>6</v>
      </c>
      <c r="D1961" s="3">
        <f t="shared" si="150"/>
        <v>2.09</v>
      </c>
      <c r="E1961" s="3">
        <f t="shared" si="151"/>
        <v>12.54</v>
      </c>
      <c r="F1961" s="5">
        <f t="shared" si="154"/>
        <v>18</v>
      </c>
      <c r="G1961" s="7">
        <f t="shared" si="152"/>
        <v>0</v>
      </c>
      <c r="H1961" s="3">
        <f t="shared" si="153"/>
        <v>0</v>
      </c>
    </row>
    <row r="1962" spans="1:8" x14ac:dyDescent="0.25">
      <c r="A1962" s="1">
        <v>39974</v>
      </c>
      <c r="B1962" t="s">
        <v>115</v>
      </c>
      <c r="C1962">
        <v>11</v>
      </c>
      <c r="D1962" s="3">
        <f t="shared" si="150"/>
        <v>2.13</v>
      </c>
      <c r="E1962" s="3">
        <f t="shared" si="151"/>
        <v>23.43</v>
      </c>
      <c r="F1962" s="5">
        <f t="shared" si="154"/>
        <v>29</v>
      </c>
      <c r="G1962" s="7">
        <f t="shared" si="152"/>
        <v>0</v>
      </c>
      <c r="H1962" s="3">
        <f t="shared" si="153"/>
        <v>0</v>
      </c>
    </row>
    <row r="1963" spans="1:8" x14ac:dyDescent="0.25">
      <c r="A1963" s="1">
        <v>38503</v>
      </c>
      <c r="B1963" t="s">
        <v>50</v>
      </c>
      <c r="C1963">
        <v>253</v>
      </c>
      <c r="D1963" s="3">
        <f t="shared" si="150"/>
        <v>2</v>
      </c>
      <c r="E1963" s="3">
        <f t="shared" si="151"/>
        <v>506</v>
      </c>
      <c r="F1963" s="5">
        <f t="shared" si="154"/>
        <v>253</v>
      </c>
      <c r="G1963" s="7">
        <f t="shared" si="152"/>
        <v>0.05</v>
      </c>
      <c r="H1963" s="3">
        <f t="shared" si="153"/>
        <v>12.65</v>
      </c>
    </row>
    <row r="1964" spans="1:8" x14ac:dyDescent="0.25">
      <c r="A1964" s="1">
        <v>38551</v>
      </c>
      <c r="B1964" t="s">
        <v>50</v>
      </c>
      <c r="C1964">
        <v>433</v>
      </c>
      <c r="D1964" s="3">
        <f t="shared" si="150"/>
        <v>2</v>
      </c>
      <c r="E1964" s="3">
        <f t="shared" si="151"/>
        <v>866</v>
      </c>
      <c r="F1964" s="5">
        <f t="shared" si="154"/>
        <v>686</v>
      </c>
      <c r="G1964" s="7">
        <f t="shared" si="152"/>
        <v>0.05</v>
      </c>
      <c r="H1964" s="3">
        <f t="shared" si="153"/>
        <v>21.650000000000002</v>
      </c>
    </row>
    <row r="1965" spans="1:8" x14ac:dyDescent="0.25">
      <c r="A1965" s="1">
        <v>38558</v>
      </c>
      <c r="B1965" t="s">
        <v>50</v>
      </c>
      <c r="C1965">
        <v>118</v>
      </c>
      <c r="D1965" s="3">
        <f t="shared" si="150"/>
        <v>2</v>
      </c>
      <c r="E1965" s="3">
        <f t="shared" si="151"/>
        <v>236</v>
      </c>
      <c r="F1965" s="5">
        <f t="shared" si="154"/>
        <v>804</v>
      </c>
      <c r="G1965" s="7">
        <f t="shared" si="152"/>
        <v>0.05</v>
      </c>
      <c r="H1965" s="3">
        <f t="shared" si="153"/>
        <v>5.9</v>
      </c>
    </row>
    <row r="1966" spans="1:8" x14ac:dyDescent="0.25">
      <c r="A1966" s="1">
        <v>38562</v>
      </c>
      <c r="B1966" t="s">
        <v>50</v>
      </c>
      <c r="C1966">
        <v>467</v>
      </c>
      <c r="D1966" s="3">
        <f t="shared" si="150"/>
        <v>2</v>
      </c>
      <c r="E1966" s="3">
        <f t="shared" si="151"/>
        <v>934</v>
      </c>
      <c r="F1966" s="5">
        <f t="shared" si="154"/>
        <v>1271</v>
      </c>
      <c r="G1966" s="7">
        <f t="shared" si="152"/>
        <v>0.1</v>
      </c>
      <c r="H1966" s="3">
        <f t="shared" si="153"/>
        <v>46.7</v>
      </c>
    </row>
    <row r="1967" spans="1:8" x14ac:dyDescent="0.25">
      <c r="A1967" s="1">
        <v>38590</v>
      </c>
      <c r="B1967" t="s">
        <v>50</v>
      </c>
      <c r="C1967">
        <v>299</v>
      </c>
      <c r="D1967" s="3">
        <f t="shared" si="150"/>
        <v>2</v>
      </c>
      <c r="E1967" s="3">
        <f t="shared" si="151"/>
        <v>598</v>
      </c>
      <c r="F1967" s="5">
        <f t="shared" si="154"/>
        <v>1570</v>
      </c>
      <c r="G1967" s="7">
        <f t="shared" si="152"/>
        <v>0.1</v>
      </c>
      <c r="H1967" s="3">
        <f t="shared" si="153"/>
        <v>29.900000000000002</v>
      </c>
    </row>
    <row r="1968" spans="1:8" x14ac:dyDescent="0.25">
      <c r="A1968" s="1">
        <v>38604</v>
      </c>
      <c r="B1968" t="s">
        <v>50</v>
      </c>
      <c r="C1968">
        <v>447</v>
      </c>
      <c r="D1968" s="3">
        <f t="shared" si="150"/>
        <v>2</v>
      </c>
      <c r="E1968" s="3">
        <f t="shared" si="151"/>
        <v>894</v>
      </c>
      <c r="F1968" s="5">
        <f t="shared" si="154"/>
        <v>2017</v>
      </c>
      <c r="G1968" s="7">
        <f t="shared" si="152"/>
        <v>0.1</v>
      </c>
      <c r="H1968" s="3">
        <f t="shared" si="153"/>
        <v>44.7</v>
      </c>
    </row>
    <row r="1969" spans="1:8" x14ac:dyDescent="0.25">
      <c r="A1969" s="1">
        <v>38612</v>
      </c>
      <c r="B1969" t="s">
        <v>50</v>
      </c>
      <c r="C1969">
        <v>404</v>
      </c>
      <c r="D1969" s="3">
        <f t="shared" si="150"/>
        <v>2</v>
      </c>
      <c r="E1969" s="3">
        <f t="shared" si="151"/>
        <v>808</v>
      </c>
      <c r="F1969" s="5">
        <f t="shared" si="154"/>
        <v>2421</v>
      </c>
      <c r="G1969" s="7">
        <f t="shared" si="152"/>
        <v>0.1</v>
      </c>
      <c r="H1969" s="3">
        <f t="shared" si="153"/>
        <v>40.400000000000006</v>
      </c>
    </row>
    <row r="1970" spans="1:8" x14ac:dyDescent="0.25">
      <c r="A1970" s="1">
        <v>38646</v>
      </c>
      <c r="B1970" t="s">
        <v>50</v>
      </c>
      <c r="C1970">
        <v>234</v>
      </c>
      <c r="D1970" s="3">
        <f t="shared" si="150"/>
        <v>2</v>
      </c>
      <c r="E1970" s="3">
        <f t="shared" si="151"/>
        <v>468</v>
      </c>
      <c r="F1970" s="5">
        <f t="shared" si="154"/>
        <v>2655</v>
      </c>
      <c r="G1970" s="7">
        <f t="shared" si="152"/>
        <v>0.1</v>
      </c>
      <c r="H1970" s="3">
        <f t="shared" si="153"/>
        <v>23.400000000000002</v>
      </c>
    </row>
    <row r="1971" spans="1:8" x14ac:dyDescent="0.25">
      <c r="A1971" s="1">
        <v>38820</v>
      </c>
      <c r="B1971" t="s">
        <v>50</v>
      </c>
      <c r="C1971">
        <v>162</v>
      </c>
      <c r="D1971" s="3">
        <f t="shared" si="150"/>
        <v>2.0499999999999998</v>
      </c>
      <c r="E1971" s="3">
        <f t="shared" si="151"/>
        <v>332.09999999999997</v>
      </c>
      <c r="F1971" s="5">
        <f t="shared" si="154"/>
        <v>2817</v>
      </c>
      <c r="G1971" s="7">
        <f t="shared" si="152"/>
        <v>0.1</v>
      </c>
      <c r="H1971" s="3">
        <f t="shared" si="153"/>
        <v>16.2</v>
      </c>
    </row>
    <row r="1972" spans="1:8" x14ac:dyDescent="0.25">
      <c r="A1972" s="1">
        <v>38953</v>
      </c>
      <c r="B1972" t="s">
        <v>50</v>
      </c>
      <c r="C1972">
        <v>256</v>
      </c>
      <c r="D1972" s="3">
        <f t="shared" si="150"/>
        <v>2.0499999999999998</v>
      </c>
      <c r="E1972" s="3">
        <f t="shared" si="151"/>
        <v>524.79999999999995</v>
      </c>
      <c r="F1972" s="5">
        <f t="shared" si="154"/>
        <v>3073</v>
      </c>
      <c r="G1972" s="7">
        <f t="shared" si="152"/>
        <v>0.1</v>
      </c>
      <c r="H1972" s="3">
        <f t="shared" si="153"/>
        <v>25.6</v>
      </c>
    </row>
    <row r="1973" spans="1:8" x14ac:dyDescent="0.25">
      <c r="A1973" s="1">
        <v>39032</v>
      </c>
      <c r="B1973" t="s">
        <v>50</v>
      </c>
      <c r="C1973">
        <v>437</v>
      </c>
      <c r="D1973" s="3">
        <f t="shared" si="150"/>
        <v>2.0499999999999998</v>
      </c>
      <c r="E1973" s="3">
        <f t="shared" si="151"/>
        <v>895.84999999999991</v>
      </c>
      <c r="F1973" s="5">
        <f t="shared" si="154"/>
        <v>3510</v>
      </c>
      <c r="G1973" s="7">
        <f t="shared" si="152"/>
        <v>0.1</v>
      </c>
      <c r="H1973" s="3">
        <f t="shared" si="153"/>
        <v>43.7</v>
      </c>
    </row>
    <row r="1974" spans="1:8" x14ac:dyDescent="0.25">
      <c r="A1974" s="1">
        <v>39060</v>
      </c>
      <c r="B1974" t="s">
        <v>50</v>
      </c>
      <c r="C1974">
        <v>163</v>
      </c>
      <c r="D1974" s="3">
        <f t="shared" si="150"/>
        <v>2.0499999999999998</v>
      </c>
      <c r="E1974" s="3">
        <f t="shared" si="151"/>
        <v>334.15</v>
      </c>
      <c r="F1974" s="5">
        <f t="shared" si="154"/>
        <v>3673</v>
      </c>
      <c r="G1974" s="7">
        <f t="shared" si="152"/>
        <v>0.1</v>
      </c>
      <c r="H1974" s="3">
        <f t="shared" si="153"/>
        <v>16.3</v>
      </c>
    </row>
    <row r="1975" spans="1:8" x14ac:dyDescent="0.25">
      <c r="A1975" s="1">
        <v>39072</v>
      </c>
      <c r="B1975" t="s">
        <v>50</v>
      </c>
      <c r="C1975">
        <v>193</v>
      </c>
      <c r="D1975" s="3">
        <f t="shared" si="150"/>
        <v>2.0499999999999998</v>
      </c>
      <c r="E1975" s="3">
        <f t="shared" si="151"/>
        <v>395.65</v>
      </c>
      <c r="F1975" s="5">
        <f t="shared" si="154"/>
        <v>3866</v>
      </c>
      <c r="G1975" s="7">
        <f t="shared" si="152"/>
        <v>0.1</v>
      </c>
      <c r="H1975" s="3">
        <f t="shared" si="153"/>
        <v>19.3</v>
      </c>
    </row>
    <row r="1976" spans="1:8" x14ac:dyDescent="0.25">
      <c r="A1976" s="1">
        <v>39120</v>
      </c>
      <c r="B1976" t="s">
        <v>50</v>
      </c>
      <c r="C1976">
        <v>403</v>
      </c>
      <c r="D1976" s="3">
        <f t="shared" si="150"/>
        <v>2.09</v>
      </c>
      <c r="E1976" s="3">
        <f t="shared" si="151"/>
        <v>842.27</v>
      </c>
      <c r="F1976" s="5">
        <f t="shared" si="154"/>
        <v>4269</v>
      </c>
      <c r="G1976" s="7">
        <f t="shared" si="152"/>
        <v>0.1</v>
      </c>
      <c r="H1976" s="3">
        <f t="shared" si="153"/>
        <v>40.300000000000004</v>
      </c>
    </row>
    <row r="1977" spans="1:8" x14ac:dyDescent="0.25">
      <c r="A1977" s="1">
        <v>39162</v>
      </c>
      <c r="B1977" t="s">
        <v>50</v>
      </c>
      <c r="C1977">
        <v>339</v>
      </c>
      <c r="D1977" s="3">
        <f t="shared" si="150"/>
        <v>2.09</v>
      </c>
      <c r="E1977" s="3">
        <f t="shared" si="151"/>
        <v>708.51</v>
      </c>
      <c r="F1977" s="5">
        <f t="shared" si="154"/>
        <v>4608</v>
      </c>
      <c r="G1977" s="7">
        <f t="shared" si="152"/>
        <v>0.1</v>
      </c>
      <c r="H1977" s="3">
        <f t="shared" si="153"/>
        <v>33.9</v>
      </c>
    </row>
    <row r="1978" spans="1:8" x14ac:dyDescent="0.25">
      <c r="A1978" s="1">
        <v>39167</v>
      </c>
      <c r="B1978" t="s">
        <v>50</v>
      </c>
      <c r="C1978">
        <v>268</v>
      </c>
      <c r="D1978" s="3">
        <f t="shared" si="150"/>
        <v>2.09</v>
      </c>
      <c r="E1978" s="3">
        <f t="shared" si="151"/>
        <v>560.12</v>
      </c>
      <c r="F1978" s="5">
        <f t="shared" si="154"/>
        <v>4876</v>
      </c>
      <c r="G1978" s="7">
        <f t="shared" si="152"/>
        <v>0.1</v>
      </c>
      <c r="H1978" s="3">
        <f t="shared" si="153"/>
        <v>26.8</v>
      </c>
    </row>
    <row r="1979" spans="1:8" x14ac:dyDescent="0.25">
      <c r="A1979" s="1">
        <v>39282</v>
      </c>
      <c r="B1979" t="s">
        <v>50</v>
      </c>
      <c r="C1979">
        <v>445</v>
      </c>
      <c r="D1979" s="3">
        <f t="shared" si="150"/>
        <v>2.09</v>
      </c>
      <c r="E1979" s="3">
        <f t="shared" si="151"/>
        <v>930.05</v>
      </c>
      <c r="F1979" s="5">
        <f t="shared" si="154"/>
        <v>5321</v>
      </c>
      <c r="G1979" s="7">
        <f t="shared" si="152"/>
        <v>0.1</v>
      </c>
      <c r="H1979" s="3">
        <f t="shared" si="153"/>
        <v>44.5</v>
      </c>
    </row>
    <row r="1980" spans="1:8" x14ac:dyDescent="0.25">
      <c r="A1980" s="1">
        <v>39382</v>
      </c>
      <c r="B1980" t="s">
        <v>50</v>
      </c>
      <c r="C1980">
        <v>444</v>
      </c>
      <c r="D1980" s="3">
        <f t="shared" si="150"/>
        <v>2.09</v>
      </c>
      <c r="E1980" s="3">
        <f t="shared" si="151"/>
        <v>927.95999999999992</v>
      </c>
      <c r="F1980" s="5">
        <f t="shared" si="154"/>
        <v>5765</v>
      </c>
      <c r="G1980" s="7">
        <f t="shared" si="152"/>
        <v>0.1</v>
      </c>
      <c r="H1980" s="3">
        <f t="shared" si="153"/>
        <v>44.400000000000006</v>
      </c>
    </row>
    <row r="1981" spans="1:8" x14ac:dyDescent="0.25">
      <c r="A1981" s="1">
        <v>39421</v>
      </c>
      <c r="B1981" t="s">
        <v>50</v>
      </c>
      <c r="C1981">
        <v>377</v>
      </c>
      <c r="D1981" s="3">
        <f t="shared" si="150"/>
        <v>2.09</v>
      </c>
      <c r="E1981" s="3">
        <f t="shared" si="151"/>
        <v>787.93</v>
      </c>
      <c r="F1981" s="5">
        <f t="shared" si="154"/>
        <v>6142</v>
      </c>
      <c r="G1981" s="7">
        <f t="shared" si="152"/>
        <v>0.1</v>
      </c>
      <c r="H1981" s="3">
        <f t="shared" si="153"/>
        <v>37.700000000000003</v>
      </c>
    </row>
    <row r="1982" spans="1:8" x14ac:dyDescent="0.25">
      <c r="A1982" s="1">
        <v>39434</v>
      </c>
      <c r="B1982" t="s">
        <v>50</v>
      </c>
      <c r="C1982">
        <v>482</v>
      </c>
      <c r="D1982" s="3">
        <f t="shared" si="150"/>
        <v>2.09</v>
      </c>
      <c r="E1982" s="3">
        <f t="shared" si="151"/>
        <v>1007.3799999999999</v>
      </c>
      <c r="F1982" s="5">
        <f t="shared" si="154"/>
        <v>6624</v>
      </c>
      <c r="G1982" s="7">
        <f t="shared" si="152"/>
        <v>0.1</v>
      </c>
      <c r="H1982" s="3">
        <f t="shared" si="153"/>
        <v>48.2</v>
      </c>
    </row>
    <row r="1983" spans="1:8" x14ac:dyDescent="0.25">
      <c r="A1983" s="1">
        <v>39436</v>
      </c>
      <c r="B1983" t="s">
        <v>50</v>
      </c>
      <c r="C1983">
        <v>481</v>
      </c>
      <c r="D1983" s="3">
        <f t="shared" si="150"/>
        <v>2.09</v>
      </c>
      <c r="E1983" s="3">
        <f t="shared" si="151"/>
        <v>1005.29</v>
      </c>
      <c r="F1983" s="5">
        <f t="shared" si="154"/>
        <v>7105</v>
      </c>
      <c r="G1983" s="7">
        <f t="shared" si="152"/>
        <v>0.1</v>
      </c>
      <c r="H1983" s="3">
        <f t="shared" si="153"/>
        <v>48.1</v>
      </c>
    </row>
    <row r="1984" spans="1:8" x14ac:dyDescent="0.25">
      <c r="A1984" s="1">
        <v>39448</v>
      </c>
      <c r="B1984" t="s">
        <v>50</v>
      </c>
      <c r="C1984">
        <v>438</v>
      </c>
      <c r="D1984" s="3">
        <f t="shared" si="150"/>
        <v>2.15</v>
      </c>
      <c r="E1984" s="3">
        <f t="shared" si="151"/>
        <v>941.69999999999993</v>
      </c>
      <c r="F1984" s="5">
        <f t="shared" si="154"/>
        <v>7543</v>
      </c>
      <c r="G1984" s="7">
        <f t="shared" si="152"/>
        <v>0.1</v>
      </c>
      <c r="H1984" s="3">
        <f t="shared" si="153"/>
        <v>43.800000000000004</v>
      </c>
    </row>
    <row r="1985" spans="1:8" x14ac:dyDescent="0.25">
      <c r="A1985" s="1">
        <v>39497</v>
      </c>
      <c r="B1985" t="s">
        <v>50</v>
      </c>
      <c r="C1985">
        <v>335</v>
      </c>
      <c r="D1985" s="3">
        <f t="shared" si="150"/>
        <v>2.15</v>
      </c>
      <c r="E1985" s="3">
        <f t="shared" si="151"/>
        <v>720.25</v>
      </c>
      <c r="F1985" s="5">
        <f t="shared" si="154"/>
        <v>7878</v>
      </c>
      <c r="G1985" s="7">
        <f t="shared" si="152"/>
        <v>0.1</v>
      </c>
      <c r="H1985" s="3">
        <f t="shared" si="153"/>
        <v>33.5</v>
      </c>
    </row>
    <row r="1986" spans="1:8" x14ac:dyDescent="0.25">
      <c r="A1986" s="1">
        <v>39512</v>
      </c>
      <c r="B1986" t="s">
        <v>50</v>
      </c>
      <c r="C1986">
        <v>404</v>
      </c>
      <c r="D1986" s="3">
        <f t="shared" ref="D1986:D2049" si="155">VLOOKUP(YEAR(A1986),$N$6:$O$15,2,0)</f>
        <v>2.15</v>
      </c>
      <c r="E1986" s="3">
        <f t="shared" ref="E1986:E2049" si="156">C1986*D1986</f>
        <v>868.59999999999991</v>
      </c>
      <c r="F1986" s="5">
        <f t="shared" si="154"/>
        <v>8282</v>
      </c>
      <c r="G1986" s="7">
        <f t="shared" si="152"/>
        <v>0.1</v>
      </c>
      <c r="H1986" s="3">
        <f t="shared" si="153"/>
        <v>40.400000000000006</v>
      </c>
    </row>
    <row r="1987" spans="1:8" x14ac:dyDescent="0.25">
      <c r="A1987" s="1">
        <v>39537</v>
      </c>
      <c r="B1987" t="s">
        <v>50</v>
      </c>
      <c r="C1987">
        <v>483</v>
      </c>
      <c r="D1987" s="3">
        <f t="shared" si="155"/>
        <v>2.15</v>
      </c>
      <c r="E1987" s="3">
        <f t="shared" si="156"/>
        <v>1038.45</v>
      </c>
      <c r="F1987" s="5">
        <f t="shared" si="154"/>
        <v>8765</v>
      </c>
      <c r="G1987" s="7">
        <f t="shared" ref="G1987:G2050" si="157">IF(F1987&gt;=$K$6,0.2,IF(F1987&gt;=$K$5,$L$6,IF(F1987&gt;=$K$4,$L$5,IF(F1987&lt;$K$4,$L$4))))</f>
        <v>0.1</v>
      </c>
      <c r="H1987" s="3">
        <f t="shared" ref="H1987:H2050" si="158">C1987*G1987</f>
        <v>48.300000000000004</v>
      </c>
    </row>
    <row r="1988" spans="1:8" x14ac:dyDescent="0.25">
      <c r="A1988" s="1">
        <v>39553</v>
      </c>
      <c r="B1988" t="s">
        <v>50</v>
      </c>
      <c r="C1988">
        <v>358</v>
      </c>
      <c r="D1988" s="3">
        <f t="shared" si="155"/>
        <v>2.15</v>
      </c>
      <c r="E1988" s="3">
        <f t="shared" si="156"/>
        <v>769.69999999999993</v>
      </c>
      <c r="F1988" s="5">
        <f t="shared" ref="F1988:F2051" si="159">IF(B1988=B1987,F1987+C1988,C1988)</f>
        <v>9123</v>
      </c>
      <c r="G1988" s="7">
        <f t="shared" si="157"/>
        <v>0.1</v>
      </c>
      <c r="H1988" s="3">
        <f t="shared" si="158"/>
        <v>35.800000000000004</v>
      </c>
    </row>
    <row r="1989" spans="1:8" x14ac:dyDescent="0.25">
      <c r="A1989" s="1">
        <v>39563</v>
      </c>
      <c r="B1989" t="s">
        <v>50</v>
      </c>
      <c r="C1989">
        <v>129</v>
      </c>
      <c r="D1989" s="3">
        <f t="shared" si="155"/>
        <v>2.15</v>
      </c>
      <c r="E1989" s="3">
        <f t="shared" si="156"/>
        <v>277.34999999999997</v>
      </c>
      <c r="F1989" s="5">
        <f t="shared" si="159"/>
        <v>9252</v>
      </c>
      <c r="G1989" s="7">
        <f t="shared" si="157"/>
        <v>0.1</v>
      </c>
      <c r="H1989" s="3">
        <f t="shared" si="158"/>
        <v>12.9</v>
      </c>
    </row>
    <row r="1990" spans="1:8" x14ac:dyDescent="0.25">
      <c r="A1990" s="1">
        <v>39605</v>
      </c>
      <c r="B1990" t="s">
        <v>50</v>
      </c>
      <c r="C1990">
        <v>237</v>
      </c>
      <c r="D1990" s="3">
        <f t="shared" si="155"/>
        <v>2.15</v>
      </c>
      <c r="E1990" s="3">
        <f t="shared" si="156"/>
        <v>509.54999999999995</v>
      </c>
      <c r="F1990" s="5">
        <f t="shared" si="159"/>
        <v>9489</v>
      </c>
      <c r="G1990" s="7">
        <f t="shared" si="157"/>
        <v>0.1</v>
      </c>
      <c r="H1990" s="3">
        <f t="shared" si="158"/>
        <v>23.700000000000003</v>
      </c>
    </row>
    <row r="1991" spans="1:8" x14ac:dyDescent="0.25">
      <c r="A1991" s="1">
        <v>39637</v>
      </c>
      <c r="B1991" t="s">
        <v>50</v>
      </c>
      <c r="C1991">
        <v>117</v>
      </c>
      <c r="D1991" s="3">
        <f t="shared" si="155"/>
        <v>2.15</v>
      </c>
      <c r="E1991" s="3">
        <f t="shared" si="156"/>
        <v>251.54999999999998</v>
      </c>
      <c r="F1991" s="5">
        <f t="shared" si="159"/>
        <v>9606</v>
      </c>
      <c r="G1991" s="7">
        <f t="shared" si="157"/>
        <v>0.1</v>
      </c>
      <c r="H1991" s="3">
        <f t="shared" si="158"/>
        <v>11.700000000000001</v>
      </c>
    </row>
    <row r="1992" spans="1:8" x14ac:dyDescent="0.25">
      <c r="A1992" s="1">
        <v>39645</v>
      </c>
      <c r="B1992" t="s">
        <v>50</v>
      </c>
      <c r="C1992">
        <v>132</v>
      </c>
      <c r="D1992" s="3">
        <f t="shared" si="155"/>
        <v>2.15</v>
      </c>
      <c r="E1992" s="3">
        <f t="shared" si="156"/>
        <v>283.8</v>
      </c>
      <c r="F1992" s="5">
        <f t="shared" si="159"/>
        <v>9738</v>
      </c>
      <c r="G1992" s="7">
        <f t="shared" si="157"/>
        <v>0.1</v>
      </c>
      <c r="H1992" s="3">
        <f t="shared" si="158"/>
        <v>13.200000000000001</v>
      </c>
    </row>
    <row r="1993" spans="1:8" x14ac:dyDescent="0.25">
      <c r="A1993" s="1">
        <v>39697</v>
      </c>
      <c r="B1993" t="s">
        <v>50</v>
      </c>
      <c r="C1993">
        <v>322</v>
      </c>
      <c r="D1993" s="3">
        <f t="shared" si="155"/>
        <v>2.15</v>
      </c>
      <c r="E1993" s="3">
        <f t="shared" si="156"/>
        <v>692.3</v>
      </c>
      <c r="F1993" s="5">
        <f t="shared" si="159"/>
        <v>10060</v>
      </c>
      <c r="G1993" s="7">
        <f t="shared" si="157"/>
        <v>0.2</v>
      </c>
      <c r="H1993" s="3">
        <f t="shared" si="158"/>
        <v>64.400000000000006</v>
      </c>
    </row>
    <row r="1994" spans="1:8" x14ac:dyDescent="0.25">
      <c r="A1994" s="1">
        <v>39712</v>
      </c>
      <c r="B1994" t="s">
        <v>50</v>
      </c>
      <c r="C1994">
        <v>136</v>
      </c>
      <c r="D1994" s="3">
        <f t="shared" si="155"/>
        <v>2.15</v>
      </c>
      <c r="E1994" s="3">
        <f t="shared" si="156"/>
        <v>292.39999999999998</v>
      </c>
      <c r="F1994" s="5">
        <f t="shared" si="159"/>
        <v>10196</v>
      </c>
      <c r="G1994" s="7">
        <f t="shared" si="157"/>
        <v>0.2</v>
      </c>
      <c r="H1994" s="3">
        <f t="shared" si="158"/>
        <v>27.200000000000003</v>
      </c>
    </row>
    <row r="1995" spans="1:8" x14ac:dyDescent="0.25">
      <c r="A1995" s="1">
        <v>39740</v>
      </c>
      <c r="B1995" t="s">
        <v>50</v>
      </c>
      <c r="C1995">
        <v>125</v>
      </c>
      <c r="D1995" s="3">
        <f t="shared" si="155"/>
        <v>2.15</v>
      </c>
      <c r="E1995" s="3">
        <f t="shared" si="156"/>
        <v>268.75</v>
      </c>
      <c r="F1995" s="5">
        <f t="shared" si="159"/>
        <v>10321</v>
      </c>
      <c r="G1995" s="7">
        <f t="shared" si="157"/>
        <v>0.2</v>
      </c>
      <c r="H1995" s="3">
        <f t="shared" si="158"/>
        <v>25</v>
      </c>
    </row>
    <row r="1996" spans="1:8" x14ac:dyDescent="0.25">
      <c r="A1996" s="1">
        <v>39770</v>
      </c>
      <c r="B1996" t="s">
        <v>50</v>
      </c>
      <c r="C1996">
        <v>401</v>
      </c>
      <c r="D1996" s="3">
        <f t="shared" si="155"/>
        <v>2.15</v>
      </c>
      <c r="E1996" s="3">
        <f t="shared" si="156"/>
        <v>862.15</v>
      </c>
      <c r="F1996" s="5">
        <f t="shared" si="159"/>
        <v>10722</v>
      </c>
      <c r="G1996" s="7">
        <f t="shared" si="157"/>
        <v>0.2</v>
      </c>
      <c r="H1996" s="3">
        <f t="shared" si="158"/>
        <v>80.2</v>
      </c>
    </row>
    <row r="1997" spans="1:8" x14ac:dyDescent="0.25">
      <c r="A1997" s="1">
        <v>39803</v>
      </c>
      <c r="B1997" t="s">
        <v>50</v>
      </c>
      <c r="C1997">
        <v>442</v>
      </c>
      <c r="D1997" s="3">
        <f t="shared" si="155"/>
        <v>2.15</v>
      </c>
      <c r="E1997" s="3">
        <f t="shared" si="156"/>
        <v>950.3</v>
      </c>
      <c r="F1997" s="5">
        <f t="shared" si="159"/>
        <v>11164</v>
      </c>
      <c r="G1997" s="7">
        <f t="shared" si="157"/>
        <v>0.2</v>
      </c>
      <c r="H1997" s="3">
        <f t="shared" si="158"/>
        <v>88.4</v>
      </c>
    </row>
    <row r="1998" spans="1:8" x14ac:dyDescent="0.25">
      <c r="A1998" s="1">
        <v>39856</v>
      </c>
      <c r="B1998" t="s">
        <v>50</v>
      </c>
      <c r="C1998">
        <v>241</v>
      </c>
      <c r="D1998" s="3">
        <f t="shared" si="155"/>
        <v>2.13</v>
      </c>
      <c r="E1998" s="3">
        <f t="shared" si="156"/>
        <v>513.32999999999993</v>
      </c>
      <c r="F1998" s="5">
        <f t="shared" si="159"/>
        <v>11405</v>
      </c>
      <c r="G1998" s="7">
        <f t="shared" si="157"/>
        <v>0.2</v>
      </c>
      <c r="H1998" s="3">
        <f t="shared" si="158"/>
        <v>48.2</v>
      </c>
    </row>
    <row r="1999" spans="1:8" x14ac:dyDescent="0.25">
      <c r="A1999" s="1">
        <v>39891</v>
      </c>
      <c r="B1999" t="s">
        <v>50</v>
      </c>
      <c r="C1999">
        <v>393</v>
      </c>
      <c r="D1999" s="3">
        <f t="shared" si="155"/>
        <v>2.13</v>
      </c>
      <c r="E1999" s="3">
        <f t="shared" si="156"/>
        <v>837.08999999999992</v>
      </c>
      <c r="F1999" s="5">
        <f t="shared" si="159"/>
        <v>11798</v>
      </c>
      <c r="G1999" s="7">
        <f t="shared" si="157"/>
        <v>0.2</v>
      </c>
      <c r="H1999" s="3">
        <f t="shared" si="158"/>
        <v>78.600000000000009</v>
      </c>
    </row>
    <row r="2000" spans="1:8" x14ac:dyDescent="0.25">
      <c r="A2000" s="1">
        <v>39916</v>
      </c>
      <c r="B2000" t="s">
        <v>50</v>
      </c>
      <c r="C2000">
        <v>310</v>
      </c>
      <c r="D2000" s="3">
        <f t="shared" si="155"/>
        <v>2.13</v>
      </c>
      <c r="E2000" s="3">
        <f t="shared" si="156"/>
        <v>660.3</v>
      </c>
      <c r="F2000" s="5">
        <f t="shared" si="159"/>
        <v>12108</v>
      </c>
      <c r="G2000" s="7">
        <f t="shared" si="157"/>
        <v>0.2</v>
      </c>
      <c r="H2000" s="3">
        <f t="shared" si="158"/>
        <v>62</v>
      </c>
    </row>
    <row r="2001" spans="1:8" x14ac:dyDescent="0.25">
      <c r="A2001" s="1">
        <v>39958</v>
      </c>
      <c r="B2001" t="s">
        <v>50</v>
      </c>
      <c r="C2001">
        <v>380</v>
      </c>
      <c r="D2001" s="3">
        <f t="shared" si="155"/>
        <v>2.13</v>
      </c>
      <c r="E2001" s="3">
        <f t="shared" si="156"/>
        <v>809.4</v>
      </c>
      <c r="F2001" s="5">
        <f t="shared" si="159"/>
        <v>12488</v>
      </c>
      <c r="G2001" s="7">
        <f t="shared" si="157"/>
        <v>0.2</v>
      </c>
      <c r="H2001" s="3">
        <f t="shared" si="158"/>
        <v>76</v>
      </c>
    </row>
    <row r="2002" spans="1:8" x14ac:dyDescent="0.25">
      <c r="A2002" s="1">
        <v>39978</v>
      </c>
      <c r="B2002" t="s">
        <v>50</v>
      </c>
      <c r="C2002">
        <v>498</v>
      </c>
      <c r="D2002" s="3">
        <f t="shared" si="155"/>
        <v>2.13</v>
      </c>
      <c r="E2002" s="3">
        <f t="shared" si="156"/>
        <v>1060.74</v>
      </c>
      <c r="F2002" s="5">
        <f t="shared" si="159"/>
        <v>12986</v>
      </c>
      <c r="G2002" s="7">
        <f t="shared" si="157"/>
        <v>0.2</v>
      </c>
      <c r="H2002" s="3">
        <f t="shared" si="158"/>
        <v>99.600000000000009</v>
      </c>
    </row>
    <row r="2003" spans="1:8" x14ac:dyDescent="0.25">
      <c r="A2003" s="1">
        <v>40012</v>
      </c>
      <c r="B2003" t="s">
        <v>50</v>
      </c>
      <c r="C2003">
        <v>260</v>
      </c>
      <c r="D2003" s="3">
        <f t="shared" si="155"/>
        <v>2.13</v>
      </c>
      <c r="E2003" s="3">
        <f t="shared" si="156"/>
        <v>553.79999999999995</v>
      </c>
      <c r="F2003" s="5">
        <f t="shared" si="159"/>
        <v>13246</v>
      </c>
      <c r="G2003" s="7">
        <f t="shared" si="157"/>
        <v>0.2</v>
      </c>
      <c r="H2003" s="3">
        <f t="shared" si="158"/>
        <v>52</v>
      </c>
    </row>
    <row r="2004" spans="1:8" x14ac:dyDescent="0.25">
      <c r="A2004" s="1">
        <v>40014</v>
      </c>
      <c r="B2004" t="s">
        <v>50</v>
      </c>
      <c r="C2004">
        <v>144</v>
      </c>
      <c r="D2004" s="3">
        <f t="shared" si="155"/>
        <v>2.13</v>
      </c>
      <c r="E2004" s="3">
        <f t="shared" si="156"/>
        <v>306.71999999999997</v>
      </c>
      <c r="F2004" s="5">
        <f t="shared" si="159"/>
        <v>13390</v>
      </c>
      <c r="G2004" s="7">
        <f t="shared" si="157"/>
        <v>0.2</v>
      </c>
      <c r="H2004" s="3">
        <f t="shared" si="158"/>
        <v>28.8</v>
      </c>
    </row>
    <row r="2005" spans="1:8" x14ac:dyDescent="0.25">
      <c r="A2005" s="1">
        <v>40039</v>
      </c>
      <c r="B2005" t="s">
        <v>50</v>
      </c>
      <c r="C2005">
        <v>493</v>
      </c>
      <c r="D2005" s="3">
        <f t="shared" si="155"/>
        <v>2.13</v>
      </c>
      <c r="E2005" s="3">
        <f t="shared" si="156"/>
        <v>1050.0899999999999</v>
      </c>
      <c r="F2005" s="5">
        <f t="shared" si="159"/>
        <v>13883</v>
      </c>
      <c r="G2005" s="7">
        <f t="shared" si="157"/>
        <v>0.2</v>
      </c>
      <c r="H2005" s="3">
        <f t="shared" si="158"/>
        <v>98.600000000000009</v>
      </c>
    </row>
    <row r="2006" spans="1:8" x14ac:dyDescent="0.25">
      <c r="A2006" s="1">
        <v>40056</v>
      </c>
      <c r="B2006" t="s">
        <v>50</v>
      </c>
      <c r="C2006">
        <v>133</v>
      </c>
      <c r="D2006" s="3">
        <f t="shared" si="155"/>
        <v>2.13</v>
      </c>
      <c r="E2006" s="3">
        <f t="shared" si="156"/>
        <v>283.28999999999996</v>
      </c>
      <c r="F2006" s="5">
        <f t="shared" si="159"/>
        <v>14016</v>
      </c>
      <c r="G2006" s="7">
        <f t="shared" si="157"/>
        <v>0.2</v>
      </c>
      <c r="H2006" s="3">
        <f t="shared" si="158"/>
        <v>26.6</v>
      </c>
    </row>
    <row r="2007" spans="1:8" x14ac:dyDescent="0.25">
      <c r="A2007" s="1">
        <v>40173</v>
      </c>
      <c r="B2007" t="s">
        <v>50</v>
      </c>
      <c r="C2007">
        <v>294</v>
      </c>
      <c r="D2007" s="3">
        <f t="shared" si="155"/>
        <v>2.13</v>
      </c>
      <c r="E2007" s="3">
        <f t="shared" si="156"/>
        <v>626.21999999999991</v>
      </c>
      <c r="F2007" s="5">
        <f t="shared" si="159"/>
        <v>14310</v>
      </c>
      <c r="G2007" s="7">
        <f t="shared" si="157"/>
        <v>0.2</v>
      </c>
      <c r="H2007" s="3">
        <f t="shared" si="158"/>
        <v>58.800000000000004</v>
      </c>
    </row>
    <row r="2008" spans="1:8" x14ac:dyDescent="0.25">
      <c r="A2008" s="1">
        <v>40194</v>
      </c>
      <c r="B2008" t="s">
        <v>50</v>
      </c>
      <c r="C2008">
        <v>221</v>
      </c>
      <c r="D2008" s="3">
        <f t="shared" si="155"/>
        <v>2.1</v>
      </c>
      <c r="E2008" s="3">
        <f t="shared" si="156"/>
        <v>464.1</v>
      </c>
      <c r="F2008" s="5">
        <f t="shared" si="159"/>
        <v>14531</v>
      </c>
      <c r="G2008" s="7">
        <f t="shared" si="157"/>
        <v>0.2</v>
      </c>
      <c r="H2008" s="3">
        <f t="shared" si="158"/>
        <v>44.2</v>
      </c>
    </row>
    <row r="2009" spans="1:8" x14ac:dyDescent="0.25">
      <c r="A2009" s="1">
        <v>40214</v>
      </c>
      <c r="B2009" t="s">
        <v>50</v>
      </c>
      <c r="C2009">
        <v>347</v>
      </c>
      <c r="D2009" s="3">
        <f t="shared" si="155"/>
        <v>2.1</v>
      </c>
      <c r="E2009" s="3">
        <f t="shared" si="156"/>
        <v>728.7</v>
      </c>
      <c r="F2009" s="5">
        <f t="shared" si="159"/>
        <v>14878</v>
      </c>
      <c r="G2009" s="7">
        <f t="shared" si="157"/>
        <v>0.2</v>
      </c>
      <c r="H2009" s="3">
        <f t="shared" si="158"/>
        <v>69.400000000000006</v>
      </c>
    </row>
    <row r="2010" spans="1:8" x14ac:dyDescent="0.25">
      <c r="A2010" s="1">
        <v>40303</v>
      </c>
      <c r="B2010" t="s">
        <v>50</v>
      </c>
      <c r="C2010">
        <v>139</v>
      </c>
      <c r="D2010" s="3">
        <f t="shared" si="155"/>
        <v>2.1</v>
      </c>
      <c r="E2010" s="3">
        <f t="shared" si="156"/>
        <v>291.90000000000003</v>
      </c>
      <c r="F2010" s="5">
        <f t="shared" si="159"/>
        <v>15017</v>
      </c>
      <c r="G2010" s="7">
        <f t="shared" si="157"/>
        <v>0.2</v>
      </c>
      <c r="H2010" s="3">
        <f t="shared" si="158"/>
        <v>27.8</v>
      </c>
    </row>
    <row r="2011" spans="1:8" x14ac:dyDescent="0.25">
      <c r="A2011" s="1">
        <v>40323</v>
      </c>
      <c r="B2011" t="s">
        <v>50</v>
      </c>
      <c r="C2011">
        <v>311</v>
      </c>
      <c r="D2011" s="3">
        <f t="shared" si="155"/>
        <v>2.1</v>
      </c>
      <c r="E2011" s="3">
        <f t="shared" si="156"/>
        <v>653.1</v>
      </c>
      <c r="F2011" s="5">
        <f t="shared" si="159"/>
        <v>15328</v>
      </c>
      <c r="G2011" s="7">
        <f t="shared" si="157"/>
        <v>0.2</v>
      </c>
      <c r="H2011" s="3">
        <f t="shared" si="158"/>
        <v>62.2</v>
      </c>
    </row>
    <row r="2012" spans="1:8" x14ac:dyDescent="0.25">
      <c r="A2012" s="1">
        <v>40447</v>
      </c>
      <c r="B2012" t="s">
        <v>50</v>
      </c>
      <c r="C2012">
        <v>274</v>
      </c>
      <c r="D2012" s="3">
        <f t="shared" si="155"/>
        <v>2.1</v>
      </c>
      <c r="E2012" s="3">
        <f t="shared" si="156"/>
        <v>575.4</v>
      </c>
      <c r="F2012" s="5">
        <f t="shared" si="159"/>
        <v>15602</v>
      </c>
      <c r="G2012" s="7">
        <f t="shared" si="157"/>
        <v>0.2</v>
      </c>
      <c r="H2012" s="3">
        <f t="shared" si="158"/>
        <v>54.800000000000004</v>
      </c>
    </row>
    <row r="2013" spans="1:8" x14ac:dyDescent="0.25">
      <c r="A2013" s="1">
        <v>40456</v>
      </c>
      <c r="B2013" t="s">
        <v>50</v>
      </c>
      <c r="C2013">
        <v>217</v>
      </c>
      <c r="D2013" s="3">
        <f t="shared" si="155"/>
        <v>2.1</v>
      </c>
      <c r="E2013" s="3">
        <f t="shared" si="156"/>
        <v>455.70000000000005</v>
      </c>
      <c r="F2013" s="5">
        <f t="shared" si="159"/>
        <v>15819</v>
      </c>
      <c r="G2013" s="7">
        <f t="shared" si="157"/>
        <v>0.2</v>
      </c>
      <c r="H2013" s="3">
        <f t="shared" si="158"/>
        <v>43.400000000000006</v>
      </c>
    </row>
    <row r="2014" spans="1:8" x14ac:dyDescent="0.25">
      <c r="A2014" s="1">
        <v>40574</v>
      </c>
      <c r="B2014" t="s">
        <v>50</v>
      </c>
      <c r="C2014">
        <v>423</v>
      </c>
      <c r="D2014" s="3">
        <f t="shared" si="155"/>
        <v>2.2000000000000002</v>
      </c>
      <c r="E2014" s="3">
        <f t="shared" si="156"/>
        <v>930.6</v>
      </c>
      <c r="F2014" s="5">
        <f t="shared" si="159"/>
        <v>16242</v>
      </c>
      <c r="G2014" s="7">
        <f t="shared" si="157"/>
        <v>0.2</v>
      </c>
      <c r="H2014" s="3">
        <f t="shared" si="158"/>
        <v>84.600000000000009</v>
      </c>
    </row>
    <row r="2015" spans="1:8" x14ac:dyDescent="0.25">
      <c r="A2015" s="1">
        <v>40662</v>
      </c>
      <c r="B2015" t="s">
        <v>50</v>
      </c>
      <c r="C2015">
        <v>478</v>
      </c>
      <c r="D2015" s="3">
        <f t="shared" si="155"/>
        <v>2.2000000000000002</v>
      </c>
      <c r="E2015" s="3">
        <f t="shared" si="156"/>
        <v>1051.6000000000001</v>
      </c>
      <c r="F2015" s="5">
        <f t="shared" si="159"/>
        <v>16720</v>
      </c>
      <c r="G2015" s="7">
        <f t="shared" si="157"/>
        <v>0.2</v>
      </c>
      <c r="H2015" s="3">
        <f t="shared" si="158"/>
        <v>95.600000000000009</v>
      </c>
    </row>
    <row r="2016" spans="1:8" x14ac:dyDescent="0.25">
      <c r="A2016" s="1">
        <v>40704</v>
      </c>
      <c r="B2016" t="s">
        <v>50</v>
      </c>
      <c r="C2016">
        <v>476</v>
      </c>
      <c r="D2016" s="3">
        <f t="shared" si="155"/>
        <v>2.2000000000000002</v>
      </c>
      <c r="E2016" s="3">
        <f t="shared" si="156"/>
        <v>1047.2</v>
      </c>
      <c r="F2016" s="5">
        <f t="shared" si="159"/>
        <v>17196</v>
      </c>
      <c r="G2016" s="7">
        <f t="shared" si="157"/>
        <v>0.2</v>
      </c>
      <c r="H2016" s="3">
        <f t="shared" si="158"/>
        <v>95.2</v>
      </c>
    </row>
    <row r="2017" spans="1:8" x14ac:dyDescent="0.25">
      <c r="A2017" s="1">
        <v>40830</v>
      </c>
      <c r="B2017" t="s">
        <v>50</v>
      </c>
      <c r="C2017">
        <v>274</v>
      </c>
      <c r="D2017" s="3">
        <f t="shared" si="155"/>
        <v>2.2000000000000002</v>
      </c>
      <c r="E2017" s="3">
        <f t="shared" si="156"/>
        <v>602.80000000000007</v>
      </c>
      <c r="F2017" s="5">
        <f t="shared" si="159"/>
        <v>17470</v>
      </c>
      <c r="G2017" s="7">
        <f t="shared" si="157"/>
        <v>0.2</v>
      </c>
      <c r="H2017" s="3">
        <f t="shared" si="158"/>
        <v>54.800000000000004</v>
      </c>
    </row>
    <row r="2018" spans="1:8" x14ac:dyDescent="0.25">
      <c r="A2018" s="1">
        <v>40837</v>
      </c>
      <c r="B2018" t="s">
        <v>50</v>
      </c>
      <c r="C2018">
        <v>496</v>
      </c>
      <c r="D2018" s="3">
        <f t="shared" si="155"/>
        <v>2.2000000000000002</v>
      </c>
      <c r="E2018" s="3">
        <f t="shared" si="156"/>
        <v>1091.2</v>
      </c>
      <c r="F2018" s="5">
        <f t="shared" si="159"/>
        <v>17966</v>
      </c>
      <c r="G2018" s="7">
        <f t="shared" si="157"/>
        <v>0.2</v>
      </c>
      <c r="H2018" s="3">
        <f t="shared" si="158"/>
        <v>99.2</v>
      </c>
    </row>
    <row r="2019" spans="1:8" x14ac:dyDescent="0.25">
      <c r="A2019" s="1">
        <v>40935</v>
      </c>
      <c r="B2019" t="s">
        <v>50</v>
      </c>
      <c r="C2019">
        <v>201</v>
      </c>
      <c r="D2019" s="3">
        <f t="shared" si="155"/>
        <v>2.25</v>
      </c>
      <c r="E2019" s="3">
        <f t="shared" si="156"/>
        <v>452.25</v>
      </c>
      <c r="F2019" s="5">
        <f t="shared" si="159"/>
        <v>18167</v>
      </c>
      <c r="G2019" s="7">
        <f t="shared" si="157"/>
        <v>0.2</v>
      </c>
      <c r="H2019" s="3">
        <f t="shared" si="158"/>
        <v>40.200000000000003</v>
      </c>
    </row>
    <row r="2020" spans="1:8" x14ac:dyDescent="0.25">
      <c r="A2020" s="1">
        <v>40956</v>
      </c>
      <c r="B2020" t="s">
        <v>50</v>
      </c>
      <c r="C2020">
        <v>288</v>
      </c>
      <c r="D2020" s="3">
        <f t="shared" si="155"/>
        <v>2.25</v>
      </c>
      <c r="E2020" s="3">
        <f t="shared" si="156"/>
        <v>648</v>
      </c>
      <c r="F2020" s="5">
        <f t="shared" si="159"/>
        <v>18455</v>
      </c>
      <c r="G2020" s="7">
        <f t="shared" si="157"/>
        <v>0.2</v>
      </c>
      <c r="H2020" s="3">
        <f t="shared" si="158"/>
        <v>57.6</v>
      </c>
    </row>
    <row r="2021" spans="1:8" x14ac:dyDescent="0.25">
      <c r="A2021" s="1">
        <v>41034</v>
      </c>
      <c r="B2021" t="s">
        <v>50</v>
      </c>
      <c r="C2021">
        <v>301</v>
      </c>
      <c r="D2021" s="3">
        <f t="shared" si="155"/>
        <v>2.25</v>
      </c>
      <c r="E2021" s="3">
        <f t="shared" si="156"/>
        <v>677.25</v>
      </c>
      <c r="F2021" s="5">
        <f t="shared" si="159"/>
        <v>18756</v>
      </c>
      <c r="G2021" s="7">
        <f t="shared" si="157"/>
        <v>0.2</v>
      </c>
      <c r="H2021" s="3">
        <f t="shared" si="158"/>
        <v>60.2</v>
      </c>
    </row>
    <row r="2022" spans="1:8" x14ac:dyDescent="0.25">
      <c r="A2022" s="1">
        <v>41052</v>
      </c>
      <c r="B2022" t="s">
        <v>50</v>
      </c>
      <c r="C2022">
        <v>179</v>
      </c>
      <c r="D2022" s="3">
        <f t="shared" si="155"/>
        <v>2.25</v>
      </c>
      <c r="E2022" s="3">
        <f t="shared" si="156"/>
        <v>402.75</v>
      </c>
      <c r="F2022" s="5">
        <f t="shared" si="159"/>
        <v>18935</v>
      </c>
      <c r="G2022" s="7">
        <f t="shared" si="157"/>
        <v>0.2</v>
      </c>
      <c r="H2022" s="3">
        <f t="shared" si="158"/>
        <v>35.800000000000004</v>
      </c>
    </row>
    <row r="2023" spans="1:8" x14ac:dyDescent="0.25">
      <c r="A2023" s="1">
        <v>41054</v>
      </c>
      <c r="B2023" t="s">
        <v>50</v>
      </c>
      <c r="C2023">
        <v>335</v>
      </c>
      <c r="D2023" s="3">
        <f t="shared" si="155"/>
        <v>2.25</v>
      </c>
      <c r="E2023" s="3">
        <f t="shared" si="156"/>
        <v>753.75</v>
      </c>
      <c r="F2023" s="5">
        <f t="shared" si="159"/>
        <v>19270</v>
      </c>
      <c r="G2023" s="7">
        <f t="shared" si="157"/>
        <v>0.2</v>
      </c>
      <c r="H2023" s="3">
        <f t="shared" si="158"/>
        <v>67</v>
      </c>
    </row>
    <row r="2024" spans="1:8" x14ac:dyDescent="0.25">
      <c r="A2024" s="1">
        <v>41061</v>
      </c>
      <c r="B2024" t="s">
        <v>50</v>
      </c>
      <c r="C2024">
        <v>237</v>
      </c>
      <c r="D2024" s="3">
        <f t="shared" si="155"/>
        <v>2.25</v>
      </c>
      <c r="E2024" s="3">
        <f t="shared" si="156"/>
        <v>533.25</v>
      </c>
      <c r="F2024" s="5">
        <f t="shared" si="159"/>
        <v>19507</v>
      </c>
      <c r="G2024" s="7">
        <f t="shared" si="157"/>
        <v>0.2</v>
      </c>
      <c r="H2024" s="3">
        <f t="shared" si="158"/>
        <v>47.400000000000006</v>
      </c>
    </row>
    <row r="2025" spans="1:8" x14ac:dyDescent="0.25">
      <c r="A2025" s="1">
        <v>41076</v>
      </c>
      <c r="B2025" t="s">
        <v>50</v>
      </c>
      <c r="C2025">
        <v>221</v>
      </c>
      <c r="D2025" s="3">
        <f t="shared" si="155"/>
        <v>2.25</v>
      </c>
      <c r="E2025" s="3">
        <f t="shared" si="156"/>
        <v>497.25</v>
      </c>
      <c r="F2025" s="5">
        <f t="shared" si="159"/>
        <v>19728</v>
      </c>
      <c r="G2025" s="7">
        <f t="shared" si="157"/>
        <v>0.2</v>
      </c>
      <c r="H2025" s="3">
        <f t="shared" si="158"/>
        <v>44.2</v>
      </c>
    </row>
    <row r="2026" spans="1:8" x14ac:dyDescent="0.25">
      <c r="A2026" s="1">
        <v>41130</v>
      </c>
      <c r="B2026" t="s">
        <v>50</v>
      </c>
      <c r="C2026">
        <v>349</v>
      </c>
      <c r="D2026" s="3">
        <f t="shared" si="155"/>
        <v>2.25</v>
      </c>
      <c r="E2026" s="3">
        <f t="shared" si="156"/>
        <v>785.25</v>
      </c>
      <c r="F2026" s="5">
        <f t="shared" si="159"/>
        <v>20077</v>
      </c>
      <c r="G2026" s="7">
        <f t="shared" si="157"/>
        <v>0.2</v>
      </c>
      <c r="H2026" s="3">
        <f t="shared" si="158"/>
        <v>69.8</v>
      </c>
    </row>
    <row r="2027" spans="1:8" x14ac:dyDescent="0.25">
      <c r="A2027" s="1">
        <v>41148</v>
      </c>
      <c r="B2027" t="s">
        <v>50</v>
      </c>
      <c r="C2027">
        <v>115</v>
      </c>
      <c r="D2027" s="3">
        <f t="shared" si="155"/>
        <v>2.25</v>
      </c>
      <c r="E2027" s="3">
        <f t="shared" si="156"/>
        <v>258.75</v>
      </c>
      <c r="F2027" s="5">
        <f t="shared" si="159"/>
        <v>20192</v>
      </c>
      <c r="G2027" s="7">
        <f t="shared" si="157"/>
        <v>0.2</v>
      </c>
      <c r="H2027" s="3">
        <f t="shared" si="158"/>
        <v>23</v>
      </c>
    </row>
    <row r="2028" spans="1:8" x14ac:dyDescent="0.25">
      <c r="A2028" s="1">
        <v>41252</v>
      </c>
      <c r="B2028" t="s">
        <v>50</v>
      </c>
      <c r="C2028">
        <v>319</v>
      </c>
      <c r="D2028" s="3">
        <f t="shared" si="155"/>
        <v>2.25</v>
      </c>
      <c r="E2028" s="3">
        <f t="shared" si="156"/>
        <v>717.75</v>
      </c>
      <c r="F2028" s="5">
        <f t="shared" si="159"/>
        <v>20511</v>
      </c>
      <c r="G2028" s="7">
        <f t="shared" si="157"/>
        <v>0.2</v>
      </c>
      <c r="H2028" s="3">
        <f t="shared" si="158"/>
        <v>63.800000000000004</v>
      </c>
    </row>
    <row r="2029" spans="1:8" x14ac:dyDescent="0.25">
      <c r="A2029" s="1">
        <v>41456</v>
      </c>
      <c r="B2029" t="s">
        <v>50</v>
      </c>
      <c r="C2029">
        <v>424</v>
      </c>
      <c r="D2029" s="3">
        <f t="shared" si="155"/>
        <v>2.2200000000000002</v>
      </c>
      <c r="E2029" s="3">
        <f t="shared" si="156"/>
        <v>941.28000000000009</v>
      </c>
      <c r="F2029" s="5">
        <f t="shared" si="159"/>
        <v>20935</v>
      </c>
      <c r="G2029" s="7">
        <f t="shared" si="157"/>
        <v>0.2</v>
      </c>
      <c r="H2029" s="3">
        <f t="shared" si="158"/>
        <v>84.800000000000011</v>
      </c>
    </row>
    <row r="2030" spans="1:8" x14ac:dyDescent="0.25">
      <c r="A2030" s="1">
        <v>41681</v>
      </c>
      <c r="B2030" t="s">
        <v>50</v>
      </c>
      <c r="C2030">
        <v>166</v>
      </c>
      <c r="D2030" s="3">
        <f t="shared" si="155"/>
        <v>2.23</v>
      </c>
      <c r="E2030" s="3">
        <f t="shared" si="156"/>
        <v>370.18</v>
      </c>
      <c r="F2030" s="5">
        <f t="shared" si="159"/>
        <v>21101</v>
      </c>
      <c r="G2030" s="7">
        <f t="shared" si="157"/>
        <v>0.2</v>
      </c>
      <c r="H2030" s="3">
        <f t="shared" si="158"/>
        <v>33.200000000000003</v>
      </c>
    </row>
    <row r="2031" spans="1:8" x14ac:dyDescent="0.25">
      <c r="A2031" s="1">
        <v>41750</v>
      </c>
      <c r="B2031" t="s">
        <v>50</v>
      </c>
      <c r="C2031">
        <v>254</v>
      </c>
      <c r="D2031" s="3">
        <f t="shared" si="155"/>
        <v>2.23</v>
      </c>
      <c r="E2031" s="3">
        <f t="shared" si="156"/>
        <v>566.41999999999996</v>
      </c>
      <c r="F2031" s="5">
        <f t="shared" si="159"/>
        <v>21355</v>
      </c>
      <c r="G2031" s="7">
        <f t="shared" si="157"/>
        <v>0.2</v>
      </c>
      <c r="H2031" s="3">
        <f t="shared" si="158"/>
        <v>50.800000000000004</v>
      </c>
    </row>
    <row r="2032" spans="1:8" x14ac:dyDescent="0.25">
      <c r="A2032" s="1">
        <v>41784</v>
      </c>
      <c r="B2032" t="s">
        <v>50</v>
      </c>
      <c r="C2032">
        <v>101</v>
      </c>
      <c r="D2032" s="3">
        <f t="shared" si="155"/>
        <v>2.23</v>
      </c>
      <c r="E2032" s="3">
        <f t="shared" si="156"/>
        <v>225.23</v>
      </c>
      <c r="F2032" s="5">
        <f t="shared" si="159"/>
        <v>21456</v>
      </c>
      <c r="G2032" s="7">
        <f t="shared" si="157"/>
        <v>0.2</v>
      </c>
      <c r="H2032" s="3">
        <f t="shared" si="158"/>
        <v>20.200000000000003</v>
      </c>
    </row>
    <row r="2033" spans="1:8" x14ac:dyDescent="0.25">
      <c r="A2033" s="1">
        <v>41853</v>
      </c>
      <c r="B2033" t="s">
        <v>50</v>
      </c>
      <c r="C2033">
        <v>455</v>
      </c>
      <c r="D2033" s="3">
        <f t="shared" si="155"/>
        <v>2.23</v>
      </c>
      <c r="E2033" s="3">
        <f t="shared" si="156"/>
        <v>1014.65</v>
      </c>
      <c r="F2033" s="5">
        <f t="shared" si="159"/>
        <v>21911</v>
      </c>
      <c r="G2033" s="7">
        <f t="shared" si="157"/>
        <v>0.2</v>
      </c>
      <c r="H2033" s="3">
        <f t="shared" si="158"/>
        <v>91</v>
      </c>
    </row>
    <row r="2034" spans="1:8" x14ac:dyDescent="0.25">
      <c r="A2034" s="1">
        <v>41863</v>
      </c>
      <c r="B2034" t="s">
        <v>50</v>
      </c>
      <c r="C2034">
        <v>138</v>
      </c>
      <c r="D2034" s="3">
        <f t="shared" si="155"/>
        <v>2.23</v>
      </c>
      <c r="E2034" s="3">
        <f t="shared" si="156"/>
        <v>307.74</v>
      </c>
      <c r="F2034" s="5">
        <f t="shared" si="159"/>
        <v>22049</v>
      </c>
      <c r="G2034" s="7">
        <f t="shared" si="157"/>
        <v>0.2</v>
      </c>
      <c r="H2034" s="3">
        <f t="shared" si="158"/>
        <v>27.6</v>
      </c>
    </row>
    <row r="2035" spans="1:8" x14ac:dyDescent="0.25">
      <c r="A2035" s="1">
        <v>41864</v>
      </c>
      <c r="B2035" t="s">
        <v>50</v>
      </c>
      <c r="C2035">
        <v>303</v>
      </c>
      <c r="D2035" s="3">
        <f t="shared" si="155"/>
        <v>2.23</v>
      </c>
      <c r="E2035" s="3">
        <f t="shared" si="156"/>
        <v>675.68999999999994</v>
      </c>
      <c r="F2035" s="5">
        <f t="shared" si="159"/>
        <v>22352</v>
      </c>
      <c r="G2035" s="7">
        <f t="shared" si="157"/>
        <v>0.2</v>
      </c>
      <c r="H2035" s="3">
        <f t="shared" si="158"/>
        <v>60.6</v>
      </c>
    </row>
    <row r="2036" spans="1:8" x14ac:dyDescent="0.25">
      <c r="A2036" s="1">
        <v>40510</v>
      </c>
      <c r="B2036" t="s">
        <v>215</v>
      </c>
      <c r="C2036">
        <v>9</v>
      </c>
      <c r="D2036" s="3">
        <f t="shared" si="155"/>
        <v>2.1</v>
      </c>
      <c r="E2036" s="3">
        <f t="shared" si="156"/>
        <v>18.900000000000002</v>
      </c>
      <c r="F2036" s="5">
        <f t="shared" si="159"/>
        <v>9</v>
      </c>
      <c r="G2036" s="7">
        <f t="shared" si="157"/>
        <v>0</v>
      </c>
      <c r="H2036" s="3">
        <f t="shared" si="158"/>
        <v>0</v>
      </c>
    </row>
    <row r="2037" spans="1:8" x14ac:dyDescent="0.25">
      <c r="A2037" s="1">
        <v>41656</v>
      </c>
      <c r="B2037" t="s">
        <v>215</v>
      </c>
      <c r="C2037">
        <v>14</v>
      </c>
      <c r="D2037" s="3">
        <f t="shared" si="155"/>
        <v>2.23</v>
      </c>
      <c r="E2037" s="3">
        <f t="shared" si="156"/>
        <v>31.22</v>
      </c>
      <c r="F2037" s="5">
        <f t="shared" si="159"/>
        <v>23</v>
      </c>
      <c r="G2037" s="7">
        <f t="shared" si="157"/>
        <v>0</v>
      </c>
      <c r="H2037" s="3">
        <f t="shared" si="158"/>
        <v>0</v>
      </c>
    </row>
    <row r="2038" spans="1:8" x14ac:dyDescent="0.25">
      <c r="A2038" s="1">
        <v>38362</v>
      </c>
      <c r="B2038" t="s">
        <v>3</v>
      </c>
      <c r="C2038">
        <v>5</v>
      </c>
      <c r="D2038" s="3">
        <f t="shared" si="155"/>
        <v>2</v>
      </c>
      <c r="E2038" s="3">
        <f t="shared" si="156"/>
        <v>10</v>
      </c>
      <c r="F2038" s="5">
        <f t="shared" si="159"/>
        <v>5</v>
      </c>
      <c r="G2038" s="7">
        <f t="shared" si="157"/>
        <v>0</v>
      </c>
      <c r="H2038" s="3">
        <f t="shared" si="158"/>
        <v>0</v>
      </c>
    </row>
    <row r="2039" spans="1:8" x14ac:dyDescent="0.25">
      <c r="A2039" s="1">
        <v>38515</v>
      </c>
      <c r="B2039" t="s">
        <v>3</v>
      </c>
      <c r="C2039">
        <v>9</v>
      </c>
      <c r="D2039" s="3">
        <f t="shared" si="155"/>
        <v>2</v>
      </c>
      <c r="E2039" s="3">
        <f t="shared" si="156"/>
        <v>18</v>
      </c>
      <c r="F2039" s="5">
        <f t="shared" si="159"/>
        <v>14</v>
      </c>
      <c r="G2039" s="7">
        <f t="shared" si="157"/>
        <v>0</v>
      </c>
      <c r="H2039" s="3">
        <f t="shared" si="158"/>
        <v>0</v>
      </c>
    </row>
    <row r="2040" spans="1:8" x14ac:dyDescent="0.25">
      <c r="A2040" s="1">
        <v>39696</v>
      </c>
      <c r="B2040" t="s">
        <v>3</v>
      </c>
      <c r="C2040">
        <v>6</v>
      </c>
      <c r="D2040" s="3">
        <f t="shared" si="155"/>
        <v>2.15</v>
      </c>
      <c r="E2040" s="3">
        <f t="shared" si="156"/>
        <v>12.899999999999999</v>
      </c>
      <c r="F2040" s="5">
        <f t="shared" si="159"/>
        <v>20</v>
      </c>
      <c r="G2040" s="7">
        <f t="shared" si="157"/>
        <v>0</v>
      </c>
      <c r="H2040" s="3">
        <f t="shared" si="158"/>
        <v>0</v>
      </c>
    </row>
    <row r="2041" spans="1:8" x14ac:dyDescent="0.25">
      <c r="A2041" s="1">
        <v>41275</v>
      </c>
      <c r="B2041" t="s">
        <v>3</v>
      </c>
      <c r="C2041">
        <v>7</v>
      </c>
      <c r="D2041" s="3">
        <f t="shared" si="155"/>
        <v>2.2200000000000002</v>
      </c>
      <c r="E2041" s="3">
        <f t="shared" si="156"/>
        <v>15.540000000000001</v>
      </c>
      <c r="F2041" s="5">
        <f t="shared" si="159"/>
        <v>27</v>
      </c>
      <c r="G2041" s="7">
        <f t="shared" si="157"/>
        <v>0</v>
      </c>
      <c r="H2041" s="3">
        <f t="shared" si="158"/>
        <v>0</v>
      </c>
    </row>
    <row r="2042" spans="1:8" x14ac:dyDescent="0.25">
      <c r="A2042" s="1">
        <v>41475</v>
      </c>
      <c r="B2042" t="s">
        <v>3</v>
      </c>
      <c r="C2042">
        <v>5</v>
      </c>
      <c r="D2042" s="3">
        <f t="shared" si="155"/>
        <v>2.2200000000000002</v>
      </c>
      <c r="E2042" s="3">
        <f t="shared" si="156"/>
        <v>11.100000000000001</v>
      </c>
      <c r="F2042" s="5">
        <f t="shared" si="159"/>
        <v>32</v>
      </c>
      <c r="G2042" s="7">
        <f t="shared" si="157"/>
        <v>0</v>
      </c>
      <c r="H2042" s="3">
        <f t="shared" si="158"/>
        <v>0</v>
      </c>
    </row>
    <row r="2043" spans="1:8" x14ac:dyDescent="0.25">
      <c r="A2043" s="1">
        <v>38911</v>
      </c>
      <c r="B2043" t="s">
        <v>120</v>
      </c>
      <c r="C2043">
        <v>88</v>
      </c>
      <c r="D2043" s="3">
        <f t="shared" si="155"/>
        <v>2.0499999999999998</v>
      </c>
      <c r="E2043" s="3">
        <f t="shared" si="156"/>
        <v>180.39999999999998</v>
      </c>
      <c r="F2043" s="5">
        <f t="shared" si="159"/>
        <v>88</v>
      </c>
      <c r="G2043" s="7">
        <f t="shared" si="157"/>
        <v>0</v>
      </c>
      <c r="H2043" s="3">
        <f t="shared" si="158"/>
        <v>0</v>
      </c>
    </row>
    <row r="2044" spans="1:8" x14ac:dyDescent="0.25">
      <c r="A2044" s="1">
        <v>39350</v>
      </c>
      <c r="B2044" t="s">
        <v>120</v>
      </c>
      <c r="C2044">
        <v>78</v>
      </c>
      <c r="D2044" s="3">
        <f t="shared" si="155"/>
        <v>2.09</v>
      </c>
      <c r="E2044" s="3">
        <f t="shared" si="156"/>
        <v>163.01999999999998</v>
      </c>
      <c r="F2044" s="5">
        <f t="shared" si="159"/>
        <v>166</v>
      </c>
      <c r="G2044" s="7">
        <f t="shared" si="157"/>
        <v>0.05</v>
      </c>
      <c r="H2044" s="3">
        <f t="shared" si="158"/>
        <v>3.9000000000000004</v>
      </c>
    </row>
    <row r="2045" spans="1:8" x14ac:dyDescent="0.25">
      <c r="A2045" s="1">
        <v>40013</v>
      </c>
      <c r="B2045" t="s">
        <v>120</v>
      </c>
      <c r="C2045">
        <v>181</v>
      </c>
      <c r="D2045" s="3">
        <f t="shared" si="155"/>
        <v>2.13</v>
      </c>
      <c r="E2045" s="3">
        <f t="shared" si="156"/>
        <v>385.53</v>
      </c>
      <c r="F2045" s="5">
        <f t="shared" si="159"/>
        <v>347</v>
      </c>
      <c r="G2045" s="7">
        <f t="shared" si="157"/>
        <v>0.05</v>
      </c>
      <c r="H2045" s="3">
        <f t="shared" si="158"/>
        <v>9.0500000000000007</v>
      </c>
    </row>
    <row r="2046" spans="1:8" x14ac:dyDescent="0.25">
      <c r="A2046" s="1">
        <v>40128</v>
      </c>
      <c r="B2046" t="s">
        <v>120</v>
      </c>
      <c r="C2046">
        <v>102</v>
      </c>
      <c r="D2046" s="3">
        <f t="shared" si="155"/>
        <v>2.13</v>
      </c>
      <c r="E2046" s="3">
        <f t="shared" si="156"/>
        <v>217.26</v>
      </c>
      <c r="F2046" s="5">
        <f t="shared" si="159"/>
        <v>449</v>
      </c>
      <c r="G2046" s="7">
        <f t="shared" si="157"/>
        <v>0.05</v>
      </c>
      <c r="H2046" s="3">
        <f t="shared" si="158"/>
        <v>5.1000000000000005</v>
      </c>
    </row>
    <row r="2047" spans="1:8" x14ac:dyDescent="0.25">
      <c r="A2047" s="1">
        <v>40771</v>
      </c>
      <c r="B2047" t="s">
        <v>120</v>
      </c>
      <c r="C2047">
        <v>140</v>
      </c>
      <c r="D2047" s="3">
        <f t="shared" si="155"/>
        <v>2.2000000000000002</v>
      </c>
      <c r="E2047" s="3">
        <f t="shared" si="156"/>
        <v>308</v>
      </c>
      <c r="F2047" s="5">
        <f t="shared" si="159"/>
        <v>589</v>
      </c>
      <c r="G2047" s="7">
        <f t="shared" si="157"/>
        <v>0.05</v>
      </c>
      <c r="H2047" s="3">
        <f t="shared" si="158"/>
        <v>7</v>
      </c>
    </row>
    <row r="2048" spans="1:8" x14ac:dyDescent="0.25">
      <c r="A2048" s="1">
        <v>41512</v>
      </c>
      <c r="B2048" t="s">
        <v>120</v>
      </c>
      <c r="C2048">
        <v>170</v>
      </c>
      <c r="D2048" s="3">
        <f t="shared" si="155"/>
        <v>2.2200000000000002</v>
      </c>
      <c r="E2048" s="3">
        <f t="shared" si="156"/>
        <v>377.40000000000003</v>
      </c>
      <c r="F2048" s="5">
        <f t="shared" si="159"/>
        <v>759</v>
      </c>
      <c r="G2048" s="7">
        <f t="shared" si="157"/>
        <v>0.05</v>
      </c>
      <c r="H2048" s="3">
        <f t="shared" si="158"/>
        <v>8.5</v>
      </c>
    </row>
    <row r="2049" spans="1:8" x14ac:dyDescent="0.25">
      <c r="A2049" s="1">
        <v>41949</v>
      </c>
      <c r="B2049" t="s">
        <v>120</v>
      </c>
      <c r="C2049">
        <v>56</v>
      </c>
      <c r="D2049" s="3">
        <f t="shared" si="155"/>
        <v>2.23</v>
      </c>
      <c r="E2049" s="3">
        <f t="shared" si="156"/>
        <v>124.88</v>
      </c>
      <c r="F2049" s="5">
        <f t="shared" si="159"/>
        <v>815</v>
      </c>
      <c r="G2049" s="7">
        <f t="shared" si="157"/>
        <v>0.05</v>
      </c>
      <c r="H2049" s="3">
        <f t="shared" si="158"/>
        <v>2.8000000000000003</v>
      </c>
    </row>
    <row r="2050" spans="1:8" x14ac:dyDescent="0.25">
      <c r="A2050" s="1">
        <v>40212</v>
      </c>
      <c r="B2050" t="s">
        <v>204</v>
      </c>
      <c r="C2050">
        <v>6</v>
      </c>
      <c r="D2050" s="3">
        <f t="shared" ref="D2050:D2113" si="160">VLOOKUP(YEAR(A2050),$N$6:$O$15,2,0)</f>
        <v>2.1</v>
      </c>
      <c r="E2050" s="3">
        <f t="shared" ref="E2050:E2113" si="161">C2050*D2050</f>
        <v>12.600000000000001</v>
      </c>
      <c r="F2050" s="5">
        <f t="shared" si="159"/>
        <v>6</v>
      </c>
      <c r="G2050" s="7">
        <f t="shared" si="157"/>
        <v>0</v>
      </c>
      <c r="H2050" s="3">
        <f t="shared" si="158"/>
        <v>0</v>
      </c>
    </row>
    <row r="2051" spans="1:8" x14ac:dyDescent="0.25">
      <c r="A2051" s="1">
        <v>41793</v>
      </c>
      <c r="B2051" t="s">
        <v>204</v>
      </c>
      <c r="C2051">
        <v>10</v>
      </c>
      <c r="D2051" s="3">
        <f t="shared" si="160"/>
        <v>2.23</v>
      </c>
      <c r="E2051" s="3">
        <f t="shared" si="161"/>
        <v>22.3</v>
      </c>
      <c r="F2051" s="5">
        <f t="shared" si="159"/>
        <v>16</v>
      </c>
      <c r="G2051" s="7">
        <f t="shared" ref="G2051:G2114" si="162">IF(F2051&gt;=$K$6,0.2,IF(F2051&gt;=$K$5,$L$6,IF(F2051&gt;=$K$4,$L$5,IF(F2051&lt;$K$4,$L$4))))</f>
        <v>0</v>
      </c>
      <c r="H2051" s="3">
        <f t="shared" ref="H2051:H2114" si="163">C2051*G2051</f>
        <v>0</v>
      </c>
    </row>
    <row r="2052" spans="1:8" x14ac:dyDescent="0.25">
      <c r="A2052" s="1">
        <v>38667</v>
      </c>
      <c r="B2052" t="s">
        <v>85</v>
      </c>
      <c r="C2052">
        <v>10</v>
      </c>
      <c r="D2052" s="3">
        <f t="shared" si="160"/>
        <v>2</v>
      </c>
      <c r="E2052" s="3">
        <f t="shared" si="161"/>
        <v>20</v>
      </c>
      <c r="F2052" s="5">
        <f t="shared" ref="F2052:F2115" si="164">IF(B2052=B2051,F2051+C2052,C2052)</f>
        <v>10</v>
      </c>
      <c r="G2052" s="7">
        <f t="shared" si="162"/>
        <v>0</v>
      </c>
      <c r="H2052" s="3">
        <f t="shared" si="163"/>
        <v>0</v>
      </c>
    </row>
    <row r="2053" spans="1:8" x14ac:dyDescent="0.25">
      <c r="A2053" s="1">
        <v>40218</v>
      </c>
      <c r="B2053" t="s">
        <v>85</v>
      </c>
      <c r="C2053">
        <v>4</v>
      </c>
      <c r="D2053" s="3">
        <f t="shared" si="160"/>
        <v>2.1</v>
      </c>
      <c r="E2053" s="3">
        <f t="shared" si="161"/>
        <v>8.4</v>
      </c>
      <c r="F2053" s="5">
        <f t="shared" si="164"/>
        <v>14</v>
      </c>
      <c r="G2053" s="7">
        <f t="shared" si="162"/>
        <v>0</v>
      </c>
      <c r="H2053" s="3">
        <f t="shared" si="163"/>
        <v>0</v>
      </c>
    </row>
    <row r="2054" spans="1:8" x14ac:dyDescent="0.25">
      <c r="A2054" s="1">
        <v>41614</v>
      </c>
      <c r="B2054" t="s">
        <v>85</v>
      </c>
      <c r="C2054">
        <v>16</v>
      </c>
      <c r="D2054" s="3">
        <f t="shared" si="160"/>
        <v>2.2200000000000002</v>
      </c>
      <c r="E2054" s="3">
        <f t="shared" si="161"/>
        <v>35.520000000000003</v>
      </c>
      <c r="F2054" s="5">
        <f t="shared" si="164"/>
        <v>30</v>
      </c>
      <c r="G2054" s="7">
        <f t="shared" si="162"/>
        <v>0</v>
      </c>
      <c r="H2054" s="3">
        <f t="shared" si="163"/>
        <v>0</v>
      </c>
    </row>
    <row r="2055" spans="1:8" x14ac:dyDescent="0.25">
      <c r="A2055" s="1">
        <v>39060</v>
      </c>
      <c r="B2055" t="s">
        <v>132</v>
      </c>
      <c r="C2055">
        <v>14</v>
      </c>
      <c r="D2055" s="3">
        <f t="shared" si="160"/>
        <v>2.0499999999999998</v>
      </c>
      <c r="E2055" s="3">
        <f t="shared" si="161"/>
        <v>28.699999999999996</v>
      </c>
      <c r="F2055" s="5">
        <f t="shared" si="164"/>
        <v>14</v>
      </c>
      <c r="G2055" s="7">
        <f t="shared" si="162"/>
        <v>0</v>
      </c>
      <c r="H2055" s="3">
        <f t="shared" si="163"/>
        <v>0</v>
      </c>
    </row>
    <row r="2056" spans="1:8" x14ac:dyDescent="0.25">
      <c r="A2056" s="1">
        <v>41248</v>
      </c>
      <c r="B2056" t="s">
        <v>132</v>
      </c>
      <c r="C2056">
        <v>10</v>
      </c>
      <c r="D2056" s="3">
        <f t="shared" si="160"/>
        <v>2.25</v>
      </c>
      <c r="E2056" s="3">
        <f t="shared" si="161"/>
        <v>22.5</v>
      </c>
      <c r="F2056" s="5">
        <f t="shared" si="164"/>
        <v>24</v>
      </c>
      <c r="G2056" s="7">
        <f t="shared" si="162"/>
        <v>0</v>
      </c>
      <c r="H2056" s="3">
        <f t="shared" si="163"/>
        <v>0</v>
      </c>
    </row>
    <row r="2057" spans="1:8" x14ac:dyDescent="0.25">
      <c r="A2057" s="1">
        <v>41375</v>
      </c>
      <c r="B2057" t="s">
        <v>132</v>
      </c>
      <c r="C2057">
        <v>3</v>
      </c>
      <c r="D2057" s="3">
        <f t="shared" si="160"/>
        <v>2.2200000000000002</v>
      </c>
      <c r="E2057" s="3">
        <f t="shared" si="161"/>
        <v>6.66</v>
      </c>
      <c r="F2057" s="5">
        <f t="shared" si="164"/>
        <v>27</v>
      </c>
      <c r="G2057" s="7">
        <f t="shared" si="162"/>
        <v>0</v>
      </c>
      <c r="H2057" s="3">
        <f t="shared" si="163"/>
        <v>0</v>
      </c>
    </row>
    <row r="2058" spans="1:8" x14ac:dyDescent="0.25">
      <c r="A2058" s="1">
        <v>41966</v>
      </c>
      <c r="B2058" t="s">
        <v>132</v>
      </c>
      <c r="C2058">
        <v>4</v>
      </c>
      <c r="D2058" s="3">
        <f t="shared" si="160"/>
        <v>2.23</v>
      </c>
      <c r="E2058" s="3">
        <f t="shared" si="161"/>
        <v>8.92</v>
      </c>
      <c r="F2058" s="5">
        <f t="shared" si="164"/>
        <v>31</v>
      </c>
      <c r="G2058" s="7">
        <f t="shared" si="162"/>
        <v>0</v>
      </c>
      <c r="H2058" s="3">
        <f t="shared" si="163"/>
        <v>0</v>
      </c>
    </row>
    <row r="2059" spans="1:8" x14ac:dyDescent="0.25">
      <c r="A2059" s="1">
        <v>38420</v>
      </c>
      <c r="B2059" t="s">
        <v>27</v>
      </c>
      <c r="C2059">
        <v>16</v>
      </c>
      <c r="D2059" s="3">
        <f t="shared" si="160"/>
        <v>2</v>
      </c>
      <c r="E2059" s="3">
        <f t="shared" si="161"/>
        <v>32</v>
      </c>
      <c r="F2059" s="5">
        <f t="shared" si="164"/>
        <v>16</v>
      </c>
      <c r="G2059" s="7">
        <f t="shared" si="162"/>
        <v>0</v>
      </c>
      <c r="H2059" s="3">
        <f t="shared" si="163"/>
        <v>0</v>
      </c>
    </row>
    <row r="2060" spans="1:8" x14ac:dyDescent="0.25">
      <c r="A2060" s="1">
        <v>39109</v>
      </c>
      <c r="B2060" t="s">
        <v>27</v>
      </c>
      <c r="C2060">
        <v>12</v>
      </c>
      <c r="D2060" s="3">
        <f t="shared" si="160"/>
        <v>2.09</v>
      </c>
      <c r="E2060" s="3">
        <f t="shared" si="161"/>
        <v>25.08</v>
      </c>
      <c r="F2060" s="5">
        <f t="shared" si="164"/>
        <v>28</v>
      </c>
      <c r="G2060" s="7">
        <f t="shared" si="162"/>
        <v>0</v>
      </c>
      <c r="H2060" s="3">
        <f t="shared" si="163"/>
        <v>0</v>
      </c>
    </row>
    <row r="2061" spans="1:8" x14ac:dyDescent="0.25">
      <c r="A2061" s="1">
        <v>39512</v>
      </c>
      <c r="B2061" t="s">
        <v>27</v>
      </c>
      <c r="C2061">
        <v>20</v>
      </c>
      <c r="D2061" s="3">
        <f t="shared" si="160"/>
        <v>2.15</v>
      </c>
      <c r="E2061" s="3">
        <f t="shared" si="161"/>
        <v>43</v>
      </c>
      <c r="F2061" s="5">
        <f t="shared" si="164"/>
        <v>48</v>
      </c>
      <c r="G2061" s="7">
        <f t="shared" si="162"/>
        <v>0</v>
      </c>
      <c r="H2061" s="3">
        <f t="shared" si="163"/>
        <v>0</v>
      </c>
    </row>
    <row r="2062" spans="1:8" x14ac:dyDescent="0.25">
      <c r="A2062" s="1">
        <v>40158</v>
      </c>
      <c r="B2062" t="s">
        <v>27</v>
      </c>
      <c r="C2062">
        <v>18</v>
      </c>
      <c r="D2062" s="3">
        <f t="shared" si="160"/>
        <v>2.13</v>
      </c>
      <c r="E2062" s="3">
        <f t="shared" si="161"/>
        <v>38.339999999999996</v>
      </c>
      <c r="F2062" s="5">
        <f t="shared" si="164"/>
        <v>66</v>
      </c>
      <c r="G2062" s="7">
        <f t="shared" si="162"/>
        <v>0</v>
      </c>
      <c r="H2062" s="3">
        <f t="shared" si="163"/>
        <v>0</v>
      </c>
    </row>
    <row r="2063" spans="1:8" x14ac:dyDescent="0.25">
      <c r="A2063" s="1">
        <v>38440</v>
      </c>
      <c r="B2063" t="s">
        <v>34</v>
      </c>
      <c r="C2063">
        <v>7</v>
      </c>
      <c r="D2063" s="3">
        <f t="shared" si="160"/>
        <v>2</v>
      </c>
      <c r="E2063" s="3">
        <f t="shared" si="161"/>
        <v>14</v>
      </c>
      <c r="F2063" s="5">
        <f t="shared" si="164"/>
        <v>7</v>
      </c>
      <c r="G2063" s="7">
        <f t="shared" si="162"/>
        <v>0</v>
      </c>
      <c r="H2063" s="3">
        <f t="shared" si="163"/>
        <v>0</v>
      </c>
    </row>
    <row r="2064" spans="1:8" x14ac:dyDescent="0.25">
      <c r="A2064" s="1">
        <v>39318</v>
      </c>
      <c r="B2064" t="s">
        <v>34</v>
      </c>
      <c r="C2064">
        <v>2</v>
      </c>
      <c r="D2064" s="3">
        <f t="shared" si="160"/>
        <v>2.09</v>
      </c>
      <c r="E2064" s="3">
        <f t="shared" si="161"/>
        <v>4.18</v>
      </c>
      <c r="F2064" s="5">
        <f t="shared" si="164"/>
        <v>9</v>
      </c>
      <c r="G2064" s="7">
        <f t="shared" si="162"/>
        <v>0</v>
      </c>
      <c r="H2064" s="3">
        <f t="shared" si="163"/>
        <v>0</v>
      </c>
    </row>
    <row r="2065" spans="1:8" x14ac:dyDescent="0.25">
      <c r="A2065" s="1">
        <v>38826</v>
      </c>
      <c r="B2065" t="s">
        <v>104</v>
      </c>
      <c r="C2065">
        <v>4</v>
      </c>
      <c r="D2065" s="3">
        <f t="shared" si="160"/>
        <v>2.0499999999999998</v>
      </c>
      <c r="E2065" s="3">
        <f t="shared" si="161"/>
        <v>8.1999999999999993</v>
      </c>
      <c r="F2065" s="5">
        <f t="shared" si="164"/>
        <v>4</v>
      </c>
      <c r="G2065" s="7">
        <f t="shared" si="162"/>
        <v>0</v>
      </c>
      <c r="H2065" s="3">
        <f t="shared" si="163"/>
        <v>0</v>
      </c>
    </row>
    <row r="2066" spans="1:8" x14ac:dyDescent="0.25">
      <c r="A2066" s="1">
        <v>41053</v>
      </c>
      <c r="B2066" t="s">
        <v>104</v>
      </c>
      <c r="C2066">
        <v>19</v>
      </c>
      <c r="D2066" s="3">
        <f t="shared" si="160"/>
        <v>2.25</v>
      </c>
      <c r="E2066" s="3">
        <f t="shared" si="161"/>
        <v>42.75</v>
      </c>
      <c r="F2066" s="5">
        <f t="shared" si="164"/>
        <v>23</v>
      </c>
      <c r="G2066" s="7">
        <f t="shared" si="162"/>
        <v>0</v>
      </c>
      <c r="H2066" s="3">
        <f t="shared" si="163"/>
        <v>0</v>
      </c>
    </row>
    <row r="2067" spans="1:8" x14ac:dyDescent="0.25">
      <c r="A2067" s="1">
        <v>41916</v>
      </c>
      <c r="B2067" t="s">
        <v>104</v>
      </c>
      <c r="C2067">
        <v>5</v>
      </c>
      <c r="D2067" s="3">
        <f t="shared" si="160"/>
        <v>2.23</v>
      </c>
      <c r="E2067" s="3">
        <f t="shared" si="161"/>
        <v>11.15</v>
      </c>
      <c r="F2067" s="5">
        <f t="shared" si="164"/>
        <v>28</v>
      </c>
      <c r="G2067" s="7">
        <f t="shared" si="162"/>
        <v>0</v>
      </c>
      <c r="H2067" s="3">
        <f t="shared" si="163"/>
        <v>0</v>
      </c>
    </row>
    <row r="2068" spans="1:8" x14ac:dyDescent="0.25">
      <c r="A2068" s="1">
        <v>39344</v>
      </c>
      <c r="B2068" t="s">
        <v>147</v>
      </c>
      <c r="C2068">
        <v>10</v>
      </c>
      <c r="D2068" s="3">
        <f t="shared" si="160"/>
        <v>2.09</v>
      </c>
      <c r="E2068" s="3">
        <f t="shared" si="161"/>
        <v>20.9</v>
      </c>
      <c r="F2068" s="5">
        <f t="shared" si="164"/>
        <v>10</v>
      </c>
      <c r="G2068" s="7">
        <f t="shared" si="162"/>
        <v>0</v>
      </c>
      <c r="H2068" s="3">
        <f t="shared" si="163"/>
        <v>0</v>
      </c>
    </row>
    <row r="2069" spans="1:8" x14ac:dyDescent="0.25">
      <c r="A2069" s="1">
        <v>39812</v>
      </c>
      <c r="B2069" t="s">
        <v>147</v>
      </c>
      <c r="C2069">
        <v>7</v>
      </c>
      <c r="D2069" s="3">
        <f t="shared" si="160"/>
        <v>2.15</v>
      </c>
      <c r="E2069" s="3">
        <f t="shared" si="161"/>
        <v>15.049999999999999</v>
      </c>
      <c r="F2069" s="5">
        <f t="shared" si="164"/>
        <v>17</v>
      </c>
      <c r="G2069" s="7">
        <f t="shared" si="162"/>
        <v>0</v>
      </c>
      <c r="H2069" s="3">
        <f t="shared" si="163"/>
        <v>0</v>
      </c>
    </row>
    <row r="2070" spans="1:8" x14ac:dyDescent="0.25">
      <c r="A2070" s="1">
        <v>41118</v>
      </c>
      <c r="B2070" t="s">
        <v>147</v>
      </c>
      <c r="C2070">
        <v>10</v>
      </c>
      <c r="D2070" s="3">
        <f t="shared" si="160"/>
        <v>2.25</v>
      </c>
      <c r="E2070" s="3">
        <f t="shared" si="161"/>
        <v>22.5</v>
      </c>
      <c r="F2070" s="5">
        <f t="shared" si="164"/>
        <v>27</v>
      </c>
      <c r="G2070" s="7">
        <f t="shared" si="162"/>
        <v>0</v>
      </c>
      <c r="H2070" s="3">
        <f t="shared" si="163"/>
        <v>0</v>
      </c>
    </row>
    <row r="2071" spans="1:8" x14ac:dyDescent="0.25">
      <c r="A2071" s="1">
        <v>41584</v>
      </c>
      <c r="B2071" t="s">
        <v>147</v>
      </c>
      <c r="C2071">
        <v>1</v>
      </c>
      <c r="D2071" s="3">
        <f t="shared" si="160"/>
        <v>2.2200000000000002</v>
      </c>
      <c r="E2071" s="3">
        <f t="shared" si="161"/>
        <v>2.2200000000000002</v>
      </c>
      <c r="F2071" s="5">
        <f t="shared" si="164"/>
        <v>28</v>
      </c>
      <c r="G2071" s="7">
        <f t="shared" si="162"/>
        <v>0</v>
      </c>
      <c r="H2071" s="3">
        <f t="shared" si="163"/>
        <v>0</v>
      </c>
    </row>
    <row r="2072" spans="1:8" x14ac:dyDescent="0.25">
      <c r="A2072" s="1">
        <v>41820</v>
      </c>
      <c r="B2072" t="s">
        <v>147</v>
      </c>
      <c r="C2072">
        <v>7</v>
      </c>
      <c r="D2072" s="3">
        <f t="shared" si="160"/>
        <v>2.23</v>
      </c>
      <c r="E2072" s="3">
        <f t="shared" si="161"/>
        <v>15.61</v>
      </c>
      <c r="F2072" s="5">
        <f t="shared" si="164"/>
        <v>35</v>
      </c>
      <c r="G2072" s="7">
        <f t="shared" si="162"/>
        <v>0</v>
      </c>
      <c r="H2072" s="3">
        <f t="shared" si="163"/>
        <v>0</v>
      </c>
    </row>
    <row r="2073" spans="1:8" x14ac:dyDescent="0.25">
      <c r="A2073" s="1">
        <v>40915</v>
      </c>
      <c r="B2073" t="s">
        <v>227</v>
      </c>
      <c r="C2073">
        <v>20</v>
      </c>
      <c r="D2073" s="3">
        <f t="shared" si="160"/>
        <v>2.25</v>
      </c>
      <c r="E2073" s="3">
        <f t="shared" si="161"/>
        <v>45</v>
      </c>
      <c r="F2073" s="5">
        <f t="shared" si="164"/>
        <v>20</v>
      </c>
      <c r="G2073" s="7">
        <f t="shared" si="162"/>
        <v>0</v>
      </c>
      <c r="H2073" s="3">
        <f t="shared" si="163"/>
        <v>0</v>
      </c>
    </row>
    <row r="2074" spans="1:8" x14ac:dyDescent="0.25">
      <c r="A2074" s="1">
        <v>38792</v>
      </c>
      <c r="B2074" t="s">
        <v>100</v>
      </c>
      <c r="C2074">
        <v>17</v>
      </c>
      <c r="D2074" s="3">
        <f t="shared" si="160"/>
        <v>2.0499999999999998</v>
      </c>
      <c r="E2074" s="3">
        <f t="shared" si="161"/>
        <v>34.849999999999994</v>
      </c>
      <c r="F2074" s="5">
        <f t="shared" si="164"/>
        <v>17</v>
      </c>
      <c r="G2074" s="7">
        <f t="shared" si="162"/>
        <v>0</v>
      </c>
      <c r="H2074" s="3">
        <f t="shared" si="163"/>
        <v>0</v>
      </c>
    </row>
    <row r="2075" spans="1:8" x14ac:dyDescent="0.25">
      <c r="A2075" s="1">
        <v>38931</v>
      </c>
      <c r="B2075" t="s">
        <v>100</v>
      </c>
      <c r="C2075">
        <v>8</v>
      </c>
      <c r="D2075" s="3">
        <f t="shared" si="160"/>
        <v>2.0499999999999998</v>
      </c>
      <c r="E2075" s="3">
        <f t="shared" si="161"/>
        <v>16.399999999999999</v>
      </c>
      <c r="F2075" s="5">
        <f t="shared" si="164"/>
        <v>25</v>
      </c>
      <c r="G2075" s="7">
        <f t="shared" si="162"/>
        <v>0</v>
      </c>
      <c r="H2075" s="3">
        <f t="shared" si="163"/>
        <v>0</v>
      </c>
    </row>
    <row r="2076" spans="1:8" x14ac:dyDescent="0.25">
      <c r="A2076" s="1">
        <v>39095</v>
      </c>
      <c r="B2076" t="s">
        <v>100</v>
      </c>
      <c r="C2076">
        <v>19</v>
      </c>
      <c r="D2076" s="3">
        <f t="shared" si="160"/>
        <v>2.09</v>
      </c>
      <c r="E2076" s="3">
        <f t="shared" si="161"/>
        <v>39.709999999999994</v>
      </c>
      <c r="F2076" s="5">
        <f t="shared" si="164"/>
        <v>44</v>
      </c>
      <c r="G2076" s="7">
        <f t="shared" si="162"/>
        <v>0</v>
      </c>
      <c r="H2076" s="3">
        <f t="shared" si="163"/>
        <v>0</v>
      </c>
    </row>
    <row r="2077" spans="1:8" x14ac:dyDescent="0.25">
      <c r="A2077" s="1">
        <v>39444</v>
      </c>
      <c r="B2077" t="s">
        <v>100</v>
      </c>
      <c r="C2077">
        <v>4</v>
      </c>
      <c r="D2077" s="3">
        <f t="shared" si="160"/>
        <v>2.09</v>
      </c>
      <c r="E2077" s="3">
        <f t="shared" si="161"/>
        <v>8.36</v>
      </c>
      <c r="F2077" s="5">
        <f t="shared" si="164"/>
        <v>48</v>
      </c>
      <c r="G2077" s="7">
        <f t="shared" si="162"/>
        <v>0</v>
      </c>
      <c r="H2077" s="3">
        <f t="shared" si="163"/>
        <v>0</v>
      </c>
    </row>
    <row r="2078" spans="1:8" x14ac:dyDescent="0.25">
      <c r="A2078" s="1">
        <v>38453</v>
      </c>
      <c r="B2078" t="s">
        <v>35</v>
      </c>
      <c r="C2078">
        <v>120</v>
      </c>
      <c r="D2078" s="3">
        <f t="shared" si="160"/>
        <v>2</v>
      </c>
      <c r="E2078" s="3">
        <f t="shared" si="161"/>
        <v>240</v>
      </c>
      <c r="F2078" s="5">
        <f t="shared" si="164"/>
        <v>120</v>
      </c>
      <c r="G2078" s="7">
        <f t="shared" si="162"/>
        <v>0.05</v>
      </c>
      <c r="H2078" s="3">
        <f t="shared" si="163"/>
        <v>6</v>
      </c>
    </row>
    <row r="2079" spans="1:8" x14ac:dyDescent="0.25">
      <c r="A2079" s="1">
        <v>38754</v>
      </c>
      <c r="B2079" t="s">
        <v>35</v>
      </c>
      <c r="C2079">
        <v>190</v>
      </c>
      <c r="D2079" s="3">
        <f t="shared" si="160"/>
        <v>2.0499999999999998</v>
      </c>
      <c r="E2079" s="3">
        <f t="shared" si="161"/>
        <v>389.49999999999994</v>
      </c>
      <c r="F2079" s="5">
        <f t="shared" si="164"/>
        <v>310</v>
      </c>
      <c r="G2079" s="7">
        <f t="shared" si="162"/>
        <v>0.05</v>
      </c>
      <c r="H2079" s="3">
        <f t="shared" si="163"/>
        <v>9.5</v>
      </c>
    </row>
    <row r="2080" spans="1:8" x14ac:dyDescent="0.25">
      <c r="A2080" s="1">
        <v>38949</v>
      </c>
      <c r="B2080" t="s">
        <v>35</v>
      </c>
      <c r="C2080">
        <v>97</v>
      </c>
      <c r="D2080" s="3">
        <f t="shared" si="160"/>
        <v>2.0499999999999998</v>
      </c>
      <c r="E2080" s="3">
        <f t="shared" si="161"/>
        <v>198.85</v>
      </c>
      <c r="F2080" s="5">
        <f t="shared" si="164"/>
        <v>407</v>
      </c>
      <c r="G2080" s="7">
        <f t="shared" si="162"/>
        <v>0.05</v>
      </c>
      <c r="H2080" s="3">
        <f t="shared" si="163"/>
        <v>4.8500000000000005</v>
      </c>
    </row>
    <row r="2081" spans="1:8" x14ac:dyDescent="0.25">
      <c r="A2081" s="1">
        <v>38956</v>
      </c>
      <c r="B2081" t="s">
        <v>35</v>
      </c>
      <c r="C2081">
        <v>33</v>
      </c>
      <c r="D2081" s="3">
        <f t="shared" si="160"/>
        <v>2.0499999999999998</v>
      </c>
      <c r="E2081" s="3">
        <f t="shared" si="161"/>
        <v>67.649999999999991</v>
      </c>
      <c r="F2081" s="5">
        <f t="shared" si="164"/>
        <v>440</v>
      </c>
      <c r="G2081" s="7">
        <f t="shared" si="162"/>
        <v>0.05</v>
      </c>
      <c r="H2081" s="3">
        <f t="shared" si="163"/>
        <v>1.6500000000000001</v>
      </c>
    </row>
    <row r="2082" spans="1:8" x14ac:dyDescent="0.25">
      <c r="A2082" s="1">
        <v>39174</v>
      </c>
      <c r="B2082" t="s">
        <v>35</v>
      </c>
      <c r="C2082">
        <v>110</v>
      </c>
      <c r="D2082" s="3">
        <f t="shared" si="160"/>
        <v>2.09</v>
      </c>
      <c r="E2082" s="3">
        <f t="shared" si="161"/>
        <v>229.89999999999998</v>
      </c>
      <c r="F2082" s="5">
        <f t="shared" si="164"/>
        <v>550</v>
      </c>
      <c r="G2082" s="7">
        <f t="shared" si="162"/>
        <v>0.05</v>
      </c>
      <c r="H2082" s="3">
        <f t="shared" si="163"/>
        <v>5.5</v>
      </c>
    </row>
    <row r="2083" spans="1:8" x14ac:dyDescent="0.25">
      <c r="A2083" s="1">
        <v>39188</v>
      </c>
      <c r="B2083" t="s">
        <v>35</v>
      </c>
      <c r="C2083">
        <v>30</v>
      </c>
      <c r="D2083" s="3">
        <f t="shared" si="160"/>
        <v>2.09</v>
      </c>
      <c r="E2083" s="3">
        <f t="shared" si="161"/>
        <v>62.699999999999996</v>
      </c>
      <c r="F2083" s="5">
        <f t="shared" si="164"/>
        <v>580</v>
      </c>
      <c r="G2083" s="7">
        <f t="shared" si="162"/>
        <v>0.05</v>
      </c>
      <c r="H2083" s="3">
        <f t="shared" si="163"/>
        <v>1.5</v>
      </c>
    </row>
    <row r="2084" spans="1:8" x14ac:dyDescent="0.25">
      <c r="A2084" s="1">
        <v>39253</v>
      </c>
      <c r="B2084" t="s">
        <v>35</v>
      </c>
      <c r="C2084">
        <v>198</v>
      </c>
      <c r="D2084" s="3">
        <f t="shared" si="160"/>
        <v>2.09</v>
      </c>
      <c r="E2084" s="3">
        <f t="shared" si="161"/>
        <v>413.82</v>
      </c>
      <c r="F2084" s="5">
        <f t="shared" si="164"/>
        <v>778</v>
      </c>
      <c r="G2084" s="7">
        <f t="shared" si="162"/>
        <v>0.05</v>
      </c>
      <c r="H2084" s="3">
        <f t="shared" si="163"/>
        <v>9.9</v>
      </c>
    </row>
    <row r="2085" spans="1:8" x14ac:dyDescent="0.25">
      <c r="A2085" s="1">
        <v>39423</v>
      </c>
      <c r="B2085" t="s">
        <v>35</v>
      </c>
      <c r="C2085">
        <v>89</v>
      </c>
      <c r="D2085" s="3">
        <f t="shared" si="160"/>
        <v>2.09</v>
      </c>
      <c r="E2085" s="3">
        <f t="shared" si="161"/>
        <v>186.01</v>
      </c>
      <c r="F2085" s="5">
        <f t="shared" si="164"/>
        <v>867</v>
      </c>
      <c r="G2085" s="7">
        <f t="shared" si="162"/>
        <v>0.05</v>
      </c>
      <c r="H2085" s="3">
        <f t="shared" si="163"/>
        <v>4.45</v>
      </c>
    </row>
    <row r="2086" spans="1:8" x14ac:dyDescent="0.25">
      <c r="A2086" s="1">
        <v>39527</v>
      </c>
      <c r="B2086" t="s">
        <v>35</v>
      </c>
      <c r="C2086">
        <v>125</v>
      </c>
      <c r="D2086" s="3">
        <f t="shared" si="160"/>
        <v>2.15</v>
      </c>
      <c r="E2086" s="3">
        <f t="shared" si="161"/>
        <v>268.75</v>
      </c>
      <c r="F2086" s="5">
        <f t="shared" si="164"/>
        <v>992</v>
      </c>
      <c r="G2086" s="7">
        <f t="shared" si="162"/>
        <v>0.05</v>
      </c>
      <c r="H2086" s="3">
        <f t="shared" si="163"/>
        <v>6.25</v>
      </c>
    </row>
    <row r="2087" spans="1:8" x14ac:dyDescent="0.25">
      <c r="A2087" s="1">
        <v>39628</v>
      </c>
      <c r="B2087" t="s">
        <v>35</v>
      </c>
      <c r="C2087">
        <v>161</v>
      </c>
      <c r="D2087" s="3">
        <f t="shared" si="160"/>
        <v>2.15</v>
      </c>
      <c r="E2087" s="3">
        <f t="shared" si="161"/>
        <v>346.15</v>
      </c>
      <c r="F2087" s="5">
        <f t="shared" si="164"/>
        <v>1153</v>
      </c>
      <c r="G2087" s="7">
        <f t="shared" si="162"/>
        <v>0.1</v>
      </c>
      <c r="H2087" s="3">
        <f t="shared" si="163"/>
        <v>16.100000000000001</v>
      </c>
    </row>
    <row r="2088" spans="1:8" x14ac:dyDescent="0.25">
      <c r="A2088" s="1">
        <v>39739</v>
      </c>
      <c r="B2088" t="s">
        <v>35</v>
      </c>
      <c r="C2088">
        <v>140</v>
      </c>
      <c r="D2088" s="3">
        <f t="shared" si="160"/>
        <v>2.15</v>
      </c>
      <c r="E2088" s="3">
        <f t="shared" si="161"/>
        <v>301</v>
      </c>
      <c r="F2088" s="5">
        <f t="shared" si="164"/>
        <v>1293</v>
      </c>
      <c r="G2088" s="7">
        <f t="shared" si="162"/>
        <v>0.1</v>
      </c>
      <c r="H2088" s="3">
        <f t="shared" si="163"/>
        <v>14</v>
      </c>
    </row>
    <row r="2089" spans="1:8" x14ac:dyDescent="0.25">
      <c r="A2089" s="1">
        <v>40021</v>
      </c>
      <c r="B2089" t="s">
        <v>35</v>
      </c>
      <c r="C2089">
        <v>24</v>
      </c>
      <c r="D2089" s="3">
        <f t="shared" si="160"/>
        <v>2.13</v>
      </c>
      <c r="E2089" s="3">
        <f t="shared" si="161"/>
        <v>51.12</v>
      </c>
      <c r="F2089" s="5">
        <f t="shared" si="164"/>
        <v>1317</v>
      </c>
      <c r="G2089" s="7">
        <f t="shared" si="162"/>
        <v>0.1</v>
      </c>
      <c r="H2089" s="3">
        <f t="shared" si="163"/>
        <v>2.4000000000000004</v>
      </c>
    </row>
    <row r="2090" spans="1:8" x14ac:dyDescent="0.25">
      <c r="A2090" s="1">
        <v>40113</v>
      </c>
      <c r="B2090" t="s">
        <v>35</v>
      </c>
      <c r="C2090">
        <v>22</v>
      </c>
      <c r="D2090" s="3">
        <f t="shared" si="160"/>
        <v>2.13</v>
      </c>
      <c r="E2090" s="3">
        <f t="shared" si="161"/>
        <v>46.86</v>
      </c>
      <c r="F2090" s="5">
        <f t="shared" si="164"/>
        <v>1339</v>
      </c>
      <c r="G2090" s="7">
        <f t="shared" si="162"/>
        <v>0.1</v>
      </c>
      <c r="H2090" s="3">
        <f t="shared" si="163"/>
        <v>2.2000000000000002</v>
      </c>
    </row>
    <row r="2091" spans="1:8" x14ac:dyDescent="0.25">
      <c r="A2091" s="1">
        <v>40142</v>
      </c>
      <c r="B2091" t="s">
        <v>35</v>
      </c>
      <c r="C2091">
        <v>91</v>
      </c>
      <c r="D2091" s="3">
        <f t="shared" si="160"/>
        <v>2.13</v>
      </c>
      <c r="E2091" s="3">
        <f t="shared" si="161"/>
        <v>193.82999999999998</v>
      </c>
      <c r="F2091" s="5">
        <f t="shared" si="164"/>
        <v>1430</v>
      </c>
      <c r="G2091" s="7">
        <f t="shared" si="162"/>
        <v>0.1</v>
      </c>
      <c r="H2091" s="3">
        <f t="shared" si="163"/>
        <v>9.1</v>
      </c>
    </row>
    <row r="2092" spans="1:8" x14ac:dyDescent="0.25">
      <c r="A2092" s="1">
        <v>40176</v>
      </c>
      <c r="B2092" t="s">
        <v>35</v>
      </c>
      <c r="C2092">
        <v>168</v>
      </c>
      <c r="D2092" s="3">
        <f t="shared" si="160"/>
        <v>2.13</v>
      </c>
      <c r="E2092" s="3">
        <f t="shared" si="161"/>
        <v>357.84</v>
      </c>
      <c r="F2092" s="5">
        <f t="shared" si="164"/>
        <v>1598</v>
      </c>
      <c r="G2092" s="7">
        <f t="shared" si="162"/>
        <v>0.1</v>
      </c>
      <c r="H2092" s="3">
        <f t="shared" si="163"/>
        <v>16.8</v>
      </c>
    </row>
    <row r="2093" spans="1:8" x14ac:dyDescent="0.25">
      <c r="A2093" s="1">
        <v>40211</v>
      </c>
      <c r="B2093" t="s">
        <v>35</v>
      </c>
      <c r="C2093">
        <v>195</v>
      </c>
      <c r="D2093" s="3">
        <f t="shared" si="160"/>
        <v>2.1</v>
      </c>
      <c r="E2093" s="3">
        <f t="shared" si="161"/>
        <v>409.5</v>
      </c>
      <c r="F2093" s="5">
        <f t="shared" si="164"/>
        <v>1793</v>
      </c>
      <c r="G2093" s="7">
        <f t="shared" si="162"/>
        <v>0.1</v>
      </c>
      <c r="H2093" s="3">
        <f t="shared" si="163"/>
        <v>19.5</v>
      </c>
    </row>
    <row r="2094" spans="1:8" x14ac:dyDescent="0.25">
      <c r="A2094" s="1">
        <v>40360</v>
      </c>
      <c r="B2094" t="s">
        <v>35</v>
      </c>
      <c r="C2094">
        <v>170</v>
      </c>
      <c r="D2094" s="3">
        <f t="shared" si="160"/>
        <v>2.1</v>
      </c>
      <c r="E2094" s="3">
        <f t="shared" si="161"/>
        <v>357</v>
      </c>
      <c r="F2094" s="5">
        <f t="shared" si="164"/>
        <v>1963</v>
      </c>
      <c r="G2094" s="7">
        <f t="shared" si="162"/>
        <v>0.1</v>
      </c>
      <c r="H2094" s="3">
        <f t="shared" si="163"/>
        <v>17</v>
      </c>
    </row>
    <row r="2095" spans="1:8" x14ac:dyDescent="0.25">
      <c r="A2095" s="1">
        <v>40425</v>
      </c>
      <c r="B2095" t="s">
        <v>35</v>
      </c>
      <c r="C2095">
        <v>200</v>
      </c>
      <c r="D2095" s="3">
        <f t="shared" si="160"/>
        <v>2.1</v>
      </c>
      <c r="E2095" s="3">
        <f t="shared" si="161"/>
        <v>420</v>
      </c>
      <c r="F2095" s="5">
        <f t="shared" si="164"/>
        <v>2163</v>
      </c>
      <c r="G2095" s="7">
        <f t="shared" si="162"/>
        <v>0.1</v>
      </c>
      <c r="H2095" s="3">
        <f t="shared" si="163"/>
        <v>20</v>
      </c>
    </row>
    <row r="2096" spans="1:8" x14ac:dyDescent="0.25">
      <c r="A2096" s="1">
        <v>40439</v>
      </c>
      <c r="B2096" t="s">
        <v>35</v>
      </c>
      <c r="C2096">
        <v>58</v>
      </c>
      <c r="D2096" s="3">
        <f t="shared" si="160"/>
        <v>2.1</v>
      </c>
      <c r="E2096" s="3">
        <f t="shared" si="161"/>
        <v>121.80000000000001</v>
      </c>
      <c r="F2096" s="5">
        <f t="shared" si="164"/>
        <v>2221</v>
      </c>
      <c r="G2096" s="7">
        <f t="shared" si="162"/>
        <v>0.1</v>
      </c>
      <c r="H2096" s="3">
        <f t="shared" si="163"/>
        <v>5.8000000000000007</v>
      </c>
    </row>
    <row r="2097" spans="1:8" x14ac:dyDescent="0.25">
      <c r="A2097" s="1">
        <v>40465</v>
      </c>
      <c r="B2097" t="s">
        <v>35</v>
      </c>
      <c r="C2097">
        <v>124</v>
      </c>
      <c r="D2097" s="3">
        <f t="shared" si="160"/>
        <v>2.1</v>
      </c>
      <c r="E2097" s="3">
        <f t="shared" si="161"/>
        <v>260.40000000000003</v>
      </c>
      <c r="F2097" s="5">
        <f t="shared" si="164"/>
        <v>2345</v>
      </c>
      <c r="G2097" s="7">
        <f t="shared" si="162"/>
        <v>0.1</v>
      </c>
      <c r="H2097" s="3">
        <f t="shared" si="163"/>
        <v>12.4</v>
      </c>
    </row>
    <row r="2098" spans="1:8" x14ac:dyDescent="0.25">
      <c r="A2098" s="1">
        <v>40602</v>
      </c>
      <c r="B2098" t="s">
        <v>35</v>
      </c>
      <c r="C2098">
        <v>114</v>
      </c>
      <c r="D2098" s="3">
        <f t="shared" si="160"/>
        <v>2.2000000000000002</v>
      </c>
      <c r="E2098" s="3">
        <f t="shared" si="161"/>
        <v>250.8</v>
      </c>
      <c r="F2098" s="5">
        <f t="shared" si="164"/>
        <v>2459</v>
      </c>
      <c r="G2098" s="7">
        <f t="shared" si="162"/>
        <v>0.1</v>
      </c>
      <c r="H2098" s="3">
        <f t="shared" si="163"/>
        <v>11.4</v>
      </c>
    </row>
    <row r="2099" spans="1:8" x14ac:dyDescent="0.25">
      <c r="A2099" s="1">
        <v>40647</v>
      </c>
      <c r="B2099" t="s">
        <v>35</v>
      </c>
      <c r="C2099">
        <v>46</v>
      </c>
      <c r="D2099" s="3">
        <f t="shared" si="160"/>
        <v>2.2000000000000002</v>
      </c>
      <c r="E2099" s="3">
        <f t="shared" si="161"/>
        <v>101.2</v>
      </c>
      <c r="F2099" s="5">
        <f t="shared" si="164"/>
        <v>2505</v>
      </c>
      <c r="G2099" s="7">
        <f t="shared" si="162"/>
        <v>0.1</v>
      </c>
      <c r="H2099" s="3">
        <f t="shared" si="163"/>
        <v>4.6000000000000005</v>
      </c>
    </row>
    <row r="2100" spans="1:8" x14ac:dyDescent="0.25">
      <c r="A2100" s="1">
        <v>40706</v>
      </c>
      <c r="B2100" t="s">
        <v>35</v>
      </c>
      <c r="C2100">
        <v>127</v>
      </c>
      <c r="D2100" s="3">
        <f t="shared" si="160"/>
        <v>2.2000000000000002</v>
      </c>
      <c r="E2100" s="3">
        <f t="shared" si="161"/>
        <v>279.40000000000003</v>
      </c>
      <c r="F2100" s="5">
        <f t="shared" si="164"/>
        <v>2632</v>
      </c>
      <c r="G2100" s="7">
        <f t="shared" si="162"/>
        <v>0.1</v>
      </c>
      <c r="H2100" s="3">
        <f t="shared" si="163"/>
        <v>12.700000000000001</v>
      </c>
    </row>
    <row r="2101" spans="1:8" x14ac:dyDescent="0.25">
      <c r="A2101" s="1">
        <v>40733</v>
      </c>
      <c r="B2101" t="s">
        <v>35</v>
      </c>
      <c r="C2101">
        <v>141</v>
      </c>
      <c r="D2101" s="3">
        <f t="shared" si="160"/>
        <v>2.2000000000000002</v>
      </c>
      <c r="E2101" s="3">
        <f t="shared" si="161"/>
        <v>310.20000000000005</v>
      </c>
      <c r="F2101" s="5">
        <f t="shared" si="164"/>
        <v>2773</v>
      </c>
      <c r="G2101" s="7">
        <f t="shared" si="162"/>
        <v>0.1</v>
      </c>
      <c r="H2101" s="3">
        <f t="shared" si="163"/>
        <v>14.100000000000001</v>
      </c>
    </row>
    <row r="2102" spans="1:8" x14ac:dyDescent="0.25">
      <c r="A2102" s="1">
        <v>40759</v>
      </c>
      <c r="B2102" t="s">
        <v>35</v>
      </c>
      <c r="C2102">
        <v>165</v>
      </c>
      <c r="D2102" s="3">
        <f t="shared" si="160"/>
        <v>2.2000000000000002</v>
      </c>
      <c r="E2102" s="3">
        <f t="shared" si="161"/>
        <v>363.00000000000006</v>
      </c>
      <c r="F2102" s="5">
        <f t="shared" si="164"/>
        <v>2938</v>
      </c>
      <c r="G2102" s="7">
        <f t="shared" si="162"/>
        <v>0.1</v>
      </c>
      <c r="H2102" s="3">
        <f t="shared" si="163"/>
        <v>16.5</v>
      </c>
    </row>
    <row r="2103" spans="1:8" x14ac:dyDescent="0.25">
      <c r="A2103" s="1">
        <v>40760</v>
      </c>
      <c r="B2103" t="s">
        <v>35</v>
      </c>
      <c r="C2103">
        <v>180</v>
      </c>
      <c r="D2103" s="3">
        <f t="shared" si="160"/>
        <v>2.2000000000000002</v>
      </c>
      <c r="E2103" s="3">
        <f t="shared" si="161"/>
        <v>396.00000000000006</v>
      </c>
      <c r="F2103" s="5">
        <f t="shared" si="164"/>
        <v>3118</v>
      </c>
      <c r="G2103" s="7">
        <f t="shared" si="162"/>
        <v>0.1</v>
      </c>
      <c r="H2103" s="3">
        <f t="shared" si="163"/>
        <v>18</v>
      </c>
    </row>
    <row r="2104" spans="1:8" x14ac:dyDescent="0.25">
      <c r="A2104" s="1">
        <v>40767</v>
      </c>
      <c r="B2104" t="s">
        <v>35</v>
      </c>
      <c r="C2104">
        <v>128</v>
      </c>
      <c r="D2104" s="3">
        <f t="shared" si="160"/>
        <v>2.2000000000000002</v>
      </c>
      <c r="E2104" s="3">
        <f t="shared" si="161"/>
        <v>281.60000000000002</v>
      </c>
      <c r="F2104" s="5">
        <f t="shared" si="164"/>
        <v>3246</v>
      </c>
      <c r="G2104" s="7">
        <f t="shared" si="162"/>
        <v>0.1</v>
      </c>
      <c r="H2104" s="3">
        <f t="shared" si="163"/>
        <v>12.8</v>
      </c>
    </row>
    <row r="2105" spans="1:8" x14ac:dyDescent="0.25">
      <c r="A2105" s="1">
        <v>40986</v>
      </c>
      <c r="B2105" t="s">
        <v>35</v>
      </c>
      <c r="C2105">
        <v>140</v>
      </c>
      <c r="D2105" s="3">
        <f t="shared" si="160"/>
        <v>2.25</v>
      </c>
      <c r="E2105" s="3">
        <f t="shared" si="161"/>
        <v>315</v>
      </c>
      <c r="F2105" s="5">
        <f t="shared" si="164"/>
        <v>3386</v>
      </c>
      <c r="G2105" s="7">
        <f t="shared" si="162"/>
        <v>0.1</v>
      </c>
      <c r="H2105" s="3">
        <f t="shared" si="163"/>
        <v>14</v>
      </c>
    </row>
    <row r="2106" spans="1:8" x14ac:dyDescent="0.25">
      <c r="A2106" s="1">
        <v>41067</v>
      </c>
      <c r="B2106" t="s">
        <v>35</v>
      </c>
      <c r="C2106">
        <v>147</v>
      </c>
      <c r="D2106" s="3">
        <f t="shared" si="160"/>
        <v>2.25</v>
      </c>
      <c r="E2106" s="3">
        <f t="shared" si="161"/>
        <v>330.75</v>
      </c>
      <c r="F2106" s="5">
        <f t="shared" si="164"/>
        <v>3533</v>
      </c>
      <c r="G2106" s="7">
        <f t="shared" si="162"/>
        <v>0.1</v>
      </c>
      <c r="H2106" s="3">
        <f t="shared" si="163"/>
        <v>14.700000000000001</v>
      </c>
    </row>
    <row r="2107" spans="1:8" x14ac:dyDescent="0.25">
      <c r="A2107" s="1">
        <v>41141</v>
      </c>
      <c r="B2107" t="s">
        <v>35</v>
      </c>
      <c r="C2107">
        <v>76</v>
      </c>
      <c r="D2107" s="3">
        <f t="shared" si="160"/>
        <v>2.25</v>
      </c>
      <c r="E2107" s="3">
        <f t="shared" si="161"/>
        <v>171</v>
      </c>
      <c r="F2107" s="5">
        <f t="shared" si="164"/>
        <v>3609</v>
      </c>
      <c r="G2107" s="7">
        <f t="shared" si="162"/>
        <v>0.1</v>
      </c>
      <c r="H2107" s="3">
        <f t="shared" si="163"/>
        <v>7.6000000000000005</v>
      </c>
    </row>
    <row r="2108" spans="1:8" x14ac:dyDescent="0.25">
      <c r="A2108" s="1">
        <v>41362</v>
      </c>
      <c r="B2108" t="s">
        <v>35</v>
      </c>
      <c r="C2108">
        <v>37</v>
      </c>
      <c r="D2108" s="3">
        <f t="shared" si="160"/>
        <v>2.2200000000000002</v>
      </c>
      <c r="E2108" s="3">
        <f t="shared" si="161"/>
        <v>82.14</v>
      </c>
      <c r="F2108" s="5">
        <f t="shared" si="164"/>
        <v>3646</v>
      </c>
      <c r="G2108" s="7">
        <f t="shared" si="162"/>
        <v>0.1</v>
      </c>
      <c r="H2108" s="3">
        <f t="shared" si="163"/>
        <v>3.7</v>
      </c>
    </row>
    <row r="2109" spans="1:8" x14ac:dyDescent="0.25">
      <c r="A2109" s="1">
        <v>41472</v>
      </c>
      <c r="B2109" t="s">
        <v>35</v>
      </c>
      <c r="C2109">
        <v>60</v>
      </c>
      <c r="D2109" s="3">
        <f t="shared" si="160"/>
        <v>2.2200000000000002</v>
      </c>
      <c r="E2109" s="3">
        <f t="shared" si="161"/>
        <v>133.20000000000002</v>
      </c>
      <c r="F2109" s="5">
        <f t="shared" si="164"/>
        <v>3706</v>
      </c>
      <c r="G2109" s="7">
        <f t="shared" si="162"/>
        <v>0.1</v>
      </c>
      <c r="H2109" s="3">
        <f t="shared" si="163"/>
        <v>6</v>
      </c>
    </row>
    <row r="2110" spans="1:8" x14ac:dyDescent="0.25">
      <c r="A2110" s="1">
        <v>41629</v>
      </c>
      <c r="B2110" t="s">
        <v>35</v>
      </c>
      <c r="C2110">
        <v>192</v>
      </c>
      <c r="D2110" s="3">
        <f t="shared" si="160"/>
        <v>2.2200000000000002</v>
      </c>
      <c r="E2110" s="3">
        <f t="shared" si="161"/>
        <v>426.24</v>
      </c>
      <c r="F2110" s="5">
        <f t="shared" si="164"/>
        <v>3898</v>
      </c>
      <c r="G2110" s="7">
        <f t="shared" si="162"/>
        <v>0.1</v>
      </c>
      <c r="H2110" s="3">
        <f t="shared" si="163"/>
        <v>19.200000000000003</v>
      </c>
    </row>
    <row r="2111" spans="1:8" x14ac:dyDescent="0.25">
      <c r="A2111" s="1">
        <v>41630</v>
      </c>
      <c r="B2111" t="s">
        <v>35</v>
      </c>
      <c r="C2111">
        <v>92</v>
      </c>
      <c r="D2111" s="3">
        <f t="shared" si="160"/>
        <v>2.2200000000000002</v>
      </c>
      <c r="E2111" s="3">
        <f t="shared" si="161"/>
        <v>204.24</v>
      </c>
      <c r="F2111" s="5">
        <f t="shared" si="164"/>
        <v>3990</v>
      </c>
      <c r="G2111" s="7">
        <f t="shared" si="162"/>
        <v>0.1</v>
      </c>
      <c r="H2111" s="3">
        <f t="shared" si="163"/>
        <v>9.2000000000000011</v>
      </c>
    </row>
    <row r="2112" spans="1:8" x14ac:dyDescent="0.25">
      <c r="A2112" s="1">
        <v>41701</v>
      </c>
      <c r="B2112" t="s">
        <v>35</v>
      </c>
      <c r="C2112">
        <v>102</v>
      </c>
      <c r="D2112" s="3">
        <f t="shared" si="160"/>
        <v>2.23</v>
      </c>
      <c r="E2112" s="3">
        <f t="shared" si="161"/>
        <v>227.46</v>
      </c>
      <c r="F2112" s="5">
        <f t="shared" si="164"/>
        <v>4092</v>
      </c>
      <c r="G2112" s="7">
        <f t="shared" si="162"/>
        <v>0.1</v>
      </c>
      <c r="H2112" s="3">
        <f t="shared" si="163"/>
        <v>10.200000000000001</v>
      </c>
    </row>
    <row r="2113" spans="1:8" x14ac:dyDescent="0.25">
      <c r="A2113" s="1">
        <v>41776</v>
      </c>
      <c r="B2113" t="s">
        <v>35</v>
      </c>
      <c r="C2113">
        <v>161</v>
      </c>
      <c r="D2113" s="3">
        <f t="shared" si="160"/>
        <v>2.23</v>
      </c>
      <c r="E2113" s="3">
        <f t="shared" si="161"/>
        <v>359.03</v>
      </c>
      <c r="F2113" s="5">
        <f t="shared" si="164"/>
        <v>4253</v>
      </c>
      <c r="G2113" s="7">
        <f t="shared" si="162"/>
        <v>0.1</v>
      </c>
      <c r="H2113" s="3">
        <f t="shared" si="163"/>
        <v>16.100000000000001</v>
      </c>
    </row>
    <row r="2114" spans="1:8" x14ac:dyDescent="0.25">
      <c r="A2114" s="1">
        <v>41802</v>
      </c>
      <c r="B2114" t="s">
        <v>35</v>
      </c>
      <c r="C2114">
        <v>154</v>
      </c>
      <c r="D2114" s="3">
        <f t="shared" ref="D2114:D2163" si="165">VLOOKUP(YEAR(A2114),$N$6:$O$15,2,0)</f>
        <v>2.23</v>
      </c>
      <c r="E2114" s="3">
        <f t="shared" ref="E2114:E2177" si="166">C2114*D2114</f>
        <v>343.42</v>
      </c>
      <c r="F2114" s="5">
        <f t="shared" si="164"/>
        <v>4407</v>
      </c>
      <c r="G2114" s="7">
        <f t="shared" si="162"/>
        <v>0.1</v>
      </c>
      <c r="H2114" s="3">
        <f t="shared" si="163"/>
        <v>15.4</v>
      </c>
    </row>
    <row r="2115" spans="1:8" x14ac:dyDescent="0.25">
      <c r="A2115" s="1">
        <v>38589</v>
      </c>
      <c r="B2115" t="s">
        <v>75</v>
      </c>
      <c r="C2115">
        <v>8</v>
      </c>
      <c r="D2115" s="3">
        <f t="shared" si="165"/>
        <v>2</v>
      </c>
      <c r="E2115" s="3">
        <f t="shared" si="166"/>
        <v>16</v>
      </c>
      <c r="F2115" s="5">
        <f t="shared" si="164"/>
        <v>8</v>
      </c>
      <c r="G2115" s="7">
        <f t="shared" ref="G2115:G2163" si="167">IF(F2115&gt;=$K$6,0.2,IF(F2115&gt;=$K$5,$L$6,IF(F2115&gt;=$K$4,$L$5,IF(F2115&lt;$K$4,$L$4))))</f>
        <v>0</v>
      </c>
      <c r="H2115" s="3">
        <f t="shared" ref="H2115:H2163" si="168">C2115*G2115</f>
        <v>0</v>
      </c>
    </row>
    <row r="2116" spans="1:8" x14ac:dyDescent="0.25">
      <c r="A2116" s="1">
        <v>39184</v>
      </c>
      <c r="B2116" t="s">
        <v>75</v>
      </c>
      <c r="C2116">
        <v>12</v>
      </c>
      <c r="D2116" s="3">
        <f t="shared" si="165"/>
        <v>2.09</v>
      </c>
      <c r="E2116" s="3">
        <f t="shared" si="166"/>
        <v>25.08</v>
      </c>
      <c r="F2116" s="5">
        <f t="shared" ref="F2116:F2163" si="169">IF(B2116=B2115,F2115+C2116,C2116)</f>
        <v>20</v>
      </c>
      <c r="G2116" s="7">
        <f t="shared" si="167"/>
        <v>0</v>
      </c>
      <c r="H2116" s="3">
        <f t="shared" si="168"/>
        <v>0</v>
      </c>
    </row>
    <row r="2117" spans="1:8" x14ac:dyDescent="0.25">
      <c r="A2117" s="1">
        <v>40839</v>
      </c>
      <c r="B2117" t="s">
        <v>75</v>
      </c>
      <c r="C2117">
        <v>2</v>
      </c>
      <c r="D2117" s="3">
        <f t="shared" si="165"/>
        <v>2.2000000000000002</v>
      </c>
      <c r="E2117" s="3">
        <f t="shared" si="166"/>
        <v>4.4000000000000004</v>
      </c>
      <c r="F2117" s="5">
        <f t="shared" si="169"/>
        <v>22</v>
      </c>
      <c r="G2117" s="7">
        <f t="shared" si="167"/>
        <v>0</v>
      </c>
      <c r="H2117" s="3">
        <f t="shared" si="168"/>
        <v>0</v>
      </c>
    </row>
    <row r="2118" spans="1:8" x14ac:dyDescent="0.25">
      <c r="A2118" s="1">
        <v>41577</v>
      </c>
      <c r="B2118" t="s">
        <v>75</v>
      </c>
      <c r="C2118">
        <v>4</v>
      </c>
      <c r="D2118" s="3">
        <f t="shared" si="165"/>
        <v>2.2200000000000002</v>
      </c>
      <c r="E2118" s="3">
        <f t="shared" si="166"/>
        <v>8.8800000000000008</v>
      </c>
      <c r="F2118" s="5">
        <f t="shared" si="169"/>
        <v>26</v>
      </c>
      <c r="G2118" s="7">
        <f t="shared" si="167"/>
        <v>0</v>
      </c>
      <c r="H2118" s="3">
        <f t="shared" si="168"/>
        <v>0</v>
      </c>
    </row>
    <row r="2119" spans="1:8" x14ac:dyDescent="0.25">
      <c r="A2119" s="1">
        <v>39049</v>
      </c>
      <c r="B2119" t="s">
        <v>128</v>
      </c>
      <c r="C2119">
        <v>6</v>
      </c>
      <c r="D2119" s="3">
        <f t="shared" si="165"/>
        <v>2.0499999999999998</v>
      </c>
      <c r="E2119" s="3">
        <f t="shared" si="166"/>
        <v>12.299999999999999</v>
      </c>
      <c r="F2119" s="5">
        <f t="shared" si="169"/>
        <v>6</v>
      </c>
      <c r="G2119" s="7">
        <f t="shared" si="167"/>
        <v>0</v>
      </c>
      <c r="H2119" s="3">
        <f t="shared" si="168"/>
        <v>0</v>
      </c>
    </row>
    <row r="2120" spans="1:8" x14ac:dyDescent="0.25">
      <c r="A2120" s="1">
        <v>41716</v>
      </c>
      <c r="B2120" t="s">
        <v>128</v>
      </c>
      <c r="C2120">
        <v>1</v>
      </c>
      <c r="D2120" s="3">
        <f t="shared" si="165"/>
        <v>2.23</v>
      </c>
      <c r="E2120" s="3">
        <f t="shared" si="166"/>
        <v>2.23</v>
      </c>
      <c r="F2120" s="5">
        <f t="shared" si="169"/>
        <v>7</v>
      </c>
      <c r="G2120" s="7">
        <f t="shared" si="167"/>
        <v>0</v>
      </c>
      <c r="H2120" s="3">
        <f t="shared" si="168"/>
        <v>0</v>
      </c>
    </row>
    <row r="2121" spans="1:8" x14ac:dyDescent="0.25">
      <c r="A2121" s="1">
        <v>40573</v>
      </c>
      <c r="B2121" t="s">
        <v>216</v>
      </c>
      <c r="C2121">
        <v>18</v>
      </c>
      <c r="D2121" s="3">
        <f t="shared" si="165"/>
        <v>2.2000000000000002</v>
      </c>
      <c r="E2121" s="3">
        <f t="shared" si="166"/>
        <v>39.6</v>
      </c>
      <c r="F2121" s="5">
        <f t="shared" si="169"/>
        <v>18</v>
      </c>
      <c r="G2121" s="7">
        <f t="shared" si="167"/>
        <v>0</v>
      </c>
      <c r="H2121" s="3">
        <f t="shared" si="168"/>
        <v>0</v>
      </c>
    </row>
    <row r="2122" spans="1:8" x14ac:dyDescent="0.25">
      <c r="A2122" s="1">
        <v>38577</v>
      </c>
      <c r="B2122" t="s">
        <v>70</v>
      </c>
      <c r="C2122">
        <v>6</v>
      </c>
      <c r="D2122" s="3">
        <f t="shared" si="165"/>
        <v>2</v>
      </c>
      <c r="E2122" s="3">
        <f t="shared" si="166"/>
        <v>12</v>
      </c>
      <c r="F2122" s="5">
        <f t="shared" si="169"/>
        <v>6</v>
      </c>
      <c r="G2122" s="7">
        <f t="shared" si="167"/>
        <v>0</v>
      </c>
      <c r="H2122" s="3">
        <f t="shared" si="168"/>
        <v>0</v>
      </c>
    </row>
    <row r="2123" spans="1:8" x14ac:dyDescent="0.25">
      <c r="A2123" s="1">
        <v>39780</v>
      </c>
      <c r="B2123" t="s">
        <v>70</v>
      </c>
      <c r="C2123">
        <v>11</v>
      </c>
      <c r="D2123" s="3">
        <f t="shared" si="165"/>
        <v>2.15</v>
      </c>
      <c r="E2123" s="3">
        <f t="shared" si="166"/>
        <v>23.65</v>
      </c>
      <c r="F2123" s="5">
        <f t="shared" si="169"/>
        <v>17</v>
      </c>
      <c r="G2123" s="7">
        <f t="shared" si="167"/>
        <v>0</v>
      </c>
      <c r="H2123" s="3">
        <f t="shared" si="168"/>
        <v>0</v>
      </c>
    </row>
    <row r="2124" spans="1:8" x14ac:dyDescent="0.25">
      <c r="A2124" s="1">
        <v>40107</v>
      </c>
      <c r="B2124" t="s">
        <v>70</v>
      </c>
      <c r="C2124">
        <v>5</v>
      </c>
      <c r="D2124" s="3">
        <f t="shared" si="165"/>
        <v>2.13</v>
      </c>
      <c r="E2124" s="3">
        <f t="shared" si="166"/>
        <v>10.649999999999999</v>
      </c>
      <c r="F2124" s="5">
        <f t="shared" si="169"/>
        <v>22</v>
      </c>
      <c r="G2124" s="7">
        <f t="shared" si="167"/>
        <v>0</v>
      </c>
      <c r="H2124" s="3">
        <f t="shared" si="168"/>
        <v>0</v>
      </c>
    </row>
    <row r="2125" spans="1:8" x14ac:dyDescent="0.25">
      <c r="A2125" s="1">
        <v>40491</v>
      </c>
      <c r="B2125" t="s">
        <v>70</v>
      </c>
      <c r="C2125">
        <v>17</v>
      </c>
      <c r="D2125" s="3">
        <f t="shared" si="165"/>
        <v>2.1</v>
      </c>
      <c r="E2125" s="3">
        <f t="shared" si="166"/>
        <v>35.700000000000003</v>
      </c>
      <c r="F2125" s="5">
        <f t="shared" si="169"/>
        <v>39</v>
      </c>
      <c r="G2125" s="7">
        <f t="shared" si="167"/>
        <v>0</v>
      </c>
      <c r="H2125" s="3">
        <f t="shared" si="168"/>
        <v>0</v>
      </c>
    </row>
    <row r="2126" spans="1:8" x14ac:dyDescent="0.25">
      <c r="A2126" s="1">
        <v>41921</v>
      </c>
      <c r="B2126" t="s">
        <v>70</v>
      </c>
      <c r="C2126">
        <v>16</v>
      </c>
      <c r="D2126" s="3">
        <f t="shared" si="165"/>
        <v>2.23</v>
      </c>
      <c r="E2126" s="3">
        <f t="shared" si="166"/>
        <v>35.68</v>
      </c>
      <c r="F2126" s="5">
        <f t="shared" si="169"/>
        <v>55</v>
      </c>
      <c r="G2126" s="7">
        <f t="shared" si="167"/>
        <v>0</v>
      </c>
      <c r="H2126" s="3">
        <f t="shared" si="168"/>
        <v>0</v>
      </c>
    </row>
    <row r="2127" spans="1:8" x14ac:dyDescent="0.25">
      <c r="A2127" s="1">
        <v>38910</v>
      </c>
      <c r="B2127" t="s">
        <v>119</v>
      </c>
      <c r="C2127">
        <v>9</v>
      </c>
      <c r="D2127" s="3">
        <f t="shared" si="165"/>
        <v>2.0499999999999998</v>
      </c>
      <c r="E2127" s="3">
        <f t="shared" si="166"/>
        <v>18.45</v>
      </c>
      <c r="F2127" s="5">
        <f t="shared" si="169"/>
        <v>9</v>
      </c>
      <c r="G2127" s="7">
        <f t="shared" si="167"/>
        <v>0</v>
      </c>
      <c r="H2127" s="3">
        <f t="shared" si="168"/>
        <v>0</v>
      </c>
    </row>
    <row r="2128" spans="1:8" x14ac:dyDescent="0.25">
      <c r="A2128" s="1">
        <v>39308</v>
      </c>
      <c r="B2128" t="s">
        <v>119</v>
      </c>
      <c r="C2128">
        <v>11</v>
      </c>
      <c r="D2128" s="3">
        <f t="shared" si="165"/>
        <v>2.09</v>
      </c>
      <c r="E2128" s="3">
        <f t="shared" si="166"/>
        <v>22.99</v>
      </c>
      <c r="F2128" s="5">
        <f t="shared" si="169"/>
        <v>20</v>
      </c>
      <c r="G2128" s="7">
        <f t="shared" si="167"/>
        <v>0</v>
      </c>
      <c r="H2128" s="3">
        <f t="shared" si="168"/>
        <v>0</v>
      </c>
    </row>
    <row r="2129" spans="1:8" x14ac:dyDescent="0.25">
      <c r="A2129" s="1">
        <v>39505</v>
      </c>
      <c r="B2129" t="s">
        <v>119</v>
      </c>
      <c r="C2129">
        <v>5</v>
      </c>
      <c r="D2129" s="3">
        <f t="shared" si="165"/>
        <v>2.15</v>
      </c>
      <c r="E2129" s="3">
        <f t="shared" si="166"/>
        <v>10.75</v>
      </c>
      <c r="F2129" s="5">
        <f t="shared" si="169"/>
        <v>25</v>
      </c>
      <c r="G2129" s="7">
        <f t="shared" si="167"/>
        <v>0</v>
      </c>
      <c r="H2129" s="3">
        <f t="shared" si="168"/>
        <v>0</v>
      </c>
    </row>
    <row r="2130" spans="1:8" x14ac:dyDescent="0.25">
      <c r="A2130" s="1">
        <v>41945</v>
      </c>
      <c r="B2130" t="s">
        <v>119</v>
      </c>
      <c r="C2130">
        <v>11</v>
      </c>
      <c r="D2130" s="3">
        <f t="shared" si="165"/>
        <v>2.23</v>
      </c>
      <c r="E2130" s="3">
        <f t="shared" si="166"/>
        <v>24.53</v>
      </c>
      <c r="F2130" s="5">
        <f t="shared" si="169"/>
        <v>36</v>
      </c>
      <c r="G2130" s="7">
        <f t="shared" si="167"/>
        <v>0</v>
      </c>
      <c r="H2130" s="3">
        <f t="shared" si="168"/>
        <v>0</v>
      </c>
    </row>
    <row r="2131" spans="1:8" x14ac:dyDescent="0.25">
      <c r="A2131" s="1">
        <v>38790</v>
      </c>
      <c r="B2131" t="s">
        <v>99</v>
      </c>
      <c r="C2131">
        <v>10</v>
      </c>
      <c r="D2131" s="3">
        <f t="shared" si="165"/>
        <v>2.0499999999999998</v>
      </c>
      <c r="E2131" s="3">
        <f t="shared" si="166"/>
        <v>20.5</v>
      </c>
      <c r="F2131" s="5">
        <f t="shared" si="169"/>
        <v>10</v>
      </c>
      <c r="G2131" s="7">
        <f t="shared" si="167"/>
        <v>0</v>
      </c>
      <c r="H2131" s="3">
        <f t="shared" si="168"/>
        <v>0</v>
      </c>
    </row>
    <row r="2132" spans="1:8" x14ac:dyDescent="0.25">
      <c r="A2132" s="1">
        <v>39111</v>
      </c>
      <c r="B2132" t="s">
        <v>99</v>
      </c>
      <c r="C2132">
        <v>12</v>
      </c>
      <c r="D2132" s="3">
        <f t="shared" si="165"/>
        <v>2.09</v>
      </c>
      <c r="E2132" s="3">
        <f t="shared" si="166"/>
        <v>25.08</v>
      </c>
      <c r="F2132" s="5">
        <f t="shared" si="169"/>
        <v>22</v>
      </c>
      <c r="G2132" s="7">
        <f t="shared" si="167"/>
        <v>0</v>
      </c>
      <c r="H2132" s="3">
        <f t="shared" si="168"/>
        <v>0</v>
      </c>
    </row>
    <row r="2133" spans="1:8" x14ac:dyDescent="0.25">
      <c r="A2133" s="1">
        <v>41576</v>
      </c>
      <c r="B2133" t="s">
        <v>99</v>
      </c>
      <c r="C2133">
        <v>19</v>
      </c>
      <c r="D2133" s="3">
        <f t="shared" si="165"/>
        <v>2.2200000000000002</v>
      </c>
      <c r="E2133" s="3">
        <f t="shared" si="166"/>
        <v>42.180000000000007</v>
      </c>
      <c r="F2133" s="5">
        <f t="shared" si="169"/>
        <v>41</v>
      </c>
      <c r="G2133" s="7">
        <f t="shared" si="167"/>
        <v>0</v>
      </c>
      <c r="H2133" s="3">
        <f t="shared" si="168"/>
        <v>0</v>
      </c>
    </row>
    <row r="2134" spans="1:8" x14ac:dyDescent="0.25">
      <c r="A2134" s="1">
        <v>38887</v>
      </c>
      <c r="B2134" t="s">
        <v>114</v>
      </c>
      <c r="C2134">
        <v>7</v>
      </c>
      <c r="D2134" s="3">
        <f t="shared" si="165"/>
        <v>2.0499999999999998</v>
      </c>
      <c r="E2134" s="3">
        <f t="shared" si="166"/>
        <v>14.349999999999998</v>
      </c>
      <c r="F2134" s="5">
        <f t="shared" si="169"/>
        <v>7</v>
      </c>
      <c r="G2134" s="7">
        <f t="shared" si="167"/>
        <v>0</v>
      </c>
      <c r="H2134" s="3">
        <f t="shared" si="168"/>
        <v>0</v>
      </c>
    </row>
    <row r="2135" spans="1:8" x14ac:dyDescent="0.25">
      <c r="A2135" s="1">
        <v>38815</v>
      </c>
      <c r="B2135" t="s">
        <v>102</v>
      </c>
      <c r="C2135">
        <v>171</v>
      </c>
      <c r="D2135" s="3">
        <f t="shared" si="165"/>
        <v>2.0499999999999998</v>
      </c>
      <c r="E2135" s="3">
        <f t="shared" si="166"/>
        <v>350.54999999999995</v>
      </c>
      <c r="F2135" s="5">
        <f t="shared" si="169"/>
        <v>171</v>
      </c>
      <c r="G2135" s="7">
        <f t="shared" si="167"/>
        <v>0.05</v>
      </c>
      <c r="H2135" s="3">
        <f t="shared" si="168"/>
        <v>8.5500000000000007</v>
      </c>
    </row>
    <row r="2136" spans="1:8" x14ac:dyDescent="0.25">
      <c r="A2136" s="1">
        <v>38864</v>
      </c>
      <c r="B2136" t="s">
        <v>102</v>
      </c>
      <c r="C2136">
        <v>243</v>
      </c>
      <c r="D2136" s="3">
        <f t="shared" si="165"/>
        <v>2.0499999999999998</v>
      </c>
      <c r="E2136" s="3">
        <f t="shared" si="166"/>
        <v>498.15</v>
      </c>
      <c r="F2136" s="5">
        <f t="shared" si="169"/>
        <v>414</v>
      </c>
      <c r="G2136" s="7">
        <f t="shared" si="167"/>
        <v>0.05</v>
      </c>
      <c r="H2136" s="3">
        <f t="shared" si="168"/>
        <v>12.15</v>
      </c>
    </row>
    <row r="2137" spans="1:8" x14ac:dyDescent="0.25">
      <c r="A2137" s="1">
        <v>38919</v>
      </c>
      <c r="B2137" t="s">
        <v>102</v>
      </c>
      <c r="C2137">
        <v>382</v>
      </c>
      <c r="D2137" s="3">
        <f t="shared" si="165"/>
        <v>2.0499999999999998</v>
      </c>
      <c r="E2137" s="3">
        <f t="shared" si="166"/>
        <v>783.09999999999991</v>
      </c>
      <c r="F2137" s="5">
        <f t="shared" si="169"/>
        <v>796</v>
      </c>
      <c r="G2137" s="7">
        <f t="shared" si="167"/>
        <v>0.05</v>
      </c>
      <c r="H2137" s="3">
        <f t="shared" si="168"/>
        <v>19.100000000000001</v>
      </c>
    </row>
    <row r="2138" spans="1:8" x14ac:dyDescent="0.25">
      <c r="A2138" s="1">
        <v>38974</v>
      </c>
      <c r="B2138" t="s">
        <v>102</v>
      </c>
      <c r="C2138">
        <v>343</v>
      </c>
      <c r="D2138" s="3">
        <f t="shared" si="165"/>
        <v>2.0499999999999998</v>
      </c>
      <c r="E2138" s="3">
        <f t="shared" si="166"/>
        <v>703.15</v>
      </c>
      <c r="F2138" s="5">
        <f t="shared" si="169"/>
        <v>1139</v>
      </c>
      <c r="G2138" s="7">
        <f t="shared" si="167"/>
        <v>0.1</v>
      </c>
      <c r="H2138" s="3">
        <f t="shared" si="168"/>
        <v>34.300000000000004</v>
      </c>
    </row>
    <row r="2139" spans="1:8" x14ac:dyDescent="0.25">
      <c r="A2139" s="1">
        <v>39527</v>
      </c>
      <c r="B2139" t="s">
        <v>102</v>
      </c>
      <c r="C2139">
        <v>298</v>
      </c>
      <c r="D2139" s="3">
        <f t="shared" si="165"/>
        <v>2.15</v>
      </c>
      <c r="E2139" s="3">
        <f t="shared" si="166"/>
        <v>640.69999999999993</v>
      </c>
      <c r="F2139" s="5">
        <f t="shared" si="169"/>
        <v>1437</v>
      </c>
      <c r="G2139" s="7">
        <f t="shared" si="167"/>
        <v>0.1</v>
      </c>
      <c r="H2139" s="3">
        <f t="shared" si="168"/>
        <v>29.8</v>
      </c>
    </row>
    <row r="2140" spans="1:8" x14ac:dyDescent="0.25">
      <c r="A2140" s="1">
        <v>39549</v>
      </c>
      <c r="B2140" t="s">
        <v>102</v>
      </c>
      <c r="C2140">
        <v>477</v>
      </c>
      <c r="D2140" s="3">
        <f t="shared" si="165"/>
        <v>2.15</v>
      </c>
      <c r="E2140" s="3">
        <f t="shared" si="166"/>
        <v>1025.55</v>
      </c>
      <c r="F2140" s="5">
        <f t="shared" si="169"/>
        <v>1914</v>
      </c>
      <c r="G2140" s="7">
        <f t="shared" si="167"/>
        <v>0.1</v>
      </c>
      <c r="H2140" s="3">
        <f t="shared" si="168"/>
        <v>47.7</v>
      </c>
    </row>
    <row r="2141" spans="1:8" x14ac:dyDescent="0.25">
      <c r="A2141" s="1">
        <v>39584</v>
      </c>
      <c r="B2141" t="s">
        <v>102</v>
      </c>
      <c r="C2141">
        <v>431</v>
      </c>
      <c r="D2141" s="3">
        <f t="shared" si="165"/>
        <v>2.15</v>
      </c>
      <c r="E2141" s="3">
        <f t="shared" si="166"/>
        <v>926.65</v>
      </c>
      <c r="F2141" s="5">
        <f t="shared" si="169"/>
        <v>2345</v>
      </c>
      <c r="G2141" s="7">
        <f t="shared" si="167"/>
        <v>0.1</v>
      </c>
      <c r="H2141" s="3">
        <f t="shared" si="168"/>
        <v>43.1</v>
      </c>
    </row>
    <row r="2142" spans="1:8" x14ac:dyDescent="0.25">
      <c r="A2142" s="1">
        <v>39692</v>
      </c>
      <c r="B2142" t="s">
        <v>102</v>
      </c>
      <c r="C2142">
        <v>346</v>
      </c>
      <c r="D2142" s="3">
        <f t="shared" si="165"/>
        <v>2.15</v>
      </c>
      <c r="E2142" s="3">
        <f t="shared" si="166"/>
        <v>743.9</v>
      </c>
      <c r="F2142" s="5">
        <f t="shared" si="169"/>
        <v>2691</v>
      </c>
      <c r="G2142" s="7">
        <f t="shared" si="167"/>
        <v>0.1</v>
      </c>
      <c r="H2142" s="3">
        <f t="shared" si="168"/>
        <v>34.6</v>
      </c>
    </row>
    <row r="2143" spans="1:8" x14ac:dyDescent="0.25">
      <c r="A2143" s="1">
        <v>40072</v>
      </c>
      <c r="B2143" t="s">
        <v>102</v>
      </c>
      <c r="C2143">
        <v>395</v>
      </c>
      <c r="D2143" s="3">
        <f t="shared" si="165"/>
        <v>2.13</v>
      </c>
      <c r="E2143" s="3">
        <f t="shared" si="166"/>
        <v>841.34999999999991</v>
      </c>
      <c r="F2143" s="5">
        <f t="shared" si="169"/>
        <v>3086</v>
      </c>
      <c r="G2143" s="7">
        <f t="shared" si="167"/>
        <v>0.1</v>
      </c>
      <c r="H2143" s="3">
        <f t="shared" si="168"/>
        <v>39.5</v>
      </c>
    </row>
    <row r="2144" spans="1:8" x14ac:dyDescent="0.25">
      <c r="A2144" s="1">
        <v>40121</v>
      </c>
      <c r="B2144" t="s">
        <v>102</v>
      </c>
      <c r="C2144">
        <v>200</v>
      </c>
      <c r="D2144" s="3">
        <f t="shared" si="165"/>
        <v>2.13</v>
      </c>
      <c r="E2144" s="3">
        <f t="shared" si="166"/>
        <v>426</v>
      </c>
      <c r="F2144" s="5">
        <f t="shared" si="169"/>
        <v>3286</v>
      </c>
      <c r="G2144" s="7">
        <f t="shared" si="167"/>
        <v>0.1</v>
      </c>
      <c r="H2144" s="3">
        <f t="shared" si="168"/>
        <v>20</v>
      </c>
    </row>
    <row r="2145" spans="1:8" x14ac:dyDescent="0.25">
      <c r="A2145" s="1">
        <v>40350</v>
      </c>
      <c r="B2145" t="s">
        <v>102</v>
      </c>
      <c r="C2145">
        <v>260</v>
      </c>
      <c r="D2145" s="3">
        <f t="shared" si="165"/>
        <v>2.1</v>
      </c>
      <c r="E2145" s="3">
        <f t="shared" si="166"/>
        <v>546</v>
      </c>
      <c r="F2145" s="5">
        <f t="shared" si="169"/>
        <v>3546</v>
      </c>
      <c r="G2145" s="7">
        <f t="shared" si="167"/>
        <v>0.1</v>
      </c>
      <c r="H2145" s="3">
        <f t="shared" si="168"/>
        <v>26</v>
      </c>
    </row>
    <row r="2146" spans="1:8" x14ac:dyDescent="0.25">
      <c r="A2146" s="1">
        <v>40736</v>
      </c>
      <c r="B2146" t="s">
        <v>102</v>
      </c>
      <c r="C2146">
        <v>329</v>
      </c>
      <c r="D2146" s="3">
        <f t="shared" si="165"/>
        <v>2.2000000000000002</v>
      </c>
      <c r="E2146" s="3">
        <f t="shared" si="166"/>
        <v>723.80000000000007</v>
      </c>
      <c r="F2146" s="5">
        <f t="shared" si="169"/>
        <v>3875</v>
      </c>
      <c r="G2146" s="7">
        <f t="shared" si="167"/>
        <v>0.1</v>
      </c>
      <c r="H2146" s="3">
        <f t="shared" si="168"/>
        <v>32.9</v>
      </c>
    </row>
    <row r="2147" spans="1:8" x14ac:dyDescent="0.25">
      <c r="A2147" s="1">
        <v>40807</v>
      </c>
      <c r="B2147" t="s">
        <v>102</v>
      </c>
      <c r="C2147">
        <v>249</v>
      </c>
      <c r="D2147" s="3">
        <f t="shared" si="165"/>
        <v>2.2000000000000002</v>
      </c>
      <c r="E2147" s="3">
        <f t="shared" si="166"/>
        <v>547.80000000000007</v>
      </c>
      <c r="F2147" s="5">
        <f t="shared" si="169"/>
        <v>4124</v>
      </c>
      <c r="G2147" s="7">
        <f t="shared" si="167"/>
        <v>0.1</v>
      </c>
      <c r="H2147" s="3">
        <f t="shared" si="168"/>
        <v>24.900000000000002</v>
      </c>
    </row>
    <row r="2148" spans="1:8" x14ac:dyDescent="0.25">
      <c r="A2148" s="1">
        <v>40955</v>
      </c>
      <c r="B2148" t="s">
        <v>102</v>
      </c>
      <c r="C2148">
        <v>248</v>
      </c>
      <c r="D2148" s="3">
        <f t="shared" si="165"/>
        <v>2.25</v>
      </c>
      <c r="E2148" s="3">
        <f t="shared" si="166"/>
        <v>558</v>
      </c>
      <c r="F2148" s="5">
        <f t="shared" si="169"/>
        <v>4372</v>
      </c>
      <c r="G2148" s="7">
        <f t="shared" si="167"/>
        <v>0.1</v>
      </c>
      <c r="H2148" s="3">
        <f t="shared" si="168"/>
        <v>24.8</v>
      </c>
    </row>
    <row r="2149" spans="1:8" x14ac:dyDescent="0.25">
      <c r="A2149" s="1">
        <v>40971</v>
      </c>
      <c r="B2149" t="s">
        <v>102</v>
      </c>
      <c r="C2149">
        <v>221</v>
      </c>
      <c r="D2149" s="3">
        <f t="shared" si="165"/>
        <v>2.25</v>
      </c>
      <c r="E2149" s="3">
        <f t="shared" si="166"/>
        <v>497.25</v>
      </c>
      <c r="F2149" s="5">
        <f t="shared" si="169"/>
        <v>4593</v>
      </c>
      <c r="G2149" s="7">
        <f t="shared" si="167"/>
        <v>0.1</v>
      </c>
      <c r="H2149" s="3">
        <f t="shared" si="168"/>
        <v>22.1</v>
      </c>
    </row>
    <row r="2150" spans="1:8" x14ac:dyDescent="0.25">
      <c r="A2150" s="1">
        <v>41011</v>
      </c>
      <c r="B2150" t="s">
        <v>102</v>
      </c>
      <c r="C2150">
        <v>353</v>
      </c>
      <c r="D2150" s="3">
        <f t="shared" si="165"/>
        <v>2.25</v>
      </c>
      <c r="E2150" s="3">
        <f t="shared" si="166"/>
        <v>794.25</v>
      </c>
      <c r="F2150" s="5">
        <f t="shared" si="169"/>
        <v>4946</v>
      </c>
      <c r="G2150" s="7">
        <f t="shared" si="167"/>
        <v>0.1</v>
      </c>
      <c r="H2150" s="3">
        <f t="shared" si="168"/>
        <v>35.300000000000004</v>
      </c>
    </row>
    <row r="2151" spans="1:8" x14ac:dyDescent="0.25">
      <c r="A2151" s="1">
        <v>41147</v>
      </c>
      <c r="B2151" t="s">
        <v>102</v>
      </c>
      <c r="C2151">
        <v>344</v>
      </c>
      <c r="D2151" s="3">
        <f t="shared" si="165"/>
        <v>2.25</v>
      </c>
      <c r="E2151" s="3">
        <f t="shared" si="166"/>
        <v>774</v>
      </c>
      <c r="F2151" s="5">
        <f t="shared" si="169"/>
        <v>5290</v>
      </c>
      <c r="G2151" s="7">
        <f t="shared" si="167"/>
        <v>0.1</v>
      </c>
      <c r="H2151" s="3">
        <f t="shared" si="168"/>
        <v>34.4</v>
      </c>
    </row>
    <row r="2152" spans="1:8" x14ac:dyDescent="0.25">
      <c r="A2152" s="1">
        <v>41346</v>
      </c>
      <c r="B2152" t="s">
        <v>102</v>
      </c>
      <c r="C2152">
        <v>424</v>
      </c>
      <c r="D2152" s="3">
        <f t="shared" si="165"/>
        <v>2.2200000000000002</v>
      </c>
      <c r="E2152" s="3">
        <f t="shared" si="166"/>
        <v>941.28000000000009</v>
      </c>
      <c r="F2152" s="5">
        <f t="shared" si="169"/>
        <v>5714</v>
      </c>
      <c r="G2152" s="7">
        <f t="shared" si="167"/>
        <v>0.1</v>
      </c>
      <c r="H2152" s="3">
        <f t="shared" si="168"/>
        <v>42.400000000000006</v>
      </c>
    </row>
    <row r="2153" spans="1:8" x14ac:dyDescent="0.25">
      <c r="A2153" s="1">
        <v>41476</v>
      </c>
      <c r="B2153" t="s">
        <v>102</v>
      </c>
      <c r="C2153">
        <v>125</v>
      </c>
      <c r="D2153" s="3">
        <f t="shared" si="165"/>
        <v>2.2200000000000002</v>
      </c>
      <c r="E2153" s="3">
        <f t="shared" si="166"/>
        <v>277.5</v>
      </c>
      <c r="F2153" s="5">
        <f t="shared" si="169"/>
        <v>5839</v>
      </c>
      <c r="G2153" s="7">
        <f t="shared" si="167"/>
        <v>0.1</v>
      </c>
      <c r="H2153" s="3">
        <f t="shared" si="168"/>
        <v>12.5</v>
      </c>
    </row>
    <row r="2154" spans="1:8" x14ac:dyDescent="0.25">
      <c r="A2154" s="1">
        <v>41491</v>
      </c>
      <c r="B2154" t="s">
        <v>102</v>
      </c>
      <c r="C2154">
        <v>338</v>
      </c>
      <c r="D2154" s="3">
        <f t="shared" si="165"/>
        <v>2.2200000000000002</v>
      </c>
      <c r="E2154" s="3">
        <f t="shared" si="166"/>
        <v>750.36</v>
      </c>
      <c r="F2154" s="5">
        <f t="shared" si="169"/>
        <v>6177</v>
      </c>
      <c r="G2154" s="7">
        <f t="shared" si="167"/>
        <v>0.1</v>
      </c>
      <c r="H2154" s="3">
        <f t="shared" si="168"/>
        <v>33.800000000000004</v>
      </c>
    </row>
    <row r="2155" spans="1:8" x14ac:dyDescent="0.25">
      <c r="A2155" s="1">
        <v>41503</v>
      </c>
      <c r="B2155" t="s">
        <v>102</v>
      </c>
      <c r="C2155">
        <v>166</v>
      </c>
      <c r="D2155" s="3">
        <f t="shared" si="165"/>
        <v>2.2200000000000002</v>
      </c>
      <c r="E2155" s="3">
        <f t="shared" si="166"/>
        <v>368.52000000000004</v>
      </c>
      <c r="F2155" s="5">
        <f t="shared" si="169"/>
        <v>6343</v>
      </c>
      <c r="G2155" s="7">
        <f t="shared" si="167"/>
        <v>0.1</v>
      </c>
      <c r="H2155" s="3">
        <f t="shared" si="168"/>
        <v>16.600000000000001</v>
      </c>
    </row>
    <row r="2156" spans="1:8" x14ac:dyDescent="0.25">
      <c r="A2156" s="1">
        <v>41647</v>
      </c>
      <c r="B2156" t="s">
        <v>102</v>
      </c>
      <c r="C2156">
        <v>143</v>
      </c>
      <c r="D2156" s="3">
        <f t="shared" si="165"/>
        <v>2.23</v>
      </c>
      <c r="E2156" s="3">
        <f t="shared" si="166"/>
        <v>318.89</v>
      </c>
      <c r="F2156" s="5">
        <f t="shared" si="169"/>
        <v>6486</v>
      </c>
      <c r="G2156" s="7">
        <f t="shared" si="167"/>
        <v>0.1</v>
      </c>
      <c r="H2156" s="3">
        <f t="shared" si="168"/>
        <v>14.3</v>
      </c>
    </row>
    <row r="2157" spans="1:8" x14ac:dyDescent="0.25">
      <c r="A2157" s="1">
        <v>41736</v>
      </c>
      <c r="B2157" t="s">
        <v>102</v>
      </c>
      <c r="C2157">
        <v>422</v>
      </c>
      <c r="D2157" s="3">
        <f t="shared" si="165"/>
        <v>2.23</v>
      </c>
      <c r="E2157" s="3">
        <f t="shared" si="166"/>
        <v>941.06</v>
      </c>
      <c r="F2157" s="5">
        <f t="shared" si="169"/>
        <v>6908</v>
      </c>
      <c r="G2157" s="7">
        <f t="shared" si="167"/>
        <v>0.1</v>
      </c>
      <c r="H2157" s="3">
        <f t="shared" si="168"/>
        <v>42.2</v>
      </c>
    </row>
    <row r="2158" spans="1:8" x14ac:dyDescent="0.25">
      <c r="A2158" s="1">
        <v>41789</v>
      </c>
      <c r="B2158" t="s">
        <v>102</v>
      </c>
      <c r="C2158">
        <v>197</v>
      </c>
      <c r="D2158" s="3">
        <f t="shared" si="165"/>
        <v>2.23</v>
      </c>
      <c r="E2158" s="3">
        <f t="shared" si="166"/>
        <v>439.31</v>
      </c>
      <c r="F2158" s="5">
        <f t="shared" si="169"/>
        <v>7105</v>
      </c>
      <c r="G2158" s="7">
        <f t="shared" si="167"/>
        <v>0.1</v>
      </c>
      <c r="H2158" s="3">
        <f t="shared" si="168"/>
        <v>19.700000000000003</v>
      </c>
    </row>
    <row r="2159" spans="1:8" x14ac:dyDescent="0.25">
      <c r="A2159" s="1">
        <v>41818</v>
      </c>
      <c r="B2159" t="s">
        <v>102</v>
      </c>
      <c r="C2159">
        <v>361</v>
      </c>
      <c r="D2159" s="3">
        <f t="shared" si="165"/>
        <v>2.23</v>
      </c>
      <c r="E2159" s="3">
        <f t="shared" si="166"/>
        <v>805.03</v>
      </c>
      <c r="F2159" s="5">
        <f t="shared" si="169"/>
        <v>7466</v>
      </c>
      <c r="G2159" s="7">
        <f t="shared" si="167"/>
        <v>0.1</v>
      </c>
      <c r="H2159" s="3">
        <f t="shared" si="168"/>
        <v>36.1</v>
      </c>
    </row>
    <row r="2160" spans="1:8" x14ac:dyDescent="0.25">
      <c r="A2160" s="1">
        <v>41886</v>
      </c>
      <c r="B2160" t="s">
        <v>102</v>
      </c>
      <c r="C2160">
        <v>106</v>
      </c>
      <c r="D2160" s="3">
        <f t="shared" si="165"/>
        <v>2.23</v>
      </c>
      <c r="E2160" s="3">
        <f t="shared" si="166"/>
        <v>236.38</v>
      </c>
      <c r="F2160" s="5">
        <f t="shared" si="169"/>
        <v>7572</v>
      </c>
      <c r="G2160" s="7">
        <f t="shared" si="167"/>
        <v>0.1</v>
      </c>
      <c r="H2160" s="3">
        <f t="shared" si="168"/>
        <v>10.600000000000001</v>
      </c>
    </row>
    <row r="2161" spans="1:8" x14ac:dyDescent="0.25">
      <c r="A2161" s="1">
        <v>41892</v>
      </c>
      <c r="B2161" t="s">
        <v>102</v>
      </c>
      <c r="C2161">
        <v>332</v>
      </c>
      <c r="D2161" s="3">
        <f t="shared" si="165"/>
        <v>2.23</v>
      </c>
      <c r="E2161" s="3">
        <f t="shared" si="166"/>
        <v>740.36</v>
      </c>
      <c r="F2161" s="5">
        <f t="shared" si="169"/>
        <v>7904</v>
      </c>
      <c r="G2161" s="7">
        <f t="shared" si="167"/>
        <v>0.1</v>
      </c>
      <c r="H2161" s="3">
        <f t="shared" si="168"/>
        <v>33.200000000000003</v>
      </c>
    </row>
    <row r="2162" spans="1:8" x14ac:dyDescent="0.25">
      <c r="A2162" s="1">
        <v>38437</v>
      </c>
      <c r="B2162" t="s">
        <v>32</v>
      </c>
      <c r="C2162">
        <v>7</v>
      </c>
      <c r="D2162" s="3">
        <f t="shared" si="165"/>
        <v>2</v>
      </c>
      <c r="E2162" s="3">
        <f t="shared" si="166"/>
        <v>14</v>
      </c>
      <c r="F2162" s="5">
        <f t="shared" si="169"/>
        <v>7</v>
      </c>
      <c r="G2162" s="7">
        <f t="shared" si="167"/>
        <v>0</v>
      </c>
      <c r="H2162" s="3">
        <f t="shared" si="168"/>
        <v>0</v>
      </c>
    </row>
    <row r="2163" spans="1:8" x14ac:dyDescent="0.25">
      <c r="A2163" s="1">
        <v>39494</v>
      </c>
      <c r="B2163" t="s">
        <v>32</v>
      </c>
      <c r="C2163">
        <v>9</v>
      </c>
      <c r="D2163" s="3">
        <f t="shared" si="165"/>
        <v>2.15</v>
      </c>
      <c r="E2163" s="3">
        <f t="shared" si="166"/>
        <v>19.349999999999998</v>
      </c>
      <c r="F2163" s="5">
        <f t="shared" si="169"/>
        <v>16</v>
      </c>
      <c r="G2163" s="7">
        <f t="shared" si="167"/>
        <v>0</v>
      </c>
      <c r="H2163" s="3">
        <f t="shared" si="168"/>
        <v>0</v>
      </c>
    </row>
  </sheetData>
  <sortState ref="A2:E2163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6"/>
  <sheetViews>
    <sheetView tabSelected="1" topLeftCell="A2114" zoomScaleNormal="100" workbookViewId="0">
      <selection activeCell="G2166" sqref="G2166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4.28515625" bestFit="1" customWidth="1"/>
    <col min="4" max="4" width="12.85546875" bestFit="1" customWidth="1"/>
    <col min="5" max="5" width="22.7109375" bestFit="1" customWidth="1"/>
    <col min="7" max="7" width="30.7109375" bestFit="1" customWidth="1"/>
    <col min="12" max="12" width="12.85546875" customWidth="1"/>
    <col min="13" max="13" width="12" customWidth="1"/>
    <col min="14" max="14" width="12.140625" customWidth="1"/>
    <col min="15" max="15" width="10" bestFit="1" customWidth="1"/>
  </cols>
  <sheetData>
    <row r="1" spans="1:15" x14ac:dyDescent="0.25">
      <c r="A1" t="s">
        <v>241</v>
      </c>
      <c r="B1" t="s">
        <v>243</v>
      </c>
      <c r="C1" t="s">
        <v>499</v>
      </c>
      <c r="D1" t="s">
        <v>500</v>
      </c>
      <c r="E1" t="s">
        <v>517</v>
      </c>
    </row>
    <row r="2" spans="1:15" x14ac:dyDescent="0.25">
      <c r="A2" s="1">
        <v>38353</v>
      </c>
      <c r="B2">
        <v>10</v>
      </c>
      <c r="C2">
        <f>5000-B2</f>
        <v>4990</v>
      </c>
      <c r="D2">
        <f>VLOOKUP(C2,$L$4:$O$8,4,1)</f>
        <v>1</v>
      </c>
      <c r="E2">
        <v>0</v>
      </c>
    </row>
    <row r="3" spans="1:15" ht="21" x14ac:dyDescent="0.35">
      <c r="A3" s="1">
        <v>38356</v>
      </c>
      <c r="B3">
        <v>2</v>
      </c>
      <c r="C3">
        <f>IF(OR(YEAR(A3) &gt; YEAR(A2),MONTH(A3)&gt;MONTH(A2)),C2+(D2*1000)-B3,C2-B3)</f>
        <v>4988</v>
      </c>
      <c r="D3">
        <f t="shared" ref="D3:D66" si="0">VLOOKUP(C3,$L$4:$O$8,4,1)</f>
        <v>1</v>
      </c>
      <c r="E3">
        <f>IF(AND(OR(YEAR(A3) &gt; YEAR(A2),MONTH(A3)&gt;MONTH(A2)),D2 &gt;= 4),1,0)</f>
        <v>0</v>
      </c>
      <c r="G3" s="4" t="s">
        <v>515</v>
      </c>
      <c r="L3" t="s">
        <v>514</v>
      </c>
      <c r="M3" t="s">
        <v>501</v>
      </c>
      <c r="N3" t="s">
        <v>507</v>
      </c>
      <c r="O3" t="s">
        <v>508</v>
      </c>
    </row>
    <row r="4" spans="1:15" ht="21" x14ac:dyDescent="0.35">
      <c r="A4" s="1">
        <v>38357</v>
      </c>
      <c r="B4">
        <v>2</v>
      </c>
      <c r="C4">
        <f t="shared" ref="C4:C67" si="1">IF(OR(YEAR(A4) &gt; YEAR(A3),MONTH(A4)&gt;MONTH(A3)),C3+(D3*1000)-B4,C3-B4)</f>
        <v>4986</v>
      </c>
      <c r="D4">
        <f t="shared" si="0"/>
        <v>1</v>
      </c>
      <c r="E4">
        <f t="shared" ref="E4:E67" si="2">IF(AND(OR(YEAR(A4) &gt; YEAR(A3),MONTH(A4)&gt;MONTH(A3)),D3 &gt;= 4),1,0)</f>
        <v>0</v>
      </c>
      <c r="G4" s="4">
        <f>COUNTIF(E2:E2166,1)</f>
        <v>14</v>
      </c>
      <c r="L4">
        <v>0</v>
      </c>
      <c r="M4" t="s">
        <v>505</v>
      </c>
      <c r="N4" t="s">
        <v>510</v>
      </c>
      <c r="O4">
        <v>5</v>
      </c>
    </row>
    <row r="5" spans="1:15" x14ac:dyDescent="0.25">
      <c r="A5" s="1">
        <v>38362</v>
      </c>
      <c r="B5">
        <v>5</v>
      </c>
      <c r="C5">
        <f t="shared" si="1"/>
        <v>4981</v>
      </c>
      <c r="D5">
        <f t="shared" si="0"/>
        <v>1</v>
      </c>
      <c r="E5">
        <f t="shared" si="2"/>
        <v>0</v>
      </c>
      <c r="L5">
        <v>1000</v>
      </c>
      <c r="M5" t="s">
        <v>506</v>
      </c>
      <c r="N5" t="s">
        <v>509</v>
      </c>
      <c r="O5">
        <v>4</v>
      </c>
    </row>
    <row r="6" spans="1:15" x14ac:dyDescent="0.25">
      <c r="A6" s="1">
        <v>38363</v>
      </c>
      <c r="B6">
        <v>14</v>
      </c>
      <c r="C6">
        <f t="shared" si="1"/>
        <v>4967</v>
      </c>
      <c r="D6">
        <f t="shared" si="0"/>
        <v>1</v>
      </c>
      <c r="E6">
        <f t="shared" si="2"/>
        <v>0</v>
      </c>
      <c r="L6">
        <v>2000</v>
      </c>
      <c r="M6" t="s">
        <v>504</v>
      </c>
      <c r="N6" t="s">
        <v>511</v>
      </c>
      <c r="O6">
        <v>3</v>
      </c>
    </row>
    <row r="7" spans="1:15" x14ac:dyDescent="0.25">
      <c r="A7" s="1">
        <v>38365</v>
      </c>
      <c r="B7">
        <v>436</v>
      </c>
      <c r="C7">
        <f t="shared" si="1"/>
        <v>4531</v>
      </c>
      <c r="D7">
        <f t="shared" si="0"/>
        <v>1</v>
      </c>
      <c r="E7">
        <f t="shared" si="2"/>
        <v>0</v>
      </c>
      <c r="L7">
        <v>3000</v>
      </c>
      <c r="M7" t="s">
        <v>502</v>
      </c>
      <c r="N7" t="s">
        <v>512</v>
      </c>
      <c r="O7">
        <v>2</v>
      </c>
    </row>
    <row r="8" spans="1:15" x14ac:dyDescent="0.25">
      <c r="A8" s="1">
        <v>38366</v>
      </c>
      <c r="B8">
        <v>95</v>
      </c>
      <c r="C8">
        <f t="shared" si="1"/>
        <v>4436</v>
      </c>
      <c r="D8">
        <f t="shared" si="0"/>
        <v>1</v>
      </c>
      <c r="E8">
        <f t="shared" si="2"/>
        <v>0</v>
      </c>
      <c r="L8">
        <v>4000</v>
      </c>
      <c r="M8" t="s">
        <v>503</v>
      </c>
      <c r="N8" t="s">
        <v>513</v>
      </c>
      <c r="O8">
        <v>1</v>
      </c>
    </row>
    <row r="9" spans="1:15" x14ac:dyDescent="0.25">
      <c r="A9" s="1">
        <v>38370</v>
      </c>
      <c r="B9">
        <v>350</v>
      </c>
      <c r="C9">
        <f t="shared" si="1"/>
        <v>4086</v>
      </c>
      <c r="D9">
        <f t="shared" si="0"/>
        <v>1</v>
      </c>
      <c r="E9">
        <f t="shared" si="2"/>
        <v>0</v>
      </c>
    </row>
    <row r="10" spans="1:15" x14ac:dyDescent="0.25">
      <c r="A10" s="1">
        <v>38371</v>
      </c>
      <c r="B10">
        <v>231</v>
      </c>
      <c r="C10">
        <f t="shared" si="1"/>
        <v>3855</v>
      </c>
      <c r="D10">
        <f t="shared" si="0"/>
        <v>2</v>
      </c>
      <c r="E10">
        <f t="shared" si="2"/>
        <v>0</v>
      </c>
    </row>
    <row r="11" spans="1:15" x14ac:dyDescent="0.25">
      <c r="A11" s="1">
        <v>38372</v>
      </c>
      <c r="B11">
        <v>38</v>
      </c>
      <c r="C11">
        <f t="shared" si="1"/>
        <v>3817</v>
      </c>
      <c r="D11">
        <f t="shared" si="0"/>
        <v>2</v>
      </c>
      <c r="E11">
        <f t="shared" si="2"/>
        <v>0</v>
      </c>
    </row>
    <row r="12" spans="1:15" x14ac:dyDescent="0.25">
      <c r="A12" s="1">
        <v>38374</v>
      </c>
      <c r="B12">
        <v>440</v>
      </c>
      <c r="C12">
        <f t="shared" si="1"/>
        <v>3377</v>
      </c>
      <c r="D12">
        <f t="shared" si="0"/>
        <v>2</v>
      </c>
      <c r="E12">
        <f t="shared" si="2"/>
        <v>0</v>
      </c>
    </row>
    <row r="13" spans="1:15" x14ac:dyDescent="0.25">
      <c r="A13" s="1">
        <v>38376</v>
      </c>
      <c r="B13">
        <v>120</v>
      </c>
      <c r="C13">
        <f t="shared" si="1"/>
        <v>3257</v>
      </c>
      <c r="D13">
        <f t="shared" si="0"/>
        <v>2</v>
      </c>
      <c r="E13">
        <f t="shared" si="2"/>
        <v>0</v>
      </c>
    </row>
    <row r="14" spans="1:15" x14ac:dyDescent="0.25">
      <c r="A14" s="1">
        <v>38377</v>
      </c>
      <c r="B14">
        <v>11</v>
      </c>
      <c r="C14">
        <f t="shared" si="1"/>
        <v>3246</v>
      </c>
      <c r="D14">
        <f t="shared" si="0"/>
        <v>2</v>
      </c>
      <c r="E14">
        <f t="shared" si="2"/>
        <v>0</v>
      </c>
    </row>
    <row r="15" spans="1:15" x14ac:dyDescent="0.25">
      <c r="A15" s="1">
        <v>38378</v>
      </c>
      <c r="B15">
        <v>36</v>
      </c>
      <c r="C15">
        <f t="shared" si="1"/>
        <v>3210</v>
      </c>
      <c r="D15">
        <f t="shared" si="0"/>
        <v>2</v>
      </c>
      <c r="E15">
        <f t="shared" si="2"/>
        <v>0</v>
      </c>
    </row>
    <row r="16" spans="1:15" x14ac:dyDescent="0.25">
      <c r="A16" s="1">
        <v>38379</v>
      </c>
      <c r="B16">
        <v>51</v>
      </c>
      <c r="C16">
        <f t="shared" si="1"/>
        <v>3159</v>
      </c>
      <c r="D16">
        <f t="shared" si="0"/>
        <v>2</v>
      </c>
      <c r="E16">
        <f t="shared" si="2"/>
        <v>0</v>
      </c>
    </row>
    <row r="17" spans="1:5" x14ac:dyDescent="0.25">
      <c r="A17" s="1">
        <v>38385</v>
      </c>
      <c r="B17">
        <v>465</v>
      </c>
      <c r="C17">
        <f t="shared" si="1"/>
        <v>4694</v>
      </c>
      <c r="D17">
        <f t="shared" si="0"/>
        <v>1</v>
      </c>
      <c r="E17">
        <f t="shared" si="2"/>
        <v>0</v>
      </c>
    </row>
    <row r="18" spans="1:5" x14ac:dyDescent="0.25">
      <c r="A18" s="1">
        <v>38386</v>
      </c>
      <c r="B18">
        <v>8</v>
      </c>
      <c r="C18">
        <f t="shared" si="1"/>
        <v>4686</v>
      </c>
      <c r="D18">
        <f t="shared" si="0"/>
        <v>1</v>
      </c>
      <c r="E18">
        <f t="shared" si="2"/>
        <v>0</v>
      </c>
    </row>
    <row r="19" spans="1:5" x14ac:dyDescent="0.25">
      <c r="A19" s="1">
        <v>38388</v>
      </c>
      <c r="B19">
        <v>287</v>
      </c>
      <c r="C19">
        <f t="shared" si="1"/>
        <v>4399</v>
      </c>
      <c r="D19">
        <f t="shared" si="0"/>
        <v>1</v>
      </c>
      <c r="E19">
        <f t="shared" si="2"/>
        <v>0</v>
      </c>
    </row>
    <row r="20" spans="1:5" x14ac:dyDescent="0.25">
      <c r="A20" s="1">
        <v>38388</v>
      </c>
      <c r="B20">
        <v>12</v>
      </c>
      <c r="C20">
        <f t="shared" si="1"/>
        <v>4387</v>
      </c>
      <c r="D20">
        <f t="shared" si="0"/>
        <v>1</v>
      </c>
      <c r="E20">
        <f t="shared" si="2"/>
        <v>0</v>
      </c>
    </row>
    <row r="21" spans="1:5" x14ac:dyDescent="0.25">
      <c r="A21" s="1">
        <v>38393</v>
      </c>
      <c r="B21">
        <v>6</v>
      </c>
      <c r="C21">
        <f t="shared" si="1"/>
        <v>4381</v>
      </c>
      <c r="D21">
        <f t="shared" si="0"/>
        <v>1</v>
      </c>
      <c r="E21">
        <f t="shared" si="2"/>
        <v>0</v>
      </c>
    </row>
    <row r="22" spans="1:5" x14ac:dyDescent="0.25">
      <c r="A22" s="1">
        <v>38397</v>
      </c>
      <c r="B22">
        <v>321</v>
      </c>
      <c r="C22">
        <f t="shared" si="1"/>
        <v>4060</v>
      </c>
      <c r="D22">
        <f t="shared" si="0"/>
        <v>1</v>
      </c>
      <c r="E22">
        <f t="shared" si="2"/>
        <v>0</v>
      </c>
    </row>
    <row r="23" spans="1:5" x14ac:dyDescent="0.25">
      <c r="A23" s="1">
        <v>38401</v>
      </c>
      <c r="B23">
        <v>99</v>
      </c>
      <c r="C23">
        <f t="shared" si="1"/>
        <v>3961</v>
      </c>
      <c r="D23">
        <f t="shared" si="0"/>
        <v>2</v>
      </c>
      <c r="E23">
        <f t="shared" si="2"/>
        <v>0</v>
      </c>
    </row>
    <row r="24" spans="1:5" x14ac:dyDescent="0.25">
      <c r="A24" s="1">
        <v>38401</v>
      </c>
      <c r="B24">
        <v>91</v>
      </c>
      <c r="C24">
        <f t="shared" si="1"/>
        <v>3870</v>
      </c>
      <c r="D24">
        <f t="shared" si="0"/>
        <v>2</v>
      </c>
      <c r="E24">
        <f t="shared" si="2"/>
        <v>0</v>
      </c>
    </row>
    <row r="25" spans="1:5" x14ac:dyDescent="0.25">
      <c r="A25" s="1">
        <v>38407</v>
      </c>
      <c r="B25">
        <v>118</v>
      </c>
      <c r="C25">
        <f t="shared" si="1"/>
        <v>3752</v>
      </c>
      <c r="D25">
        <f t="shared" si="0"/>
        <v>2</v>
      </c>
      <c r="E25">
        <f t="shared" si="2"/>
        <v>0</v>
      </c>
    </row>
    <row r="26" spans="1:5" x14ac:dyDescent="0.25">
      <c r="A26" s="1">
        <v>38408</v>
      </c>
      <c r="B26">
        <v>58</v>
      </c>
      <c r="C26">
        <f t="shared" si="1"/>
        <v>3694</v>
      </c>
      <c r="D26">
        <f t="shared" si="0"/>
        <v>2</v>
      </c>
      <c r="E26">
        <f t="shared" si="2"/>
        <v>0</v>
      </c>
    </row>
    <row r="27" spans="1:5" x14ac:dyDescent="0.25">
      <c r="A27" s="1">
        <v>38409</v>
      </c>
      <c r="B27">
        <v>16</v>
      </c>
      <c r="C27">
        <f t="shared" si="1"/>
        <v>3678</v>
      </c>
      <c r="D27">
        <f t="shared" si="0"/>
        <v>2</v>
      </c>
      <c r="E27">
        <f t="shared" si="2"/>
        <v>0</v>
      </c>
    </row>
    <row r="28" spans="1:5" x14ac:dyDescent="0.25">
      <c r="A28" s="1">
        <v>38409</v>
      </c>
      <c r="B28">
        <v>348</v>
      </c>
      <c r="C28">
        <f t="shared" si="1"/>
        <v>3330</v>
      </c>
      <c r="D28">
        <f t="shared" si="0"/>
        <v>2</v>
      </c>
      <c r="E28">
        <f t="shared" si="2"/>
        <v>0</v>
      </c>
    </row>
    <row r="29" spans="1:5" x14ac:dyDescent="0.25">
      <c r="A29" s="1">
        <v>38410</v>
      </c>
      <c r="B29">
        <v>336</v>
      </c>
      <c r="C29">
        <f t="shared" si="1"/>
        <v>2994</v>
      </c>
      <c r="D29">
        <f t="shared" si="0"/>
        <v>3</v>
      </c>
      <c r="E29">
        <f t="shared" si="2"/>
        <v>0</v>
      </c>
    </row>
    <row r="30" spans="1:5" x14ac:dyDescent="0.25">
      <c r="A30" s="1">
        <v>38410</v>
      </c>
      <c r="B30">
        <v>435</v>
      </c>
      <c r="C30">
        <f t="shared" si="1"/>
        <v>2559</v>
      </c>
      <c r="D30">
        <f t="shared" si="0"/>
        <v>3</v>
      </c>
      <c r="E30">
        <f t="shared" si="2"/>
        <v>0</v>
      </c>
    </row>
    <row r="31" spans="1:5" x14ac:dyDescent="0.25">
      <c r="A31" s="1">
        <v>38410</v>
      </c>
      <c r="B31">
        <v>110</v>
      </c>
      <c r="C31">
        <f t="shared" si="1"/>
        <v>2449</v>
      </c>
      <c r="D31">
        <f t="shared" si="0"/>
        <v>3</v>
      </c>
      <c r="E31">
        <f t="shared" si="2"/>
        <v>0</v>
      </c>
    </row>
    <row r="32" spans="1:5" x14ac:dyDescent="0.25">
      <c r="A32" s="1">
        <v>38412</v>
      </c>
      <c r="B32">
        <v>204</v>
      </c>
      <c r="C32">
        <f t="shared" si="1"/>
        <v>5245</v>
      </c>
      <c r="D32">
        <f t="shared" si="0"/>
        <v>1</v>
      </c>
      <c r="E32">
        <f t="shared" si="2"/>
        <v>0</v>
      </c>
    </row>
    <row r="33" spans="1:5" x14ac:dyDescent="0.25">
      <c r="A33" s="1">
        <v>38412</v>
      </c>
      <c r="B33">
        <v>20</v>
      </c>
      <c r="C33">
        <f t="shared" si="1"/>
        <v>5225</v>
      </c>
      <c r="D33">
        <f t="shared" si="0"/>
        <v>1</v>
      </c>
      <c r="E33">
        <f t="shared" si="2"/>
        <v>0</v>
      </c>
    </row>
    <row r="34" spans="1:5" x14ac:dyDescent="0.25">
      <c r="A34" s="1">
        <v>38414</v>
      </c>
      <c r="B34">
        <v>102</v>
      </c>
      <c r="C34">
        <f t="shared" si="1"/>
        <v>5123</v>
      </c>
      <c r="D34">
        <f t="shared" si="0"/>
        <v>1</v>
      </c>
      <c r="E34">
        <f t="shared" si="2"/>
        <v>0</v>
      </c>
    </row>
    <row r="35" spans="1:5" x14ac:dyDescent="0.25">
      <c r="A35" s="1">
        <v>38416</v>
      </c>
      <c r="B35">
        <v>48</v>
      </c>
      <c r="C35">
        <f t="shared" si="1"/>
        <v>5075</v>
      </c>
      <c r="D35">
        <f t="shared" si="0"/>
        <v>1</v>
      </c>
      <c r="E35">
        <f t="shared" si="2"/>
        <v>0</v>
      </c>
    </row>
    <row r="36" spans="1:5" x14ac:dyDescent="0.25">
      <c r="A36" s="1">
        <v>38418</v>
      </c>
      <c r="B36">
        <v>329</v>
      </c>
      <c r="C36">
        <f t="shared" si="1"/>
        <v>4746</v>
      </c>
      <c r="D36">
        <f t="shared" si="0"/>
        <v>1</v>
      </c>
      <c r="E36">
        <f t="shared" si="2"/>
        <v>0</v>
      </c>
    </row>
    <row r="37" spans="1:5" x14ac:dyDescent="0.25">
      <c r="A37" s="1">
        <v>38420</v>
      </c>
      <c r="B37">
        <v>16</v>
      </c>
      <c r="C37">
        <f t="shared" si="1"/>
        <v>4730</v>
      </c>
      <c r="D37">
        <f t="shared" si="0"/>
        <v>1</v>
      </c>
      <c r="E37">
        <f t="shared" si="2"/>
        <v>0</v>
      </c>
    </row>
    <row r="38" spans="1:5" x14ac:dyDescent="0.25">
      <c r="A38" s="1">
        <v>38421</v>
      </c>
      <c r="B38">
        <v>102</v>
      </c>
      <c r="C38">
        <f t="shared" si="1"/>
        <v>4628</v>
      </c>
      <c r="D38">
        <f t="shared" si="0"/>
        <v>1</v>
      </c>
      <c r="E38">
        <f t="shared" si="2"/>
        <v>0</v>
      </c>
    </row>
    <row r="39" spans="1:5" x14ac:dyDescent="0.25">
      <c r="A39" s="1">
        <v>38421</v>
      </c>
      <c r="B39">
        <v>309</v>
      </c>
      <c r="C39">
        <f t="shared" si="1"/>
        <v>4319</v>
      </c>
      <c r="D39">
        <f t="shared" si="0"/>
        <v>1</v>
      </c>
      <c r="E39">
        <f t="shared" si="2"/>
        <v>0</v>
      </c>
    </row>
    <row r="40" spans="1:5" x14ac:dyDescent="0.25">
      <c r="A40" s="1">
        <v>38423</v>
      </c>
      <c r="B40">
        <v>331</v>
      </c>
      <c r="C40">
        <f t="shared" si="1"/>
        <v>3988</v>
      </c>
      <c r="D40">
        <f t="shared" si="0"/>
        <v>2</v>
      </c>
      <c r="E40">
        <f t="shared" si="2"/>
        <v>0</v>
      </c>
    </row>
    <row r="41" spans="1:5" x14ac:dyDescent="0.25">
      <c r="A41" s="1">
        <v>38428</v>
      </c>
      <c r="B41">
        <v>3</v>
      </c>
      <c r="C41">
        <f t="shared" si="1"/>
        <v>3985</v>
      </c>
      <c r="D41">
        <f t="shared" si="0"/>
        <v>2</v>
      </c>
      <c r="E41">
        <f t="shared" si="2"/>
        <v>0</v>
      </c>
    </row>
    <row r="42" spans="1:5" x14ac:dyDescent="0.25">
      <c r="A42" s="1">
        <v>38429</v>
      </c>
      <c r="B42">
        <v>76</v>
      </c>
      <c r="C42">
        <f t="shared" si="1"/>
        <v>3909</v>
      </c>
      <c r="D42">
        <f t="shared" si="0"/>
        <v>2</v>
      </c>
      <c r="E42">
        <f t="shared" si="2"/>
        <v>0</v>
      </c>
    </row>
    <row r="43" spans="1:5" x14ac:dyDescent="0.25">
      <c r="A43" s="1">
        <v>38429</v>
      </c>
      <c r="B43">
        <v>196</v>
      </c>
      <c r="C43">
        <f t="shared" si="1"/>
        <v>3713</v>
      </c>
      <c r="D43">
        <f t="shared" si="0"/>
        <v>2</v>
      </c>
      <c r="E43">
        <f t="shared" si="2"/>
        <v>0</v>
      </c>
    </row>
    <row r="44" spans="1:5" x14ac:dyDescent="0.25">
      <c r="A44" s="1">
        <v>38431</v>
      </c>
      <c r="B44">
        <v>54</v>
      </c>
      <c r="C44">
        <f t="shared" si="1"/>
        <v>3659</v>
      </c>
      <c r="D44">
        <f t="shared" si="0"/>
        <v>2</v>
      </c>
      <c r="E44">
        <f t="shared" si="2"/>
        <v>0</v>
      </c>
    </row>
    <row r="45" spans="1:5" x14ac:dyDescent="0.25">
      <c r="A45" s="1">
        <v>38435</v>
      </c>
      <c r="B45">
        <v>277</v>
      </c>
      <c r="C45">
        <f t="shared" si="1"/>
        <v>3382</v>
      </c>
      <c r="D45">
        <f t="shared" si="0"/>
        <v>2</v>
      </c>
      <c r="E45">
        <f t="shared" si="2"/>
        <v>0</v>
      </c>
    </row>
    <row r="46" spans="1:5" x14ac:dyDescent="0.25">
      <c r="A46" s="1">
        <v>38437</v>
      </c>
      <c r="B46">
        <v>7</v>
      </c>
      <c r="C46">
        <f t="shared" si="1"/>
        <v>3375</v>
      </c>
      <c r="D46">
        <f t="shared" si="0"/>
        <v>2</v>
      </c>
      <c r="E46">
        <f t="shared" si="2"/>
        <v>0</v>
      </c>
    </row>
    <row r="47" spans="1:5" x14ac:dyDescent="0.25">
      <c r="A47" s="1">
        <v>38439</v>
      </c>
      <c r="B47">
        <v>12</v>
      </c>
      <c r="C47">
        <f t="shared" si="1"/>
        <v>3363</v>
      </c>
      <c r="D47">
        <f t="shared" si="0"/>
        <v>2</v>
      </c>
      <c r="E47">
        <f t="shared" si="2"/>
        <v>0</v>
      </c>
    </row>
    <row r="48" spans="1:5" x14ac:dyDescent="0.25">
      <c r="A48" s="1">
        <v>38440</v>
      </c>
      <c r="B48">
        <v>7</v>
      </c>
      <c r="C48">
        <f t="shared" si="1"/>
        <v>3356</v>
      </c>
      <c r="D48">
        <f t="shared" si="0"/>
        <v>2</v>
      </c>
      <c r="E48">
        <f t="shared" si="2"/>
        <v>0</v>
      </c>
    </row>
    <row r="49" spans="1:5" x14ac:dyDescent="0.25">
      <c r="A49" s="1">
        <v>38442</v>
      </c>
      <c r="B49">
        <v>416</v>
      </c>
      <c r="C49">
        <f t="shared" si="1"/>
        <v>2940</v>
      </c>
      <c r="D49">
        <f t="shared" si="0"/>
        <v>3</v>
      </c>
      <c r="E49">
        <f t="shared" si="2"/>
        <v>0</v>
      </c>
    </row>
    <row r="50" spans="1:5" x14ac:dyDescent="0.25">
      <c r="A50" s="1">
        <v>38445</v>
      </c>
      <c r="B50">
        <v>263</v>
      </c>
      <c r="C50">
        <f t="shared" si="1"/>
        <v>5677</v>
      </c>
      <c r="D50">
        <f t="shared" si="0"/>
        <v>1</v>
      </c>
      <c r="E50">
        <f t="shared" si="2"/>
        <v>0</v>
      </c>
    </row>
    <row r="51" spans="1:5" x14ac:dyDescent="0.25">
      <c r="A51" s="1">
        <v>38448</v>
      </c>
      <c r="B51">
        <v>15</v>
      </c>
      <c r="C51">
        <f t="shared" si="1"/>
        <v>5662</v>
      </c>
      <c r="D51">
        <f t="shared" si="0"/>
        <v>1</v>
      </c>
      <c r="E51">
        <f t="shared" si="2"/>
        <v>0</v>
      </c>
    </row>
    <row r="52" spans="1:5" x14ac:dyDescent="0.25">
      <c r="A52" s="1">
        <v>38452</v>
      </c>
      <c r="B52">
        <v>194</v>
      </c>
      <c r="C52">
        <f t="shared" si="1"/>
        <v>5468</v>
      </c>
      <c r="D52">
        <f t="shared" si="0"/>
        <v>1</v>
      </c>
      <c r="E52">
        <f t="shared" si="2"/>
        <v>0</v>
      </c>
    </row>
    <row r="53" spans="1:5" x14ac:dyDescent="0.25">
      <c r="A53" s="1">
        <v>38453</v>
      </c>
      <c r="B53">
        <v>120</v>
      </c>
      <c r="C53">
        <f t="shared" si="1"/>
        <v>5348</v>
      </c>
      <c r="D53">
        <f t="shared" si="0"/>
        <v>1</v>
      </c>
      <c r="E53">
        <f t="shared" si="2"/>
        <v>0</v>
      </c>
    </row>
    <row r="54" spans="1:5" x14ac:dyDescent="0.25">
      <c r="A54" s="1">
        <v>38454</v>
      </c>
      <c r="B54">
        <v>175</v>
      </c>
      <c r="C54">
        <f t="shared" si="1"/>
        <v>5173</v>
      </c>
      <c r="D54">
        <f t="shared" si="0"/>
        <v>1</v>
      </c>
      <c r="E54">
        <f t="shared" si="2"/>
        <v>0</v>
      </c>
    </row>
    <row r="55" spans="1:5" x14ac:dyDescent="0.25">
      <c r="A55" s="1">
        <v>38456</v>
      </c>
      <c r="B55">
        <v>12</v>
      </c>
      <c r="C55">
        <f t="shared" si="1"/>
        <v>5161</v>
      </c>
      <c r="D55">
        <f t="shared" si="0"/>
        <v>1</v>
      </c>
      <c r="E55">
        <f t="shared" si="2"/>
        <v>0</v>
      </c>
    </row>
    <row r="56" spans="1:5" x14ac:dyDescent="0.25">
      <c r="A56" s="1">
        <v>38457</v>
      </c>
      <c r="B56">
        <v>174</v>
      </c>
      <c r="C56">
        <f t="shared" si="1"/>
        <v>4987</v>
      </c>
      <c r="D56">
        <f t="shared" si="0"/>
        <v>1</v>
      </c>
      <c r="E56">
        <f t="shared" si="2"/>
        <v>0</v>
      </c>
    </row>
    <row r="57" spans="1:5" x14ac:dyDescent="0.25">
      <c r="A57" s="1">
        <v>38458</v>
      </c>
      <c r="B57">
        <v>3</v>
      </c>
      <c r="C57">
        <f t="shared" si="1"/>
        <v>4984</v>
      </c>
      <c r="D57">
        <f t="shared" si="0"/>
        <v>1</v>
      </c>
      <c r="E57">
        <f t="shared" si="2"/>
        <v>0</v>
      </c>
    </row>
    <row r="58" spans="1:5" x14ac:dyDescent="0.25">
      <c r="A58" s="1">
        <v>38459</v>
      </c>
      <c r="B58">
        <v>149</v>
      </c>
      <c r="C58">
        <f t="shared" si="1"/>
        <v>4835</v>
      </c>
      <c r="D58">
        <f t="shared" si="0"/>
        <v>1</v>
      </c>
      <c r="E58">
        <f t="shared" si="2"/>
        <v>0</v>
      </c>
    </row>
    <row r="59" spans="1:5" x14ac:dyDescent="0.25">
      <c r="A59" s="1">
        <v>38460</v>
      </c>
      <c r="B59">
        <v>492</v>
      </c>
      <c r="C59">
        <f t="shared" si="1"/>
        <v>4343</v>
      </c>
      <c r="D59">
        <f t="shared" si="0"/>
        <v>1</v>
      </c>
      <c r="E59">
        <f t="shared" si="2"/>
        <v>0</v>
      </c>
    </row>
    <row r="60" spans="1:5" x14ac:dyDescent="0.25">
      <c r="A60" s="1">
        <v>38460</v>
      </c>
      <c r="B60">
        <v>2</v>
      </c>
      <c r="C60">
        <f t="shared" si="1"/>
        <v>4341</v>
      </c>
      <c r="D60">
        <f t="shared" si="0"/>
        <v>1</v>
      </c>
      <c r="E60">
        <f t="shared" si="2"/>
        <v>0</v>
      </c>
    </row>
    <row r="61" spans="1:5" x14ac:dyDescent="0.25">
      <c r="A61" s="1">
        <v>38461</v>
      </c>
      <c r="B61">
        <v>298</v>
      </c>
      <c r="C61">
        <f t="shared" si="1"/>
        <v>4043</v>
      </c>
      <c r="D61">
        <f t="shared" si="0"/>
        <v>1</v>
      </c>
      <c r="E61">
        <f t="shared" si="2"/>
        <v>0</v>
      </c>
    </row>
    <row r="62" spans="1:5" x14ac:dyDescent="0.25">
      <c r="A62" s="1">
        <v>38472</v>
      </c>
      <c r="B62">
        <v>201</v>
      </c>
      <c r="C62">
        <f t="shared" si="1"/>
        <v>3842</v>
      </c>
      <c r="D62">
        <f t="shared" si="0"/>
        <v>2</v>
      </c>
      <c r="E62">
        <f t="shared" si="2"/>
        <v>0</v>
      </c>
    </row>
    <row r="63" spans="1:5" x14ac:dyDescent="0.25">
      <c r="A63" s="1">
        <v>38473</v>
      </c>
      <c r="B63">
        <v>15</v>
      </c>
      <c r="C63">
        <f t="shared" si="1"/>
        <v>5827</v>
      </c>
      <c r="D63">
        <f t="shared" si="0"/>
        <v>1</v>
      </c>
      <c r="E63">
        <f t="shared" si="2"/>
        <v>0</v>
      </c>
    </row>
    <row r="64" spans="1:5" x14ac:dyDescent="0.25">
      <c r="A64" s="1">
        <v>38473</v>
      </c>
      <c r="B64">
        <v>319</v>
      </c>
      <c r="C64">
        <f t="shared" si="1"/>
        <v>5508</v>
      </c>
      <c r="D64">
        <f t="shared" si="0"/>
        <v>1</v>
      </c>
      <c r="E64">
        <f t="shared" si="2"/>
        <v>0</v>
      </c>
    </row>
    <row r="65" spans="1:5" x14ac:dyDescent="0.25">
      <c r="A65" s="1">
        <v>38474</v>
      </c>
      <c r="B65">
        <v>9</v>
      </c>
      <c r="C65">
        <f t="shared" si="1"/>
        <v>5499</v>
      </c>
      <c r="D65">
        <f t="shared" si="0"/>
        <v>1</v>
      </c>
      <c r="E65">
        <f t="shared" si="2"/>
        <v>0</v>
      </c>
    </row>
    <row r="66" spans="1:5" x14ac:dyDescent="0.25">
      <c r="A66" s="1">
        <v>38476</v>
      </c>
      <c r="B66">
        <v>15</v>
      </c>
      <c r="C66">
        <f t="shared" si="1"/>
        <v>5484</v>
      </c>
      <c r="D66">
        <f t="shared" si="0"/>
        <v>1</v>
      </c>
      <c r="E66">
        <f t="shared" si="2"/>
        <v>0</v>
      </c>
    </row>
    <row r="67" spans="1:5" x14ac:dyDescent="0.25">
      <c r="A67" s="1">
        <v>38479</v>
      </c>
      <c r="B67">
        <v>444</v>
      </c>
      <c r="C67">
        <f t="shared" si="1"/>
        <v>5040</v>
      </c>
      <c r="D67">
        <f t="shared" ref="D67:D130" si="3">VLOOKUP(C67,$L$4:$O$8,4,1)</f>
        <v>1</v>
      </c>
      <c r="E67">
        <f t="shared" si="2"/>
        <v>0</v>
      </c>
    </row>
    <row r="68" spans="1:5" x14ac:dyDescent="0.25">
      <c r="A68" s="1">
        <v>38479</v>
      </c>
      <c r="B68">
        <v>13</v>
      </c>
      <c r="C68">
        <f t="shared" ref="C68:C131" si="4">IF(OR(YEAR(A68) &gt; YEAR(A67),MONTH(A68)&gt;MONTH(A67)),C67+(D67*1000)-B68,C67-B68)</f>
        <v>5027</v>
      </c>
      <c r="D68">
        <f t="shared" si="3"/>
        <v>1</v>
      </c>
      <c r="E68">
        <f t="shared" ref="E68:E131" si="5">IF(AND(OR(YEAR(A68) &gt; YEAR(A67),MONTH(A68)&gt;MONTH(A67)),D67 &gt;= 4),1,0)</f>
        <v>0</v>
      </c>
    </row>
    <row r="69" spans="1:5" x14ac:dyDescent="0.25">
      <c r="A69" s="1">
        <v>38481</v>
      </c>
      <c r="B69">
        <v>366</v>
      </c>
      <c r="C69">
        <f t="shared" si="4"/>
        <v>4661</v>
      </c>
      <c r="D69">
        <f t="shared" si="3"/>
        <v>1</v>
      </c>
      <c r="E69">
        <f t="shared" si="5"/>
        <v>0</v>
      </c>
    </row>
    <row r="70" spans="1:5" x14ac:dyDescent="0.25">
      <c r="A70" s="1">
        <v>38492</v>
      </c>
      <c r="B70">
        <v>259</v>
      </c>
      <c r="C70">
        <f t="shared" si="4"/>
        <v>4402</v>
      </c>
      <c r="D70">
        <f t="shared" si="3"/>
        <v>1</v>
      </c>
      <c r="E70">
        <f t="shared" si="5"/>
        <v>0</v>
      </c>
    </row>
    <row r="71" spans="1:5" x14ac:dyDescent="0.25">
      <c r="A71" s="1">
        <v>38493</v>
      </c>
      <c r="B71">
        <v>16</v>
      </c>
      <c r="C71">
        <f t="shared" si="4"/>
        <v>4386</v>
      </c>
      <c r="D71">
        <f t="shared" si="3"/>
        <v>1</v>
      </c>
      <c r="E71">
        <f t="shared" si="5"/>
        <v>0</v>
      </c>
    </row>
    <row r="72" spans="1:5" x14ac:dyDescent="0.25">
      <c r="A72" s="1">
        <v>38496</v>
      </c>
      <c r="B72">
        <v>49</v>
      </c>
      <c r="C72">
        <f t="shared" si="4"/>
        <v>4337</v>
      </c>
      <c r="D72">
        <f t="shared" si="3"/>
        <v>1</v>
      </c>
      <c r="E72">
        <f t="shared" si="5"/>
        <v>0</v>
      </c>
    </row>
    <row r="73" spans="1:5" x14ac:dyDescent="0.25">
      <c r="A73" s="1">
        <v>38497</v>
      </c>
      <c r="B73">
        <v>3</v>
      </c>
      <c r="C73">
        <f t="shared" si="4"/>
        <v>4334</v>
      </c>
      <c r="D73">
        <f t="shared" si="3"/>
        <v>1</v>
      </c>
      <c r="E73">
        <f t="shared" si="5"/>
        <v>0</v>
      </c>
    </row>
    <row r="74" spans="1:5" x14ac:dyDescent="0.25">
      <c r="A74" s="1">
        <v>38497</v>
      </c>
      <c r="B74">
        <v>251</v>
      </c>
      <c r="C74">
        <f t="shared" si="4"/>
        <v>4083</v>
      </c>
      <c r="D74">
        <f t="shared" si="3"/>
        <v>1</v>
      </c>
      <c r="E74">
        <f t="shared" si="5"/>
        <v>0</v>
      </c>
    </row>
    <row r="75" spans="1:5" x14ac:dyDescent="0.25">
      <c r="A75" s="1">
        <v>38499</v>
      </c>
      <c r="B75">
        <v>179</v>
      </c>
      <c r="C75">
        <f t="shared" si="4"/>
        <v>3904</v>
      </c>
      <c r="D75">
        <f t="shared" si="3"/>
        <v>2</v>
      </c>
      <c r="E75">
        <f t="shared" si="5"/>
        <v>0</v>
      </c>
    </row>
    <row r="76" spans="1:5" x14ac:dyDescent="0.25">
      <c r="A76" s="1">
        <v>38501</v>
      </c>
      <c r="B76">
        <v>116</v>
      </c>
      <c r="C76">
        <f t="shared" si="4"/>
        <v>3788</v>
      </c>
      <c r="D76">
        <f t="shared" si="3"/>
        <v>2</v>
      </c>
      <c r="E76">
        <f t="shared" si="5"/>
        <v>0</v>
      </c>
    </row>
    <row r="77" spans="1:5" x14ac:dyDescent="0.25">
      <c r="A77" s="1">
        <v>38501</v>
      </c>
      <c r="B77">
        <v>13</v>
      </c>
      <c r="C77">
        <f t="shared" si="4"/>
        <v>3775</v>
      </c>
      <c r="D77">
        <f t="shared" si="3"/>
        <v>2</v>
      </c>
      <c r="E77">
        <f t="shared" si="5"/>
        <v>0</v>
      </c>
    </row>
    <row r="78" spans="1:5" x14ac:dyDescent="0.25">
      <c r="A78" s="1">
        <v>38503</v>
      </c>
      <c r="B78">
        <v>3</v>
      </c>
      <c r="C78">
        <f t="shared" si="4"/>
        <v>3772</v>
      </c>
      <c r="D78">
        <f t="shared" si="3"/>
        <v>2</v>
      </c>
      <c r="E78">
        <f t="shared" si="5"/>
        <v>0</v>
      </c>
    </row>
    <row r="79" spans="1:5" x14ac:dyDescent="0.25">
      <c r="A79" s="1">
        <v>38503</v>
      </c>
      <c r="B79">
        <v>253</v>
      </c>
      <c r="C79">
        <f t="shared" si="4"/>
        <v>3519</v>
      </c>
      <c r="D79">
        <f t="shared" si="3"/>
        <v>2</v>
      </c>
      <c r="E79">
        <f t="shared" si="5"/>
        <v>0</v>
      </c>
    </row>
    <row r="80" spans="1:5" x14ac:dyDescent="0.25">
      <c r="A80" s="1">
        <v>38510</v>
      </c>
      <c r="B80">
        <v>83</v>
      </c>
      <c r="C80">
        <f t="shared" si="4"/>
        <v>5436</v>
      </c>
      <c r="D80">
        <f t="shared" si="3"/>
        <v>1</v>
      </c>
      <c r="E80">
        <f t="shared" si="5"/>
        <v>0</v>
      </c>
    </row>
    <row r="81" spans="1:5" x14ac:dyDescent="0.25">
      <c r="A81" s="1">
        <v>38512</v>
      </c>
      <c r="B81">
        <v>177</v>
      </c>
      <c r="C81">
        <f t="shared" si="4"/>
        <v>5259</v>
      </c>
      <c r="D81">
        <f t="shared" si="3"/>
        <v>1</v>
      </c>
      <c r="E81">
        <f t="shared" si="5"/>
        <v>0</v>
      </c>
    </row>
    <row r="82" spans="1:5" x14ac:dyDescent="0.25">
      <c r="A82" s="1">
        <v>38512</v>
      </c>
      <c r="B82">
        <v>7</v>
      </c>
      <c r="C82">
        <f t="shared" si="4"/>
        <v>5252</v>
      </c>
      <c r="D82">
        <f t="shared" si="3"/>
        <v>1</v>
      </c>
      <c r="E82">
        <f t="shared" si="5"/>
        <v>0</v>
      </c>
    </row>
    <row r="83" spans="1:5" x14ac:dyDescent="0.25">
      <c r="A83" s="1">
        <v>38513</v>
      </c>
      <c r="B83">
        <v>46</v>
      </c>
      <c r="C83">
        <f t="shared" si="4"/>
        <v>5206</v>
      </c>
      <c r="D83">
        <f t="shared" si="3"/>
        <v>1</v>
      </c>
      <c r="E83">
        <f t="shared" si="5"/>
        <v>0</v>
      </c>
    </row>
    <row r="84" spans="1:5" x14ac:dyDescent="0.25">
      <c r="A84" s="1">
        <v>38514</v>
      </c>
      <c r="B84">
        <v>2</v>
      </c>
      <c r="C84">
        <f t="shared" si="4"/>
        <v>5204</v>
      </c>
      <c r="D84">
        <f t="shared" si="3"/>
        <v>1</v>
      </c>
      <c r="E84">
        <f t="shared" si="5"/>
        <v>0</v>
      </c>
    </row>
    <row r="85" spans="1:5" x14ac:dyDescent="0.25">
      <c r="A85" s="1">
        <v>38515</v>
      </c>
      <c r="B85">
        <v>9</v>
      </c>
      <c r="C85">
        <f t="shared" si="4"/>
        <v>5195</v>
      </c>
      <c r="D85">
        <f t="shared" si="3"/>
        <v>1</v>
      </c>
      <c r="E85">
        <f t="shared" si="5"/>
        <v>0</v>
      </c>
    </row>
    <row r="86" spans="1:5" x14ac:dyDescent="0.25">
      <c r="A86" s="1">
        <v>38517</v>
      </c>
      <c r="B86">
        <v>3</v>
      </c>
      <c r="C86">
        <f t="shared" si="4"/>
        <v>5192</v>
      </c>
      <c r="D86">
        <f t="shared" si="3"/>
        <v>1</v>
      </c>
      <c r="E86">
        <f t="shared" si="5"/>
        <v>0</v>
      </c>
    </row>
    <row r="87" spans="1:5" x14ac:dyDescent="0.25">
      <c r="A87" s="1">
        <v>38517</v>
      </c>
      <c r="B87">
        <v>67</v>
      </c>
      <c r="C87">
        <f t="shared" si="4"/>
        <v>5125</v>
      </c>
      <c r="D87">
        <f t="shared" si="3"/>
        <v>1</v>
      </c>
      <c r="E87">
        <f t="shared" si="5"/>
        <v>0</v>
      </c>
    </row>
    <row r="88" spans="1:5" x14ac:dyDescent="0.25">
      <c r="A88" s="1">
        <v>38517</v>
      </c>
      <c r="B88">
        <v>425</v>
      </c>
      <c r="C88">
        <f t="shared" si="4"/>
        <v>4700</v>
      </c>
      <c r="D88">
        <f t="shared" si="3"/>
        <v>1</v>
      </c>
      <c r="E88">
        <f t="shared" si="5"/>
        <v>0</v>
      </c>
    </row>
    <row r="89" spans="1:5" x14ac:dyDescent="0.25">
      <c r="A89" s="1">
        <v>38518</v>
      </c>
      <c r="B89">
        <v>453</v>
      </c>
      <c r="C89">
        <f t="shared" si="4"/>
        <v>4247</v>
      </c>
      <c r="D89">
        <f t="shared" si="3"/>
        <v>1</v>
      </c>
      <c r="E89">
        <f t="shared" si="5"/>
        <v>0</v>
      </c>
    </row>
    <row r="90" spans="1:5" x14ac:dyDescent="0.25">
      <c r="A90" s="1">
        <v>38523</v>
      </c>
      <c r="B90">
        <v>212</v>
      </c>
      <c r="C90">
        <f t="shared" si="4"/>
        <v>4035</v>
      </c>
      <c r="D90">
        <f t="shared" si="3"/>
        <v>1</v>
      </c>
      <c r="E90">
        <f t="shared" si="5"/>
        <v>0</v>
      </c>
    </row>
    <row r="91" spans="1:5" x14ac:dyDescent="0.25">
      <c r="A91" s="1">
        <v>38525</v>
      </c>
      <c r="B91">
        <v>19</v>
      </c>
      <c r="C91">
        <f t="shared" si="4"/>
        <v>4016</v>
      </c>
      <c r="D91">
        <f t="shared" si="3"/>
        <v>1</v>
      </c>
      <c r="E91">
        <f t="shared" si="5"/>
        <v>0</v>
      </c>
    </row>
    <row r="92" spans="1:5" x14ac:dyDescent="0.25">
      <c r="A92" s="1">
        <v>38526</v>
      </c>
      <c r="B92">
        <v>81</v>
      </c>
      <c r="C92">
        <f t="shared" si="4"/>
        <v>3935</v>
      </c>
      <c r="D92">
        <f t="shared" si="3"/>
        <v>2</v>
      </c>
      <c r="E92">
        <f t="shared" si="5"/>
        <v>0</v>
      </c>
    </row>
    <row r="93" spans="1:5" x14ac:dyDescent="0.25">
      <c r="A93" s="1">
        <v>38528</v>
      </c>
      <c r="B93">
        <v>7</v>
      </c>
      <c r="C93">
        <f t="shared" si="4"/>
        <v>3928</v>
      </c>
      <c r="D93">
        <f t="shared" si="3"/>
        <v>2</v>
      </c>
      <c r="E93">
        <f t="shared" si="5"/>
        <v>0</v>
      </c>
    </row>
    <row r="94" spans="1:5" x14ac:dyDescent="0.25">
      <c r="A94" s="1">
        <v>38529</v>
      </c>
      <c r="B94">
        <v>179</v>
      </c>
      <c r="C94">
        <f t="shared" si="4"/>
        <v>3749</v>
      </c>
      <c r="D94">
        <f t="shared" si="3"/>
        <v>2</v>
      </c>
      <c r="E94">
        <f t="shared" si="5"/>
        <v>0</v>
      </c>
    </row>
    <row r="95" spans="1:5" x14ac:dyDescent="0.25">
      <c r="A95" s="1">
        <v>38531</v>
      </c>
      <c r="B95">
        <v>222</v>
      </c>
      <c r="C95">
        <f t="shared" si="4"/>
        <v>3527</v>
      </c>
      <c r="D95">
        <f t="shared" si="3"/>
        <v>2</v>
      </c>
      <c r="E95">
        <f t="shared" si="5"/>
        <v>0</v>
      </c>
    </row>
    <row r="96" spans="1:5" x14ac:dyDescent="0.25">
      <c r="A96" s="1">
        <v>38532</v>
      </c>
      <c r="B96">
        <v>14</v>
      </c>
      <c r="C96">
        <f t="shared" si="4"/>
        <v>3513</v>
      </c>
      <c r="D96">
        <f t="shared" si="3"/>
        <v>2</v>
      </c>
      <c r="E96">
        <f t="shared" si="5"/>
        <v>0</v>
      </c>
    </row>
    <row r="97" spans="1:5" x14ac:dyDescent="0.25">
      <c r="A97" s="1">
        <v>38534</v>
      </c>
      <c r="B97">
        <v>15</v>
      </c>
      <c r="C97">
        <f t="shared" si="4"/>
        <v>5498</v>
      </c>
      <c r="D97">
        <f t="shared" si="3"/>
        <v>1</v>
      </c>
      <c r="E97">
        <f t="shared" si="5"/>
        <v>0</v>
      </c>
    </row>
    <row r="98" spans="1:5" x14ac:dyDescent="0.25">
      <c r="A98" s="1">
        <v>38536</v>
      </c>
      <c r="B98">
        <v>97</v>
      </c>
      <c r="C98">
        <f t="shared" si="4"/>
        <v>5401</v>
      </c>
      <c r="D98">
        <f t="shared" si="3"/>
        <v>1</v>
      </c>
      <c r="E98">
        <f t="shared" si="5"/>
        <v>0</v>
      </c>
    </row>
    <row r="99" spans="1:5" x14ac:dyDescent="0.25">
      <c r="A99" s="1">
        <v>38542</v>
      </c>
      <c r="B99">
        <v>142</v>
      </c>
      <c r="C99">
        <f t="shared" si="4"/>
        <v>5259</v>
      </c>
      <c r="D99">
        <f t="shared" si="3"/>
        <v>1</v>
      </c>
      <c r="E99">
        <f t="shared" si="5"/>
        <v>0</v>
      </c>
    </row>
    <row r="100" spans="1:5" x14ac:dyDescent="0.25">
      <c r="A100" s="1">
        <v>38546</v>
      </c>
      <c r="B100">
        <v>214</v>
      </c>
      <c r="C100">
        <f t="shared" si="4"/>
        <v>5045</v>
      </c>
      <c r="D100">
        <f t="shared" si="3"/>
        <v>1</v>
      </c>
      <c r="E100">
        <f t="shared" si="5"/>
        <v>0</v>
      </c>
    </row>
    <row r="101" spans="1:5" x14ac:dyDescent="0.25">
      <c r="A101" s="1">
        <v>38546</v>
      </c>
      <c r="B101">
        <v>408</v>
      </c>
      <c r="C101">
        <f t="shared" si="4"/>
        <v>4637</v>
      </c>
      <c r="D101">
        <f t="shared" si="3"/>
        <v>1</v>
      </c>
      <c r="E101">
        <f t="shared" si="5"/>
        <v>0</v>
      </c>
    </row>
    <row r="102" spans="1:5" x14ac:dyDescent="0.25">
      <c r="A102" s="1">
        <v>38547</v>
      </c>
      <c r="B102">
        <v>144</v>
      </c>
      <c r="C102">
        <f t="shared" si="4"/>
        <v>4493</v>
      </c>
      <c r="D102">
        <f t="shared" si="3"/>
        <v>1</v>
      </c>
      <c r="E102">
        <f t="shared" si="5"/>
        <v>0</v>
      </c>
    </row>
    <row r="103" spans="1:5" x14ac:dyDescent="0.25">
      <c r="A103" s="1">
        <v>38547</v>
      </c>
      <c r="B103">
        <v>173</v>
      </c>
      <c r="C103">
        <f t="shared" si="4"/>
        <v>4320</v>
      </c>
      <c r="D103">
        <f t="shared" si="3"/>
        <v>1</v>
      </c>
      <c r="E103">
        <f t="shared" si="5"/>
        <v>0</v>
      </c>
    </row>
    <row r="104" spans="1:5" x14ac:dyDescent="0.25">
      <c r="A104" s="1">
        <v>38549</v>
      </c>
      <c r="B104">
        <v>15</v>
      </c>
      <c r="C104">
        <f t="shared" si="4"/>
        <v>4305</v>
      </c>
      <c r="D104">
        <f t="shared" si="3"/>
        <v>1</v>
      </c>
      <c r="E104">
        <f t="shared" si="5"/>
        <v>0</v>
      </c>
    </row>
    <row r="105" spans="1:5" x14ac:dyDescent="0.25">
      <c r="A105" s="1">
        <v>38551</v>
      </c>
      <c r="B105">
        <v>433</v>
      </c>
      <c r="C105">
        <f t="shared" si="4"/>
        <v>3872</v>
      </c>
      <c r="D105">
        <f t="shared" si="3"/>
        <v>2</v>
      </c>
      <c r="E105">
        <f t="shared" si="5"/>
        <v>0</v>
      </c>
    </row>
    <row r="106" spans="1:5" x14ac:dyDescent="0.25">
      <c r="A106" s="1">
        <v>38555</v>
      </c>
      <c r="B106">
        <v>137</v>
      </c>
      <c r="C106">
        <f t="shared" si="4"/>
        <v>3735</v>
      </c>
      <c r="D106">
        <f t="shared" si="3"/>
        <v>2</v>
      </c>
      <c r="E106">
        <f t="shared" si="5"/>
        <v>0</v>
      </c>
    </row>
    <row r="107" spans="1:5" x14ac:dyDescent="0.25">
      <c r="A107" s="1">
        <v>38558</v>
      </c>
      <c r="B107">
        <v>118</v>
      </c>
      <c r="C107">
        <f t="shared" si="4"/>
        <v>3617</v>
      </c>
      <c r="D107">
        <f t="shared" si="3"/>
        <v>2</v>
      </c>
      <c r="E107">
        <f t="shared" si="5"/>
        <v>0</v>
      </c>
    </row>
    <row r="108" spans="1:5" x14ac:dyDescent="0.25">
      <c r="A108" s="1">
        <v>38558</v>
      </c>
      <c r="B108">
        <v>158</v>
      </c>
      <c r="C108">
        <f t="shared" si="4"/>
        <v>3459</v>
      </c>
      <c r="D108">
        <f t="shared" si="3"/>
        <v>2</v>
      </c>
      <c r="E108">
        <f t="shared" si="5"/>
        <v>0</v>
      </c>
    </row>
    <row r="109" spans="1:5" x14ac:dyDescent="0.25">
      <c r="A109" s="1">
        <v>38559</v>
      </c>
      <c r="B109">
        <v>13</v>
      </c>
      <c r="C109">
        <f t="shared" si="4"/>
        <v>3446</v>
      </c>
      <c r="D109">
        <f t="shared" si="3"/>
        <v>2</v>
      </c>
      <c r="E109">
        <f t="shared" si="5"/>
        <v>0</v>
      </c>
    </row>
    <row r="110" spans="1:5" x14ac:dyDescent="0.25">
      <c r="A110" s="1">
        <v>38560</v>
      </c>
      <c r="B110">
        <v>2</v>
      </c>
      <c r="C110">
        <f t="shared" si="4"/>
        <v>3444</v>
      </c>
      <c r="D110">
        <f t="shared" si="3"/>
        <v>2</v>
      </c>
      <c r="E110">
        <f t="shared" si="5"/>
        <v>0</v>
      </c>
    </row>
    <row r="111" spans="1:5" x14ac:dyDescent="0.25">
      <c r="A111" s="1">
        <v>38562</v>
      </c>
      <c r="B111">
        <v>467</v>
      </c>
      <c r="C111">
        <f t="shared" si="4"/>
        <v>2977</v>
      </c>
      <c r="D111">
        <f t="shared" si="3"/>
        <v>3</v>
      </c>
      <c r="E111">
        <f t="shared" si="5"/>
        <v>0</v>
      </c>
    </row>
    <row r="112" spans="1:5" x14ac:dyDescent="0.25">
      <c r="A112" s="1">
        <v>38563</v>
      </c>
      <c r="B112">
        <v>9</v>
      </c>
      <c r="C112">
        <f t="shared" si="4"/>
        <v>2968</v>
      </c>
      <c r="D112">
        <f t="shared" si="3"/>
        <v>3</v>
      </c>
      <c r="E112">
        <f t="shared" si="5"/>
        <v>0</v>
      </c>
    </row>
    <row r="113" spans="1:5" x14ac:dyDescent="0.25">
      <c r="A113" s="1">
        <v>38567</v>
      </c>
      <c r="B113">
        <v>189</v>
      </c>
      <c r="C113">
        <f t="shared" si="4"/>
        <v>5779</v>
      </c>
      <c r="D113">
        <f t="shared" si="3"/>
        <v>1</v>
      </c>
      <c r="E113">
        <f t="shared" si="5"/>
        <v>0</v>
      </c>
    </row>
    <row r="114" spans="1:5" x14ac:dyDescent="0.25">
      <c r="A114" s="1">
        <v>38568</v>
      </c>
      <c r="B114">
        <v>19</v>
      </c>
      <c r="C114">
        <f t="shared" si="4"/>
        <v>5760</v>
      </c>
      <c r="D114">
        <f t="shared" si="3"/>
        <v>1</v>
      </c>
      <c r="E114">
        <f t="shared" si="5"/>
        <v>0</v>
      </c>
    </row>
    <row r="115" spans="1:5" x14ac:dyDescent="0.25">
      <c r="A115" s="1">
        <v>38569</v>
      </c>
      <c r="B115">
        <v>172</v>
      </c>
      <c r="C115">
        <f t="shared" si="4"/>
        <v>5588</v>
      </c>
      <c r="D115">
        <f t="shared" si="3"/>
        <v>1</v>
      </c>
      <c r="E115">
        <f t="shared" si="5"/>
        <v>0</v>
      </c>
    </row>
    <row r="116" spans="1:5" x14ac:dyDescent="0.25">
      <c r="A116" s="1">
        <v>38570</v>
      </c>
      <c r="B116">
        <v>84</v>
      </c>
      <c r="C116">
        <f t="shared" si="4"/>
        <v>5504</v>
      </c>
      <c r="D116">
        <f t="shared" si="3"/>
        <v>1</v>
      </c>
      <c r="E116">
        <f t="shared" si="5"/>
        <v>0</v>
      </c>
    </row>
    <row r="117" spans="1:5" x14ac:dyDescent="0.25">
      <c r="A117" s="1">
        <v>38570</v>
      </c>
      <c r="B117">
        <v>8</v>
      </c>
      <c r="C117">
        <f t="shared" si="4"/>
        <v>5496</v>
      </c>
      <c r="D117">
        <f t="shared" si="3"/>
        <v>1</v>
      </c>
      <c r="E117">
        <f t="shared" si="5"/>
        <v>0</v>
      </c>
    </row>
    <row r="118" spans="1:5" x14ac:dyDescent="0.25">
      <c r="A118" s="1">
        <v>38570</v>
      </c>
      <c r="B118">
        <v>66</v>
      </c>
      <c r="C118">
        <f t="shared" si="4"/>
        <v>5430</v>
      </c>
      <c r="D118">
        <f t="shared" si="3"/>
        <v>1</v>
      </c>
      <c r="E118">
        <f t="shared" si="5"/>
        <v>0</v>
      </c>
    </row>
    <row r="119" spans="1:5" x14ac:dyDescent="0.25">
      <c r="A119" s="1">
        <v>38571</v>
      </c>
      <c r="B119">
        <v>35</v>
      </c>
      <c r="C119">
        <f t="shared" si="4"/>
        <v>5395</v>
      </c>
      <c r="D119">
        <f t="shared" si="3"/>
        <v>1</v>
      </c>
      <c r="E119">
        <f t="shared" si="5"/>
        <v>0</v>
      </c>
    </row>
    <row r="120" spans="1:5" x14ac:dyDescent="0.25">
      <c r="A120" s="1">
        <v>38572</v>
      </c>
      <c r="B120">
        <v>91</v>
      </c>
      <c r="C120">
        <f t="shared" si="4"/>
        <v>5304</v>
      </c>
      <c r="D120">
        <f t="shared" si="3"/>
        <v>1</v>
      </c>
      <c r="E120">
        <f t="shared" si="5"/>
        <v>0</v>
      </c>
    </row>
    <row r="121" spans="1:5" x14ac:dyDescent="0.25">
      <c r="A121" s="1">
        <v>38577</v>
      </c>
      <c r="B121">
        <v>396</v>
      </c>
      <c r="C121">
        <f t="shared" si="4"/>
        <v>4908</v>
      </c>
      <c r="D121">
        <f t="shared" si="3"/>
        <v>1</v>
      </c>
      <c r="E121">
        <f t="shared" si="5"/>
        <v>0</v>
      </c>
    </row>
    <row r="122" spans="1:5" x14ac:dyDescent="0.25">
      <c r="A122" s="1">
        <v>38577</v>
      </c>
      <c r="B122">
        <v>6</v>
      </c>
      <c r="C122">
        <f t="shared" si="4"/>
        <v>4902</v>
      </c>
      <c r="D122">
        <f t="shared" si="3"/>
        <v>1</v>
      </c>
      <c r="E122">
        <f t="shared" si="5"/>
        <v>0</v>
      </c>
    </row>
    <row r="123" spans="1:5" x14ac:dyDescent="0.25">
      <c r="A123" s="1">
        <v>38579</v>
      </c>
      <c r="B123">
        <v>47</v>
      </c>
      <c r="C123">
        <f t="shared" si="4"/>
        <v>4855</v>
      </c>
      <c r="D123">
        <f t="shared" si="3"/>
        <v>1</v>
      </c>
      <c r="E123">
        <f t="shared" si="5"/>
        <v>0</v>
      </c>
    </row>
    <row r="124" spans="1:5" x14ac:dyDescent="0.25">
      <c r="A124" s="1">
        <v>38581</v>
      </c>
      <c r="B124">
        <v>41</v>
      </c>
      <c r="C124">
        <f t="shared" si="4"/>
        <v>4814</v>
      </c>
      <c r="D124">
        <f t="shared" si="3"/>
        <v>1</v>
      </c>
      <c r="E124">
        <f t="shared" si="5"/>
        <v>0</v>
      </c>
    </row>
    <row r="125" spans="1:5" x14ac:dyDescent="0.25">
      <c r="A125" s="1">
        <v>38582</v>
      </c>
      <c r="B125">
        <v>136</v>
      </c>
      <c r="C125">
        <f t="shared" si="4"/>
        <v>4678</v>
      </c>
      <c r="D125">
        <f t="shared" si="3"/>
        <v>1</v>
      </c>
      <c r="E125">
        <f t="shared" si="5"/>
        <v>0</v>
      </c>
    </row>
    <row r="126" spans="1:5" x14ac:dyDescent="0.25">
      <c r="A126" s="1">
        <v>38583</v>
      </c>
      <c r="B126">
        <v>16</v>
      </c>
      <c r="C126">
        <f t="shared" si="4"/>
        <v>4662</v>
      </c>
      <c r="D126">
        <f t="shared" si="3"/>
        <v>1</v>
      </c>
      <c r="E126">
        <f t="shared" si="5"/>
        <v>0</v>
      </c>
    </row>
    <row r="127" spans="1:5" x14ac:dyDescent="0.25">
      <c r="A127" s="1">
        <v>38585</v>
      </c>
      <c r="B127">
        <v>18</v>
      </c>
      <c r="C127">
        <f t="shared" si="4"/>
        <v>4644</v>
      </c>
      <c r="D127">
        <f t="shared" si="3"/>
        <v>1</v>
      </c>
      <c r="E127">
        <f t="shared" si="5"/>
        <v>0</v>
      </c>
    </row>
    <row r="128" spans="1:5" x14ac:dyDescent="0.25">
      <c r="A128" s="1">
        <v>38589</v>
      </c>
      <c r="B128">
        <v>11</v>
      </c>
      <c r="C128">
        <f t="shared" si="4"/>
        <v>4633</v>
      </c>
      <c r="D128">
        <f t="shared" si="3"/>
        <v>1</v>
      </c>
      <c r="E128">
        <f t="shared" si="5"/>
        <v>0</v>
      </c>
    </row>
    <row r="129" spans="1:5" x14ac:dyDescent="0.25">
      <c r="A129" s="1">
        <v>38589</v>
      </c>
      <c r="B129">
        <v>8</v>
      </c>
      <c r="C129">
        <f t="shared" si="4"/>
        <v>4625</v>
      </c>
      <c r="D129">
        <f t="shared" si="3"/>
        <v>1</v>
      </c>
      <c r="E129">
        <f t="shared" si="5"/>
        <v>0</v>
      </c>
    </row>
    <row r="130" spans="1:5" x14ac:dyDescent="0.25">
      <c r="A130" s="1">
        <v>38589</v>
      </c>
      <c r="B130">
        <v>16</v>
      </c>
      <c r="C130">
        <f t="shared" si="4"/>
        <v>4609</v>
      </c>
      <c r="D130">
        <f t="shared" si="3"/>
        <v>1</v>
      </c>
      <c r="E130">
        <f t="shared" si="5"/>
        <v>0</v>
      </c>
    </row>
    <row r="131" spans="1:5" x14ac:dyDescent="0.25">
      <c r="A131" s="1">
        <v>38589</v>
      </c>
      <c r="B131">
        <v>54</v>
      </c>
      <c r="C131">
        <f t="shared" si="4"/>
        <v>4555</v>
      </c>
      <c r="D131">
        <f t="shared" ref="D131:D194" si="6">VLOOKUP(C131,$L$4:$O$8,4,1)</f>
        <v>1</v>
      </c>
      <c r="E131">
        <f t="shared" si="5"/>
        <v>0</v>
      </c>
    </row>
    <row r="132" spans="1:5" x14ac:dyDescent="0.25">
      <c r="A132" s="1">
        <v>38590</v>
      </c>
      <c r="B132">
        <v>299</v>
      </c>
      <c r="C132">
        <f t="shared" ref="C132:C195" si="7">IF(OR(YEAR(A132) &gt; YEAR(A131),MONTH(A132)&gt;MONTH(A131)),C131+(D131*1000)-B132,C131-B132)</f>
        <v>4256</v>
      </c>
      <c r="D132">
        <f t="shared" si="6"/>
        <v>1</v>
      </c>
      <c r="E132">
        <f t="shared" ref="E132:E195" si="8">IF(AND(OR(YEAR(A132) &gt; YEAR(A131),MONTH(A132)&gt;MONTH(A131)),D131 &gt;= 4),1,0)</f>
        <v>0</v>
      </c>
    </row>
    <row r="133" spans="1:5" x14ac:dyDescent="0.25">
      <c r="A133" s="1">
        <v>38592</v>
      </c>
      <c r="B133">
        <v>168</v>
      </c>
      <c r="C133">
        <f t="shared" si="7"/>
        <v>4088</v>
      </c>
      <c r="D133">
        <f t="shared" si="6"/>
        <v>1</v>
      </c>
      <c r="E133">
        <f t="shared" si="8"/>
        <v>0</v>
      </c>
    </row>
    <row r="134" spans="1:5" x14ac:dyDescent="0.25">
      <c r="A134" s="1">
        <v>38593</v>
      </c>
      <c r="B134">
        <v>106</v>
      </c>
      <c r="C134">
        <f t="shared" si="7"/>
        <v>3982</v>
      </c>
      <c r="D134">
        <f t="shared" si="6"/>
        <v>2</v>
      </c>
      <c r="E134">
        <f t="shared" si="8"/>
        <v>0</v>
      </c>
    </row>
    <row r="135" spans="1:5" x14ac:dyDescent="0.25">
      <c r="A135" s="1">
        <v>38594</v>
      </c>
      <c r="B135">
        <v>41</v>
      </c>
      <c r="C135">
        <f t="shared" si="7"/>
        <v>3941</v>
      </c>
      <c r="D135">
        <f t="shared" si="6"/>
        <v>2</v>
      </c>
      <c r="E135">
        <f t="shared" si="8"/>
        <v>0</v>
      </c>
    </row>
    <row r="136" spans="1:5" x14ac:dyDescent="0.25">
      <c r="A136" s="1">
        <v>38594</v>
      </c>
      <c r="B136">
        <v>31</v>
      </c>
      <c r="C136">
        <f t="shared" si="7"/>
        <v>3910</v>
      </c>
      <c r="D136">
        <f t="shared" si="6"/>
        <v>2</v>
      </c>
      <c r="E136">
        <f t="shared" si="8"/>
        <v>0</v>
      </c>
    </row>
    <row r="137" spans="1:5" x14ac:dyDescent="0.25">
      <c r="A137" s="1">
        <v>38596</v>
      </c>
      <c r="B137">
        <v>8</v>
      </c>
      <c r="C137">
        <f t="shared" si="7"/>
        <v>5902</v>
      </c>
      <c r="D137">
        <f t="shared" si="6"/>
        <v>1</v>
      </c>
      <c r="E137">
        <f t="shared" si="8"/>
        <v>0</v>
      </c>
    </row>
    <row r="138" spans="1:5" x14ac:dyDescent="0.25">
      <c r="A138" s="1">
        <v>38599</v>
      </c>
      <c r="B138">
        <v>63</v>
      </c>
      <c r="C138">
        <f t="shared" si="7"/>
        <v>5839</v>
      </c>
      <c r="D138">
        <f t="shared" si="6"/>
        <v>1</v>
      </c>
      <c r="E138">
        <f t="shared" si="8"/>
        <v>0</v>
      </c>
    </row>
    <row r="139" spans="1:5" x14ac:dyDescent="0.25">
      <c r="A139" s="1">
        <v>38602</v>
      </c>
      <c r="B139">
        <v>368</v>
      </c>
      <c r="C139">
        <f t="shared" si="7"/>
        <v>5471</v>
      </c>
      <c r="D139">
        <f t="shared" si="6"/>
        <v>1</v>
      </c>
      <c r="E139">
        <f t="shared" si="8"/>
        <v>0</v>
      </c>
    </row>
    <row r="140" spans="1:5" x14ac:dyDescent="0.25">
      <c r="A140" s="1">
        <v>38603</v>
      </c>
      <c r="B140">
        <v>106</v>
      </c>
      <c r="C140">
        <f t="shared" si="7"/>
        <v>5365</v>
      </c>
      <c r="D140">
        <f t="shared" si="6"/>
        <v>1</v>
      </c>
      <c r="E140">
        <f t="shared" si="8"/>
        <v>0</v>
      </c>
    </row>
    <row r="141" spans="1:5" x14ac:dyDescent="0.25">
      <c r="A141" s="1">
        <v>38604</v>
      </c>
      <c r="B141">
        <v>47</v>
      </c>
      <c r="C141">
        <f t="shared" si="7"/>
        <v>5318</v>
      </c>
      <c r="D141">
        <f t="shared" si="6"/>
        <v>1</v>
      </c>
      <c r="E141">
        <f t="shared" si="8"/>
        <v>0</v>
      </c>
    </row>
    <row r="142" spans="1:5" x14ac:dyDescent="0.25">
      <c r="A142" s="1">
        <v>38604</v>
      </c>
      <c r="B142">
        <v>447</v>
      </c>
      <c r="C142">
        <f t="shared" si="7"/>
        <v>4871</v>
      </c>
      <c r="D142">
        <f t="shared" si="6"/>
        <v>1</v>
      </c>
      <c r="E142">
        <f t="shared" si="8"/>
        <v>0</v>
      </c>
    </row>
    <row r="143" spans="1:5" x14ac:dyDescent="0.25">
      <c r="A143" s="1">
        <v>38605</v>
      </c>
      <c r="B143">
        <v>106</v>
      </c>
      <c r="C143">
        <f t="shared" si="7"/>
        <v>4765</v>
      </c>
      <c r="D143">
        <f t="shared" si="6"/>
        <v>1</v>
      </c>
      <c r="E143">
        <f t="shared" si="8"/>
        <v>0</v>
      </c>
    </row>
    <row r="144" spans="1:5" x14ac:dyDescent="0.25">
      <c r="A144" s="1">
        <v>38606</v>
      </c>
      <c r="B144">
        <v>13</v>
      </c>
      <c r="C144">
        <f t="shared" si="7"/>
        <v>4752</v>
      </c>
      <c r="D144">
        <f t="shared" si="6"/>
        <v>1</v>
      </c>
      <c r="E144">
        <f t="shared" si="8"/>
        <v>0</v>
      </c>
    </row>
    <row r="145" spans="1:5" x14ac:dyDescent="0.25">
      <c r="A145" s="1">
        <v>38606</v>
      </c>
      <c r="B145">
        <v>89</v>
      </c>
      <c r="C145">
        <f t="shared" si="7"/>
        <v>4663</v>
      </c>
      <c r="D145">
        <f t="shared" si="6"/>
        <v>1</v>
      </c>
      <c r="E145">
        <f t="shared" si="8"/>
        <v>0</v>
      </c>
    </row>
    <row r="146" spans="1:5" x14ac:dyDescent="0.25">
      <c r="A146" s="1">
        <v>38606</v>
      </c>
      <c r="B146">
        <v>105</v>
      </c>
      <c r="C146">
        <f t="shared" si="7"/>
        <v>4558</v>
      </c>
      <c r="D146">
        <f t="shared" si="6"/>
        <v>1</v>
      </c>
      <c r="E146">
        <f t="shared" si="8"/>
        <v>0</v>
      </c>
    </row>
    <row r="147" spans="1:5" x14ac:dyDescent="0.25">
      <c r="A147" s="1">
        <v>38606</v>
      </c>
      <c r="B147">
        <v>147</v>
      </c>
      <c r="C147">
        <f t="shared" si="7"/>
        <v>4411</v>
      </c>
      <c r="D147">
        <f t="shared" si="6"/>
        <v>1</v>
      </c>
      <c r="E147">
        <f t="shared" si="8"/>
        <v>0</v>
      </c>
    </row>
    <row r="148" spans="1:5" x14ac:dyDescent="0.25">
      <c r="A148" s="1">
        <v>38608</v>
      </c>
      <c r="B148">
        <v>309</v>
      </c>
      <c r="C148">
        <f t="shared" si="7"/>
        <v>4102</v>
      </c>
      <c r="D148">
        <f t="shared" si="6"/>
        <v>1</v>
      </c>
      <c r="E148">
        <f t="shared" si="8"/>
        <v>0</v>
      </c>
    </row>
    <row r="149" spans="1:5" x14ac:dyDescent="0.25">
      <c r="A149" s="1">
        <v>38610</v>
      </c>
      <c r="B149">
        <v>47</v>
      </c>
      <c r="C149">
        <f t="shared" si="7"/>
        <v>4055</v>
      </c>
      <c r="D149">
        <f t="shared" si="6"/>
        <v>1</v>
      </c>
      <c r="E149">
        <f t="shared" si="8"/>
        <v>0</v>
      </c>
    </row>
    <row r="150" spans="1:5" x14ac:dyDescent="0.25">
      <c r="A150" s="1">
        <v>38612</v>
      </c>
      <c r="B150">
        <v>404</v>
      </c>
      <c r="C150">
        <f t="shared" si="7"/>
        <v>3651</v>
      </c>
      <c r="D150">
        <f t="shared" si="6"/>
        <v>2</v>
      </c>
      <c r="E150">
        <f t="shared" si="8"/>
        <v>0</v>
      </c>
    </row>
    <row r="151" spans="1:5" x14ac:dyDescent="0.25">
      <c r="A151" s="1">
        <v>38612</v>
      </c>
      <c r="B151">
        <v>39</v>
      </c>
      <c r="C151">
        <f t="shared" si="7"/>
        <v>3612</v>
      </c>
      <c r="D151">
        <f t="shared" si="6"/>
        <v>2</v>
      </c>
      <c r="E151">
        <f t="shared" si="8"/>
        <v>0</v>
      </c>
    </row>
    <row r="152" spans="1:5" x14ac:dyDescent="0.25">
      <c r="A152" s="1">
        <v>38612</v>
      </c>
      <c r="B152">
        <v>61</v>
      </c>
      <c r="C152">
        <f t="shared" si="7"/>
        <v>3551</v>
      </c>
      <c r="D152">
        <f t="shared" si="6"/>
        <v>2</v>
      </c>
      <c r="E152">
        <f t="shared" si="8"/>
        <v>0</v>
      </c>
    </row>
    <row r="153" spans="1:5" x14ac:dyDescent="0.25">
      <c r="A153" s="1">
        <v>38615</v>
      </c>
      <c r="B153">
        <v>89</v>
      </c>
      <c r="C153">
        <f t="shared" si="7"/>
        <v>3462</v>
      </c>
      <c r="D153">
        <f t="shared" si="6"/>
        <v>2</v>
      </c>
      <c r="E153">
        <f t="shared" si="8"/>
        <v>0</v>
      </c>
    </row>
    <row r="154" spans="1:5" x14ac:dyDescent="0.25">
      <c r="A154" s="1">
        <v>38617</v>
      </c>
      <c r="B154">
        <v>127</v>
      </c>
      <c r="C154">
        <f t="shared" si="7"/>
        <v>3335</v>
      </c>
      <c r="D154">
        <f t="shared" si="6"/>
        <v>2</v>
      </c>
      <c r="E154">
        <f t="shared" si="8"/>
        <v>0</v>
      </c>
    </row>
    <row r="155" spans="1:5" x14ac:dyDescent="0.25">
      <c r="A155" s="1">
        <v>38620</v>
      </c>
      <c r="B155">
        <v>81</v>
      </c>
      <c r="C155">
        <f t="shared" si="7"/>
        <v>3254</v>
      </c>
      <c r="D155">
        <f t="shared" si="6"/>
        <v>2</v>
      </c>
      <c r="E155">
        <f t="shared" si="8"/>
        <v>0</v>
      </c>
    </row>
    <row r="156" spans="1:5" x14ac:dyDescent="0.25">
      <c r="A156" s="1">
        <v>38623</v>
      </c>
      <c r="B156">
        <v>433</v>
      </c>
      <c r="C156">
        <f t="shared" si="7"/>
        <v>2821</v>
      </c>
      <c r="D156">
        <f t="shared" si="6"/>
        <v>3</v>
      </c>
      <c r="E156">
        <f t="shared" si="8"/>
        <v>0</v>
      </c>
    </row>
    <row r="157" spans="1:5" x14ac:dyDescent="0.25">
      <c r="A157" s="1">
        <v>38623</v>
      </c>
      <c r="B157">
        <v>284</v>
      </c>
      <c r="C157">
        <f t="shared" si="7"/>
        <v>2537</v>
      </c>
      <c r="D157">
        <f t="shared" si="6"/>
        <v>3</v>
      </c>
      <c r="E157">
        <f t="shared" si="8"/>
        <v>0</v>
      </c>
    </row>
    <row r="158" spans="1:5" x14ac:dyDescent="0.25">
      <c r="A158" s="1">
        <v>38624</v>
      </c>
      <c r="B158">
        <v>122</v>
      </c>
      <c r="C158">
        <f t="shared" si="7"/>
        <v>2415</v>
      </c>
      <c r="D158">
        <f t="shared" si="6"/>
        <v>3</v>
      </c>
      <c r="E158">
        <f t="shared" si="8"/>
        <v>0</v>
      </c>
    </row>
    <row r="159" spans="1:5" x14ac:dyDescent="0.25">
      <c r="A159" s="1">
        <v>38626</v>
      </c>
      <c r="B159">
        <v>193</v>
      </c>
      <c r="C159">
        <f t="shared" si="7"/>
        <v>5222</v>
      </c>
      <c r="D159">
        <f t="shared" si="6"/>
        <v>1</v>
      </c>
      <c r="E159">
        <f t="shared" si="8"/>
        <v>0</v>
      </c>
    </row>
    <row r="160" spans="1:5" x14ac:dyDescent="0.25">
      <c r="A160" s="1">
        <v>38628</v>
      </c>
      <c r="B160">
        <v>118</v>
      </c>
      <c r="C160">
        <f t="shared" si="7"/>
        <v>5104</v>
      </c>
      <c r="D160">
        <f t="shared" si="6"/>
        <v>1</v>
      </c>
      <c r="E160">
        <f t="shared" si="8"/>
        <v>0</v>
      </c>
    </row>
    <row r="161" spans="1:5" x14ac:dyDescent="0.25">
      <c r="A161" s="1">
        <v>38629</v>
      </c>
      <c r="B161">
        <v>173</v>
      </c>
      <c r="C161">
        <f t="shared" si="7"/>
        <v>4931</v>
      </c>
      <c r="D161">
        <f t="shared" si="6"/>
        <v>1</v>
      </c>
      <c r="E161">
        <f t="shared" si="8"/>
        <v>0</v>
      </c>
    </row>
    <row r="162" spans="1:5" x14ac:dyDescent="0.25">
      <c r="A162" s="1">
        <v>38632</v>
      </c>
      <c r="B162">
        <v>392</v>
      </c>
      <c r="C162">
        <f t="shared" si="7"/>
        <v>4539</v>
      </c>
      <c r="D162">
        <f t="shared" si="6"/>
        <v>1</v>
      </c>
      <c r="E162">
        <f t="shared" si="8"/>
        <v>0</v>
      </c>
    </row>
    <row r="163" spans="1:5" x14ac:dyDescent="0.25">
      <c r="A163" s="1">
        <v>38633</v>
      </c>
      <c r="B163">
        <v>8</v>
      </c>
      <c r="C163">
        <f t="shared" si="7"/>
        <v>4531</v>
      </c>
      <c r="D163">
        <f t="shared" si="6"/>
        <v>1</v>
      </c>
      <c r="E163">
        <f t="shared" si="8"/>
        <v>0</v>
      </c>
    </row>
    <row r="164" spans="1:5" x14ac:dyDescent="0.25">
      <c r="A164" s="1">
        <v>38638</v>
      </c>
      <c r="B164">
        <v>132</v>
      </c>
      <c r="C164">
        <f t="shared" si="7"/>
        <v>4399</v>
      </c>
      <c r="D164">
        <f t="shared" si="6"/>
        <v>1</v>
      </c>
      <c r="E164">
        <f t="shared" si="8"/>
        <v>0</v>
      </c>
    </row>
    <row r="165" spans="1:5" x14ac:dyDescent="0.25">
      <c r="A165" s="1">
        <v>38638</v>
      </c>
      <c r="B165">
        <v>76</v>
      </c>
      <c r="C165">
        <f t="shared" si="7"/>
        <v>4323</v>
      </c>
      <c r="D165">
        <f t="shared" si="6"/>
        <v>1</v>
      </c>
      <c r="E165">
        <f t="shared" si="8"/>
        <v>0</v>
      </c>
    </row>
    <row r="166" spans="1:5" x14ac:dyDescent="0.25">
      <c r="A166" s="1">
        <v>38639</v>
      </c>
      <c r="B166">
        <v>17</v>
      </c>
      <c r="C166">
        <f t="shared" si="7"/>
        <v>4306</v>
      </c>
      <c r="D166">
        <f t="shared" si="6"/>
        <v>1</v>
      </c>
      <c r="E166">
        <f t="shared" si="8"/>
        <v>0</v>
      </c>
    </row>
    <row r="167" spans="1:5" x14ac:dyDescent="0.25">
      <c r="A167" s="1">
        <v>38640</v>
      </c>
      <c r="B167">
        <v>17</v>
      </c>
      <c r="C167">
        <f t="shared" si="7"/>
        <v>4289</v>
      </c>
      <c r="D167">
        <f t="shared" si="6"/>
        <v>1</v>
      </c>
      <c r="E167">
        <f t="shared" si="8"/>
        <v>0</v>
      </c>
    </row>
    <row r="168" spans="1:5" x14ac:dyDescent="0.25">
      <c r="A168" s="1">
        <v>38643</v>
      </c>
      <c r="B168">
        <v>2</v>
      </c>
      <c r="C168">
        <f t="shared" si="7"/>
        <v>4287</v>
      </c>
      <c r="D168">
        <f t="shared" si="6"/>
        <v>1</v>
      </c>
      <c r="E168">
        <f t="shared" si="8"/>
        <v>0</v>
      </c>
    </row>
    <row r="169" spans="1:5" x14ac:dyDescent="0.25">
      <c r="A169" s="1">
        <v>38645</v>
      </c>
      <c r="B169">
        <v>125</v>
      </c>
      <c r="C169">
        <f t="shared" si="7"/>
        <v>4162</v>
      </c>
      <c r="D169">
        <f t="shared" si="6"/>
        <v>1</v>
      </c>
      <c r="E169">
        <f t="shared" si="8"/>
        <v>0</v>
      </c>
    </row>
    <row r="170" spans="1:5" x14ac:dyDescent="0.25">
      <c r="A170" s="1">
        <v>38646</v>
      </c>
      <c r="B170">
        <v>234</v>
      </c>
      <c r="C170">
        <f t="shared" si="7"/>
        <v>3928</v>
      </c>
      <c r="D170">
        <f t="shared" si="6"/>
        <v>2</v>
      </c>
      <c r="E170">
        <f t="shared" si="8"/>
        <v>0</v>
      </c>
    </row>
    <row r="171" spans="1:5" x14ac:dyDescent="0.25">
      <c r="A171" s="1">
        <v>38652</v>
      </c>
      <c r="B171">
        <v>53</v>
      </c>
      <c r="C171">
        <f t="shared" si="7"/>
        <v>3875</v>
      </c>
      <c r="D171">
        <f t="shared" si="6"/>
        <v>2</v>
      </c>
      <c r="E171">
        <f t="shared" si="8"/>
        <v>0</v>
      </c>
    </row>
    <row r="172" spans="1:5" x14ac:dyDescent="0.25">
      <c r="A172" s="1">
        <v>38653</v>
      </c>
      <c r="B172">
        <v>165</v>
      </c>
      <c r="C172">
        <f t="shared" si="7"/>
        <v>3710</v>
      </c>
      <c r="D172">
        <f t="shared" si="6"/>
        <v>2</v>
      </c>
      <c r="E172">
        <f t="shared" si="8"/>
        <v>0</v>
      </c>
    </row>
    <row r="173" spans="1:5" x14ac:dyDescent="0.25">
      <c r="A173" s="1">
        <v>38653</v>
      </c>
      <c r="B173">
        <v>177</v>
      </c>
      <c r="C173">
        <f t="shared" si="7"/>
        <v>3533</v>
      </c>
      <c r="D173">
        <f t="shared" si="6"/>
        <v>2</v>
      </c>
      <c r="E173">
        <f t="shared" si="8"/>
        <v>0</v>
      </c>
    </row>
    <row r="174" spans="1:5" x14ac:dyDescent="0.25">
      <c r="A174" s="1">
        <v>38655</v>
      </c>
      <c r="B174">
        <v>103</v>
      </c>
      <c r="C174">
        <f t="shared" si="7"/>
        <v>3430</v>
      </c>
      <c r="D174">
        <f t="shared" si="6"/>
        <v>2</v>
      </c>
      <c r="E174">
        <f t="shared" si="8"/>
        <v>0</v>
      </c>
    </row>
    <row r="175" spans="1:5" x14ac:dyDescent="0.25">
      <c r="A175" s="1">
        <v>38657</v>
      </c>
      <c r="B175">
        <v>2</v>
      </c>
      <c r="C175">
        <f t="shared" si="7"/>
        <v>5428</v>
      </c>
      <c r="D175">
        <f t="shared" si="6"/>
        <v>1</v>
      </c>
      <c r="E175">
        <f t="shared" si="8"/>
        <v>0</v>
      </c>
    </row>
    <row r="176" spans="1:5" x14ac:dyDescent="0.25">
      <c r="A176" s="1">
        <v>38657</v>
      </c>
      <c r="B176">
        <v>279</v>
      </c>
      <c r="C176">
        <f t="shared" si="7"/>
        <v>5149</v>
      </c>
      <c r="D176">
        <f t="shared" si="6"/>
        <v>1</v>
      </c>
      <c r="E176">
        <f t="shared" si="8"/>
        <v>0</v>
      </c>
    </row>
    <row r="177" spans="1:5" x14ac:dyDescent="0.25">
      <c r="A177" s="1">
        <v>38662</v>
      </c>
      <c r="B177">
        <v>185</v>
      </c>
      <c r="C177">
        <f t="shared" si="7"/>
        <v>4964</v>
      </c>
      <c r="D177">
        <f t="shared" si="6"/>
        <v>1</v>
      </c>
      <c r="E177">
        <f t="shared" si="8"/>
        <v>0</v>
      </c>
    </row>
    <row r="178" spans="1:5" x14ac:dyDescent="0.25">
      <c r="A178" s="1">
        <v>38663</v>
      </c>
      <c r="B178">
        <v>434</v>
      </c>
      <c r="C178">
        <f t="shared" si="7"/>
        <v>4530</v>
      </c>
      <c r="D178">
        <f t="shared" si="6"/>
        <v>1</v>
      </c>
      <c r="E178">
        <f t="shared" si="8"/>
        <v>0</v>
      </c>
    </row>
    <row r="179" spans="1:5" x14ac:dyDescent="0.25">
      <c r="A179" s="1">
        <v>38667</v>
      </c>
      <c r="B179">
        <v>10</v>
      </c>
      <c r="C179">
        <f t="shared" si="7"/>
        <v>4520</v>
      </c>
      <c r="D179">
        <f t="shared" si="6"/>
        <v>1</v>
      </c>
      <c r="E179">
        <f t="shared" si="8"/>
        <v>0</v>
      </c>
    </row>
    <row r="180" spans="1:5" x14ac:dyDescent="0.25">
      <c r="A180" s="1">
        <v>38669</v>
      </c>
      <c r="B180">
        <v>9</v>
      </c>
      <c r="C180">
        <f t="shared" si="7"/>
        <v>4511</v>
      </c>
      <c r="D180">
        <f t="shared" si="6"/>
        <v>1</v>
      </c>
      <c r="E180">
        <f t="shared" si="8"/>
        <v>0</v>
      </c>
    </row>
    <row r="181" spans="1:5" x14ac:dyDescent="0.25">
      <c r="A181" s="1">
        <v>38670</v>
      </c>
      <c r="B181">
        <v>383</v>
      </c>
      <c r="C181">
        <f t="shared" si="7"/>
        <v>4128</v>
      </c>
      <c r="D181">
        <f t="shared" si="6"/>
        <v>1</v>
      </c>
      <c r="E181">
        <f t="shared" si="8"/>
        <v>0</v>
      </c>
    </row>
    <row r="182" spans="1:5" x14ac:dyDescent="0.25">
      <c r="A182" s="1">
        <v>38670</v>
      </c>
      <c r="B182">
        <v>189</v>
      </c>
      <c r="C182">
        <f t="shared" si="7"/>
        <v>3939</v>
      </c>
      <c r="D182">
        <f t="shared" si="6"/>
        <v>2</v>
      </c>
      <c r="E182">
        <f t="shared" si="8"/>
        <v>0</v>
      </c>
    </row>
    <row r="183" spans="1:5" x14ac:dyDescent="0.25">
      <c r="A183" s="1">
        <v>38672</v>
      </c>
      <c r="B183">
        <v>161</v>
      </c>
      <c r="C183">
        <f t="shared" si="7"/>
        <v>3778</v>
      </c>
      <c r="D183">
        <f t="shared" si="6"/>
        <v>2</v>
      </c>
      <c r="E183">
        <f t="shared" si="8"/>
        <v>0</v>
      </c>
    </row>
    <row r="184" spans="1:5" x14ac:dyDescent="0.25">
      <c r="A184" s="1">
        <v>38672</v>
      </c>
      <c r="B184">
        <v>115</v>
      </c>
      <c r="C184">
        <f t="shared" si="7"/>
        <v>3663</v>
      </c>
      <c r="D184">
        <f t="shared" si="6"/>
        <v>2</v>
      </c>
      <c r="E184">
        <f t="shared" si="8"/>
        <v>0</v>
      </c>
    </row>
    <row r="185" spans="1:5" x14ac:dyDescent="0.25">
      <c r="A185" s="1">
        <v>38674</v>
      </c>
      <c r="B185">
        <v>58</v>
      </c>
      <c r="C185">
        <f t="shared" si="7"/>
        <v>3605</v>
      </c>
      <c r="D185">
        <f t="shared" si="6"/>
        <v>2</v>
      </c>
      <c r="E185">
        <f t="shared" si="8"/>
        <v>0</v>
      </c>
    </row>
    <row r="186" spans="1:5" x14ac:dyDescent="0.25">
      <c r="A186" s="1">
        <v>38674</v>
      </c>
      <c r="B186">
        <v>16</v>
      </c>
      <c r="C186">
        <f t="shared" si="7"/>
        <v>3589</v>
      </c>
      <c r="D186">
        <f t="shared" si="6"/>
        <v>2</v>
      </c>
      <c r="E186">
        <f t="shared" si="8"/>
        <v>0</v>
      </c>
    </row>
    <row r="187" spans="1:5" x14ac:dyDescent="0.25">
      <c r="A187" s="1">
        <v>38675</v>
      </c>
      <c r="B187">
        <v>17</v>
      </c>
      <c r="C187">
        <f t="shared" si="7"/>
        <v>3572</v>
      </c>
      <c r="D187">
        <f t="shared" si="6"/>
        <v>2</v>
      </c>
      <c r="E187">
        <f t="shared" si="8"/>
        <v>0</v>
      </c>
    </row>
    <row r="188" spans="1:5" x14ac:dyDescent="0.25">
      <c r="A188" s="1">
        <v>38676</v>
      </c>
      <c r="B188">
        <v>177</v>
      </c>
      <c r="C188">
        <f t="shared" si="7"/>
        <v>3395</v>
      </c>
      <c r="D188">
        <f t="shared" si="6"/>
        <v>2</v>
      </c>
      <c r="E188">
        <f t="shared" si="8"/>
        <v>0</v>
      </c>
    </row>
    <row r="189" spans="1:5" x14ac:dyDescent="0.25">
      <c r="A189" s="1">
        <v>38677</v>
      </c>
      <c r="B189">
        <v>33</v>
      </c>
      <c r="C189">
        <f t="shared" si="7"/>
        <v>3362</v>
      </c>
      <c r="D189">
        <f t="shared" si="6"/>
        <v>2</v>
      </c>
      <c r="E189">
        <f t="shared" si="8"/>
        <v>0</v>
      </c>
    </row>
    <row r="190" spans="1:5" x14ac:dyDescent="0.25">
      <c r="A190" s="1">
        <v>38680</v>
      </c>
      <c r="B190">
        <v>60</v>
      </c>
      <c r="C190">
        <f t="shared" si="7"/>
        <v>3302</v>
      </c>
      <c r="D190">
        <f t="shared" si="6"/>
        <v>2</v>
      </c>
      <c r="E190">
        <f t="shared" si="8"/>
        <v>0</v>
      </c>
    </row>
    <row r="191" spans="1:5" x14ac:dyDescent="0.25">
      <c r="A191" s="1">
        <v>38682</v>
      </c>
      <c r="B191">
        <v>8</v>
      </c>
      <c r="C191">
        <f t="shared" si="7"/>
        <v>3294</v>
      </c>
      <c r="D191">
        <f t="shared" si="6"/>
        <v>2</v>
      </c>
      <c r="E191">
        <f t="shared" si="8"/>
        <v>0</v>
      </c>
    </row>
    <row r="192" spans="1:5" x14ac:dyDescent="0.25">
      <c r="A192" s="1">
        <v>38687</v>
      </c>
      <c r="B192">
        <v>317</v>
      </c>
      <c r="C192">
        <f t="shared" si="7"/>
        <v>4977</v>
      </c>
      <c r="D192">
        <f t="shared" si="6"/>
        <v>1</v>
      </c>
      <c r="E192">
        <f t="shared" si="8"/>
        <v>0</v>
      </c>
    </row>
    <row r="193" spans="1:5" x14ac:dyDescent="0.25">
      <c r="A193" s="1">
        <v>38689</v>
      </c>
      <c r="B193">
        <v>3</v>
      </c>
      <c r="C193">
        <f t="shared" si="7"/>
        <v>4974</v>
      </c>
      <c r="D193">
        <f t="shared" si="6"/>
        <v>1</v>
      </c>
      <c r="E193">
        <f t="shared" si="8"/>
        <v>0</v>
      </c>
    </row>
    <row r="194" spans="1:5" x14ac:dyDescent="0.25">
      <c r="A194" s="1">
        <v>38691</v>
      </c>
      <c r="B194">
        <v>16</v>
      </c>
      <c r="C194">
        <f t="shared" si="7"/>
        <v>4958</v>
      </c>
      <c r="D194">
        <f t="shared" si="6"/>
        <v>1</v>
      </c>
      <c r="E194">
        <f t="shared" si="8"/>
        <v>0</v>
      </c>
    </row>
    <row r="195" spans="1:5" x14ac:dyDescent="0.25">
      <c r="A195" s="1">
        <v>38700</v>
      </c>
      <c r="B195">
        <v>2</v>
      </c>
      <c r="C195">
        <f t="shared" si="7"/>
        <v>4956</v>
      </c>
      <c r="D195">
        <f t="shared" ref="D195:D258" si="9">VLOOKUP(C195,$L$4:$O$8,4,1)</f>
        <v>1</v>
      </c>
      <c r="E195">
        <f t="shared" si="8"/>
        <v>0</v>
      </c>
    </row>
    <row r="196" spans="1:5" x14ac:dyDescent="0.25">
      <c r="A196" s="1">
        <v>38705</v>
      </c>
      <c r="B196">
        <v>161</v>
      </c>
      <c r="C196">
        <f t="shared" ref="C196:C259" si="10">IF(OR(YEAR(A196) &gt; YEAR(A195),MONTH(A196)&gt;MONTH(A195)),C195+(D195*1000)-B196,C195-B196)</f>
        <v>4795</v>
      </c>
      <c r="D196">
        <f t="shared" si="9"/>
        <v>1</v>
      </c>
      <c r="E196">
        <f t="shared" ref="E196:E259" si="11">IF(AND(OR(YEAR(A196) &gt; YEAR(A195),MONTH(A196)&gt;MONTH(A195)),D195 &gt;= 4),1,0)</f>
        <v>0</v>
      </c>
    </row>
    <row r="197" spans="1:5" x14ac:dyDescent="0.25">
      <c r="A197" s="1">
        <v>38708</v>
      </c>
      <c r="B197">
        <v>187</v>
      </c>
      <c r="C197">
        <f t="shared" si="10"/>
        <v>4608</v>
      </c>
      <c r="D197">
        <f t="shared" si="9"/>
        <v>1</v>
      </c>
      <c r="E197">
        <f t="shared" si="11"/>
        <v>0</v>
      </c>
    </row>
    <row r="198" spans="1:5" x14ac:dyDescent="0.25">
      <c r="A198" s="1">
        <v>38708</v>
      </c>
      <c r="B198">
        <v>17</v>
      </c>
      <c r="C198">
        <f t="shared" si="10"/>
        <v>4591</v>
      </c>
      <c r="D198">
        <f t="shared" si="9"/>
        <v>1</v>
      </c>
      <c r="E198">
        <f t="shared" si="11"/>
        <v>0</v>
      </c>
    </row>
    <row r="199" spans="1:5" x14ac:dyDescent="0.25">
      <c r="A199" s="1">
        <v>38709</v>
      </c>
      <c r="B199">
        <v>5</v>
      </c>
      <c r="C199">
        <f t="shared" si="10"/>
        <v>4586</v>
      </c>
      <c r="D199">
        <f t="shared" si="9"/>
        <v>1</v>
      </c>
      <c r="E199">
        <f t="shared" si="11"/>
        <v>0</v>
      </c>
    </row>
    <row r="200" spans="1:5" x14ac:dyDescent="0.25">
      <c r="A200" s="1">
        <v>38711</v>
      </c>
      <c r="B200">
        <v>10</v>
      </c>
      <c r="C200">
        <f t="shared" si="10"/>
        <v>4576</v>
      </c>
      <c r="D200">
        <f t="shared" si="9"/>
        <v>1</v>
      </c>
      <c r="E200">
        <f t="shared" si="11"/>
        <v>0</v>
      </c>
    </row>
    <row r="201" spans="1:5" x14ac:dyDescent="0.25">
      <c r="A201" s="1">
        <v>38711</v>
      </c>
      <c r="B201">
        <v>225</v>
      </c>
      <c r="C201">
        <f t="shared" si="10"/>
        <v>4351</v>
      </c>
      <c r="D201">
        <f t="shared" si="9"/>
        <v>1</v>
      </c>
      <c r="E201">
        <f t="shared" si="11"/>
        <v>0</v>
      </c>
    </row>
    <row r="202" spans="1:5" x14ac:dyDescent="0.25">
      <c r="A202" s="1">
        <v>38716</v>
      </c>
      <c r="B202">
        <v>367</v>
      </c>
      <c r="C202">
        <f t="shared" si="10"/>
        <v>3984</v>
      </c>
      <c r="D202">
        <f t="shared" si="9"/>
        <v>2</v>
      </c>
      <c r="E202">
        <f t="shared" si="11"/>
        <v>0</v>
      </c>
    </row>
    <row r="203" spans="1:5" x14ac:dyDescent="0.25">
      <c r="A203" s="1">
        <v>38721</v>
      </c>
      <c r="B203">
        <v>295</v>
      </c>
      <c r="C203">
        <f t="shared" si="10"/>
        <v>5689</v>
      </c>
      <c r="D203">
        <f t="shared" si="9"/>
        <v>1</v>
      </c>
      <c r="E203">
        <f t="shared" si="11"/>
        <v>0</v>
      </c>
    </row>
    <row r="204" spans="1:5" x14ac:dyDescent="0.25">
      <c r="A204" s="1">
        <v>38725</v>
      </c>
      <c r="B204">
        <v>26</v>
      </c>
      <c r="C204">
        <f t="shared" si="10"/>
        <v>5663</v>
      </c>
      <c r="D204">
        <f t="shared" si="9"/>
        <v>1</v>
      </c>
      <c r="E204">
        <f t="shared" si="11"/>
        <v>0</v>
      </c>
    </row>
    <row r="205" spans="1:5" x14ac:dyDescent="0.25">
      <c r="A205" s="1">
        <v>38725</v>
      </c>
      <c r="B205">
        <v>16</v>
      </c>
      <c r="C205">
        <f t="shared" si="10"/>
        <v>5647</v>
      </c>
      <c r="D205">
        <f t="shared" si="9"/>
        <v>1</v>
      </c>
      <c r="E205">
        <f t="shared" si="11"/>
        <v>0</v>
      </c>
    </row>
    <row r="206" spans="1:5" x14ac:dyDescent="0.25">
      <c r="A206" s="1">
        <v>38729</v>
      </c>
      <c r="B206">
        <v>165</v>
      </c>
      <c r="C206">
        <f t="shared" si="10"/>
        <v>5482</v>
      </c>
      <c r="D206">
        <f t="shared" si="9"/>
        <v>1</v>
      </c>
      <c r="E206">
        <f t="shared" si="11"/>
        <v>0</v>
      </c>
    </row>
    <row r="207" spans="1:5" x14ac:dyDescent="0.25">
      <c r="A207" s="1">
        <v>38729</v>
      </c>
      <c r="B207">
        <v>20</v>
      </c>
      <c r="C207">
        <f t="shared" si="10"/>
        <v>5462</v>
      </c>
      <c r="D207">
        <f t="shared" si="9"/>
        <v>1</v>
      </c>
      <c r="E207">
        <f t="shared" si="11"/>
        <v>0</v>
      </c>
    </row>
    <row r="208" spans="1:5" x14ac:dyDescent="0.25">
      <c r="A208" s="1">
        <v>38734</v>
      </c>
      <c r="B208">
        <v>2</v>
      </c>
      <c r="C208">
        <f t="shared" si="10"/>
        <v>5460</v>
      </c>
      <c r="D208">
        <f t="shared" si="9"/>
        <v>1</v>
      </c>
      <c r="E208">
        <f t="shared" si="11"/>
        <v>0</v>
      </c>
    </row>
    <row r="209" spans="1:5" x14ac:dyDescent="0.25">
      <c r="A209" s="1">
        <v>38734</v>
      </c>
      <c r="B209">
        <v>7</v>
      </c>
      <c r="C209">
        <f t="shared" si="10"/>
        <v>5453</v>
      </c>
      <c r="D209">
        <f t="shared" si="9"/>
        <v>1</v>
      </c>
      <c r="E209">
        <f t="shared" si="11"/>
        <v>0</v>
      </c>
    </row>
    <row r="210" spans="1:5" x14ac:dyDescent="0.25">
      <c r="A210" s="1">
        <v>38734</v>
      </c>
      <c r="B210">
        <v>7</v>
      </c>
      <c r="C210">
        <f t="shared" si="10"/>
        <v>5446</v>
      </c>
      <c r="D210">
        <f t="shared" si="9"/>
        <v>1</v>
      </c>
      <c r="E210">
        <f t="shared" si="11"/>
        <v>0</v>
      </c>
    </row>
    <row r="211" spans="1:5" x14ac:dyDescent="0.25">
      <c r="A211" s="1">
        <v>38734</v>
      </c>
      <c r="B211">
        <v>72</v>
      </c>
      <c r="C211">
        <f t="shared" si="10"/>
        <v>5374</v>
      </c>
      <c r="D211">
        <f t="shared" si="9"/>
        <v>1</v>
      </c>
      <c r="E211">
        <f t="shared" si="11"/>
        <v>0</v>
      </c>
    </row>
    <row r="212" spans="1:5" x14ac:dyDescent="0.25">
      <c r="A212" s="1">
        <v>38735</v>
      </c>
      <c r="B212">
        <v>59</v>
      </c>
      <c r="C212">
        <f t="shared" si="10"/>
        <v>5315</v>
      </c>
      <c r="D212">
        <f t="shared" si="9"/>
        <v>1</v>
      </c>
      <c r="E212">
        <f t="shared" si="11"/>
        <v>0</v>
      </c>
    </row>
    <row r="213" spans="1:5" x14ac:dyDescent="0.25">
      <c r="A213" s="1">
        <v>38736</v>
      </c>
      <c r="B213">
        <v>212</v>
      </c>
      <c r="C213">
        <f t="shared" si="10"/>
        <v>5103</v>
      </c>
      <c r="D213">
        <f t="shared" si="9"/>
        <v>1</v>
      </c>
      <c r="E213">
        <f t="shared" si="11"/>
        <v>0</v>
      </c>
    </row>
    <row r="214" spans="1:5" x14ac:dyDescent="0.25">
      <c r="A214" s="1">
        <v>38741</v>
      </c>
      <c r="B214">
        <v>195</v>
      </c>
      <c r="C214">
        <f t="shared" si="10"/>
        <v>4908</v>
      </c>
      <c r="D214">
        <f t="shared" si="9"/>
        <v>1</v>
      </c>
      <c r="E214">
        <f t="shared" si="11"/>
        <v>0</v>
      </c>
    </row>
    <row r="215" spans="1:5" x14ac:dyDescent="0.25">
      <c r="A215" s="1">
        <v>38741</v>
      </c>
      <c r="B215">
        <v>16</v>
      </c>
      <c r="C215">
        <f t="shared" si="10"/>
        <v>4892</v>
      </c>
      <c r="D215">
        <f t="shared" si="9"/>
        <v>1</v>
      </c>
      <c r="E215">
        <f t="shared" si="11"/>
        <v>0</v>
      </c>
    </row>
    <row r="216" spans="1:5" x14ac:dyDescent="0.25">
      <c r="A216" s="1">
        <v>38745</v>
      </c>
      <c r="B216">
        <v>187</v>
      </c>
      <c r="C216">
        <f t="shared" si="10"/>
        <v>4705</v>
      </c>
      <c r="D216">
        <f t="shared" si="9"/>
        <v>1</v>
      </c>
      <c r="E216">
        <f t="shared" si="11"/>
        <v>0</v>
      </c>
    </row>
    <row r="217" spans="1:5" x14ac:dyDescent="0.25">
      <c r="A217" s="1">
        <v>38751</v>
      </c>
      <c r="B217">
        <v>369</v>
      </c>
      <c r="C217">
        <f t="shared" si="10"/>
        <v>5336</v>
      </c>
      <c r="D217">
        <f t="shared" si="9"/>
        <v>1</v>
      </c>
      <c r="E217">
        <f t="shared" si="11"/>
        <v>0</v>
      </c>
    </row>
    <row r="218" spans="1:5" x14ac:dyDescent="0.25">
      <c r="A218" s="1">
        <v>38754</v>
      </c>
      <c r="B218">
        <v>190</v>
      </c>
      <c r="C218">
        <f t="shared" si="10"/>
        <v>5146</v>
      </c>
      <c r="D218">
        <f t="shared" si="9"/>
        <v>1</v>
      </c>
      <c r="E218">
        <f t="shared" si="11"/>
        <v>0</v>
      </c>
    </row>
    <row r="219" spans="1:5" x14ac:dyDescent="0.25">
      <c r="A219" s="1">
        <v>38754</v>
      </c>
      <c r="B219">
        <v>453</v>
      </c>
      <c r="C219">
        <f t="shared" si="10"/>
        <v>4693</v>
      </c>
      <c r="D219">
        <f t="shared" si="9"/>
        <v>1</v>
      </c>
      <c r="E219">
        <f t="shared" si="11"/>
        <v>0</v>
      </c>
    </row>
    <row r="220" spans="1:5" x14ac:dyDescent="0.25">
      <c r="A220" s="1">
        <v>38754</v>
      </c>
      <c r="B220">
        <v>223</v>
      </c>
      <c r="C220">
        <f t="shared" si="10"/>
        <v>4470</v>
      </c>
      <c r="D220">
        <f t="shared" si="9"/>
        <v>1</v>
      </c>
      <c r="E220">
        <f t="shared" si="11"/>
        <v>0</v>
      </c>
    </row>
    <row r="221" spans="1:5" x14ac:dyDescent="0.25">
      <c r="A221" s="1">
        <v>38755</v>
      </c>
      <c r="B221">
        <v>1</v>
      </c>
      <c r="C221">
        <f t="shared" si="10"/>
        <v>4469</v>
      </c>
      <c r="D221">
        <f t="shared" si="9"/>
        <v>1</v>
      </c>
      <c r="E221">
        <f t="shared" si="11"/>
        <v>0</v>
      </c>
    </row>
    <row r="222" spans="1:5" x14ac:dyDescent="0.25">
      <c r="A222" s="1">
        <v>38757</v>
      </c>
      <c r="B222">
        <v>170</v>
      </c>
      <c r="C222">
        <f t="shared" si="10"/>
        <v>4299</v>
      </c>
      <c r="D222">
        <f t="shared" si="9"/>
        <v>1</v>
      </c>
      <c r="E222">
        <f t="shared" si="11"/>
        <v>0</v>
      </c>
    </row>
    <row r="223" spans="1:5" x14ac:dyDescent="0.25">
      <c r="A223" s="1">
        <v>38757</v>
      </c>
      <c r="B223">
        <v>19</v>
      </c>
      <c r="C223">
        <f t="shared" si="10"/>
        <v>4280</v>
      </c>
      <c r="D223">
        <f t="shared" si="9"/>
        <v>1</v>
      </c>
      <c r="E223">
        <f t="shared" si="11"/>
        <v>0</v>
      </c>
    </row>
    <row r="224" spans="1:5" x14ac:dyDescent="0.25">
      <c r="A224" s="1">
        <v>38757</v>
      </c>
      <c r="B224">
        <v>464</v>
      </c>
      <c r="C224">
        <f t="shared" si="10"/>
        <v>3816</v>
      </c>
      <c r="D224">
        <f t="shared" si="9"/>
        <v>2</v>
      </c>
      <c r="E224">
        <f t="shared" si="11"/>
        <v>0</v>
      </c>
    </row>
    <row r="225" spans="1:5" x14ac:dyDescent="0.25">
      <c r="A225" s="1">
        <v>38761</v>
      </c>
      <c r="B225">
        <v>230</v>
      </c>
      <c r="C225">
        <f t="shared" si="10"/>
        <v>3586</v>
      </c>
      <c r="D225">
        <f t="shared" si="9"/>
        <v>2</v>
      </c>
      <c r="E225">
        <f t="shared" si="11"/>
        <v>0</v>
      </c>
    </row>
    <row r="226" spans="1:5" x14ac:dyDescent="0.25">
      <c r="A226" s="1">
        <v>38765</v>
      </c>
      <c r="B226">
        <v>387</v>
      </c>
      <c r="C226">
        <f t="shared" si="10"/>
        <v>3199</v>
      </c>
      <c r="D226">
        <f t="shared" si="9"/>
        <v>2</v>
      </c>
      <c r="E226">
        <f t="shared" si="11"/>
        <v>0</v>
      </c>
    </row>
    <row r="227" spans="1:5" x14ac:dyDescent="0.25">
      <c r="A227" s="1">
        <v>38766</v>
      </c>
      <c r="B227">
        <v>264</v>
      </c>
      <c r="C227">
        <f t="shared" si="10"/>
        <v>2935</v>
      </c>
      <c r="D227">
        <f t="shared" si="9"/>
        <v>3</v>
      </c>
      <c r="E227">
        <f t="shared" si="11"/>
        <v>0</v>
      </c>
    </row>
    <row r="228" spans="1:5" x14ac:dyDescent="0.25">
      <c r="A228" s="1">
        <v>38767</v>
      </c>
      <c r="B228">
        <v>163</v>
      </c>
      <c r="C228">
        <f t="shared" si="10"/>
        <v>2772</v>
      </c>
      <c r="D228">
        <f t="shared" si="9"/>
        <v>3</v>
      </c>
      <c r="E228">
        <f t="shared" si="11"/>
        <v>0</v>
      </c>
    </row>
    <row r="229" spans="1:5" x14ac:dyDescent="0.25">
      <c r="A229" s="1">
        <v>38768</v>
      </c>
      <c r="B229">
        <v>14</v>
      </c>
      <c r="C229">
        <f t="shared" si="10"/>
        <v>2758</v>
      </c>
      <c r="D229">
        <f t="shared" si="9"/>
        <v>3</v>
      </c>
      <c r="E229">
        <f t="shared" si="11"/>
        <v>0</v>
      </c>
    </row>
    <row r="230" spans="1:5" x14ac:dyDescent="0.25">
      <c r="A230" s="1">
        <v>38769</v>
      </c>
      <c r="B230">
        <v>98</v>
      </c>
      <c r="C230">
        <f t="shared" si="10"/>
        <v>2660</v>
      </c>
      <c r="D230">
        <f t="shared" si="9"/>
        <v>3</v>
      </c>
      <c r="E230">
        <f t="shared" si="11"/>
        <v>0</v>
      </c>
    </row>
    <row r="231" spans="1:5" x14ac:dyDescent="0.25">
      <c r="A231" s="1">
        <v>38780</v>
      </c>
      <c r="B231">
        <v>16</v>
      </c>
      <c r="C231">
        <f t="shared" si="10"/>
        <v>5644</v>
      </c>
      <c r="D231">
        <f t="shared" si="9"/>
        <v>1</v>
      </c>
      <c r="E231">
        <f t="shared" si="11"/>
        <v>0</v>
      </c>
    </row>
    <row r="232" spans="1:5" x14ac:dyDescent="0.25">
      <c r="A232" s="1">
        <v>38780</v>
      </c>
      <c r="B232">
        <v>80</v>
      </c>
      <c r="C232">
        <f t="shared" si="10"/>
        <v>5564</v>
      </c>
      <c r="D232">
        <f t="shared" si="9"/>
        <v>1</v>
      </c>
      <c r="E232">
        <f t="shared" si="11"/>
        <v>0</v>
      </c>
    </row>
    <row r="233" spans="1:5" x14ac:dyDescent="0.25">
      <c r="A233" s="1">
        <v>38784</v>
      </c>
      <c r="B233">
        <v>127</v>
      </c>
      <c r="C233">
        <f t="shared" si="10"/>
        <v>5437</v>
      </c>
      <c r="D233">
        <f t="shared" si="9"/>
        <v>1</v>
      </c>
      <c r="E233">
        <f t="shared" si="11"/>
        <v>0</v>
      </c>
    </row>
    <row r="234" spans="1:5" x14ac:dyDescent="0.25">
      <c r="A234" s="1">
        <v>38786</v>
      </c>
      <c r="B234">
        <v>170</v>
      </c>
      <c r="C234">
        <f t="shared" si="10"/>
        <v>5267</v>
      </c>
      <c r="D234">
        <f t="shared" si="9"/>
        <v>1</v>
      </c>
      <c r="E234">
        <f t="shared" si="11"/>
        <v>0</v>
      </c>
    </row>
    <row r="235" spans="1:5" x14ac:dyDescent="0.25">
      <c r="A235" s="1">
        <v>38787</v>
      </c>
      <c r="B235">
        <v>28</v>
      </c>
      <c r="C235">
        <f t="shared" si="10"/>
        <v>5239</v>
      </c>
      <c r="D235">
        <f t="shared" si="9"/>
        <v>1</v>
      </c>
      <c r="E235">
        <f t="shared" si="11"/>
        <v>0</v>
      </c>
    </row>
    <row r="236" spans="1:5" x14ac:dyDescent="0.25">
      <c r="A236" s="1">
        <v>38788</v>
      </c>
      <c r="B236">
        <v>12</v>
      </c>
      <c r="C236">
        <f t="shared" si="10"/>
        <v>5227</v>
      </c>
      <c r="D236">
        <f t="shared" si="9"/>
        <v>1</v>
      </c>
      <c r="E236">
        <f t="shared" si="11"/>
        <v>0</v>
      </c>
    </row>
    <row r="237" spans="1:5" x14ac:dyDescent="0.25">
      <c r="A237" s="1">
        <v>38790</v>
      </c>
      <c r="B237">
        <v>10</v>
      </c>
      <c r="C237">
        <f t="shared" si="10"/>
        <v>5217</v>
      </c>
      <c r="D237">
        <f t="shared" si="9"/>
        <v>1</v>
      </c>
      <c r="E237">
        <f t="shared" si="11"/>
        <v>0</v>
      </c>
    </row>
    <row r="238" spans="1:5" x14ac:dyDescent="0.25">
      <c r="A238" s="1">
        <v>38791</v>
      </c>
      <c r="B238">
        <v>65</v>
      </c>
      <c r="C238">
        <f t="shared" si="10"/>
        <v>5152</v>
      </c>
      <c r="D238">
        <f t="shared" si="9"/>
        <v>1</v>
      </c>
      <c r="E238">
        <f t="shared" si="11"/>
        <v>0</v>
      </c>
    </row>
    <row r="239" spans="1:5" x14ac:dyDescent="0.25">
      <c r="A239" s="1">
        <v>38792</v>
      </c>
      <c r="B239">
        <v>17</v>
      </c>
      <c r="C239">
        <f t="shared" si="10"/>
        <v>5135</v>
      </c>
      <c r="D239">
        <f t="shared" si="9"/>
        <v>1</v>
      </c>
      <c r="E239">
        <f t="shared" si="11"/>
        <v>0</v>
      </c>
    </row>
    <row r="240" spans="1:5" x14ac:dyDescent="0.25">
      <c r="A240" s="1">
        <v>38792</v>
      </c>
      <c r="B240">
        <v>262</v>
      </c>
      <c r="C240">
        <f t="shared" si="10"/>
        <v>4873</v>
      </c>
      <c r="D240">
        <f t="shared" si="9"/>
        <v>1</v>
      </c>
      <c r="E240">
        <f t="shared" si="11"/>
        <v>0</v>
      </c>
    </row>
    <row r="241" spans="1:5" x14ac:dyDescent="0.25">
      <c r="A241" s="1">
        <v>38792</v>
      </c>
      <c r="B241">
        <v>20</v>
      </c>
      <c r="C241">
        <f t="shared" si="10"/>
        <v>4853</v>
      </c>
      <c r="D241">
        <f t="shared" si="9"/>
        <v>1</v>
      </c>
      <c r="E241">
        <f t="shared" si="11"/>
        <v>0</v>
      </c>
    </row>
    <row r="242" spans="1:5" x14ac:dyDescent="0.25">
      <c r="A242" s="1">
        <v>38801</v>
      </c>
      <c r="B242">
        <v>224</v>
      </c>
      <c r="C242">
        <f t="shared" si="10"/>
        <v>4629</v>
      </c>
      <c r="D242">
        <f t="shared" si="9"/>
        <v>1</v>
      </c>
      <c r="E242">
        <f t="shared" si="11"/>
        <v>0</v>
      </c>
    </row>
    <row r="243" spans="1:5" x14ac:dyDescent="0.25">
      <c r="A243" s="1">
        <v>38808</v>
      </c>
      <c r="B243">
        <v>199</v>
      </c>
      <c r="C243">
        <f t="shared" si="10"/>
        <v>5430</v>
      </c>
      <c r="D243">
        <f t="shared" si="9"/>
        <v>1</v>
      </c>
      <c r="E243">
        <f t="shared" si="11"/>
        <v>0</v>
      </c>
    </row>
    <row r="244" spans="1:5" x14ac:dyDescent="0.25">
      <c r="A244" s="1">
        <v>38813</v>
      </c>
      <c r="B244">
        <v>70</v>
      </c>
      <c r="C244">
        <f t="shared" si="10"/>
        <v>5360</v>
      </c>
      <c r="D244">
        <f t="shared" si="9"/>
        <v>1</v>
      </c>
      <c r="E244">
        <f t="shared" si="11"/>
        <v>0</v>
      </c>
    </row>
    <row r="245" spans="1:5" x14ac:dyDescent="0.25">
      <c r="A245" s="1">
        <v>38815</v>
      </c>
      <c r="B245">
        <v>171</v>
      </c>
      <c r="C245">
        <f t="shared" si="10"/>
        <v>5189</v>
      </c>
      <c r="D245">
        <f t="shared" si="9"/>
        <v>1</v>
      </c>
      <c r="E245">
        <f t="shared" si="11"/>
        <v>0</v>
      </c>
    </row>
    <row r="246" spans="1:5" x14ac:dyDescent="0.25">
      <c r="A246" s="1">
        <v>38815</v>
      </c>
      <c r="B246">
        <v>1</v>
      </c>
      <c r="C246">
        <f t="shared" si="10"/>
        <v>5188</v>
      </c>
      <c r="D246">
        <f t="shared" si="9"/>
        <v>1</v>
      </c>
      <c r="E246">
        <f t="shared" si="11"/>
        <v>0</v>
      </c>
    </row>
    <row r="247" spans="1:5" x14ac:dyDescent="0.25">
      <c r="A247" s="1">
        <v>38817</v>
      </c>
      <c r="B247">
        <v>13</v>
      </c>
      <c r="C247">
        <f t="shared" si="10"/>
        <v>5175</v>
      </c>
      <c r="D247">
        <f t="shared" si="9"/>
        <v>1</v>
      </c>
      <c r="E247">
        <f t="shared" si="11"/>
        <v>0</v>
      </c>
    </row>
    <row r="248" spans="1:5" x14ac:dyDescent="0.25">
      <c r="A248" s="1">
        <v>38818</v>
      </c>
      <c r="B248">
        <v>293</v>
      </c>
      <c r="C248">
        <f t="shared" si="10"/>
        <v>4882</v>
      </c>
      <c r="D248">
        <f t="shared" si="9"/>
        <v>1</v>
      </c>
      <c r="E248">
        <f t="shared" si="11"/>
        <v>0</v>
      </c>
    </row>
    <row r="249" spans="1:5" x14ac:dyDescent="0.25">
      <c r="A249" s="1">
        <v>38818</v>
      </c>
      <c r="B249">
        <v>11</v>
      </c>
      <c r="C249">
        <f t="shared" si="10"/>
        <v>4871</v>
      </c>
      <c r="D249">
        <f t="shared" si="9"/>
        <v>1</v>
      </c>
      <c r="E249">
        <f t="shared" si="11"/>
        <v>0</v>
      </c>
    </row>
    <row r="250" spans="1:5" x14ac:dyDescent="0.25">
      <c r="A250" s="1">
        <v>38820</v>
      </c>
      <c r="B250">
        <v>162</v>
      </c>
      <c r="C250">
        <f t="shared" si="10"/>
        <v>4709</v>
      </c>
      <c r="D250">
        <f t="shared" si="9"/>
        <v>1</v>
      </c>
      <c r="E250">
        <f t="shared" si="11"/>
        <v>0</v>
      </c>
    </row>
    <row r="251" spans="1:5" x14ac:dyDescent="0.25">
      <c r="A251" s="1">
        <v>38821</v>
      </c>
      <c r="B251">
        <v>187</v>
      </c>
      <c r="C251">
        <f t="shared" si="10"/>
        <v>4522</v>
      </c>
      <c r="D251">
        <f t="shared" si="9"/>
        <v>1</v>
      </c>
      <c r="E251">
        <f t="shared" si="11"/>
        <v>0</v>
      </c>
    </row>
    <row r="252" spans="1:5" x14ac:dyDescent="0.25">
      <c r="A252" s="1">
        <v>38822</v>
      </c>
      <c r="B252">
        <v>192</v>
      </c>
      <c r="C252">
        <f t="shared" si="10"/>
        <v>4330</v>
      </c>
      <c r="D252">
        <f t="shared" si="9"/>
        <v>1</v>
      </c>
      <c r="E252">
        <f t="shared" si="11"/>
        <v>0</v>
      </c>
    </row>
    <row r="253" spans="1:5" x14ac:dyDescent="0.25">
      <c r="A253" s="1">
        <v>38824</v>
      </c>
      <c r="B253">
        <v>127</v>
      </c>
      <c r="C253">
        <f t="shared" si="10"/>
        <v>4203</v>
      </c>
      <c r="D253">
        <f t="shared" si="9"/>
        <v>1</v>
      </c>
      <c r="E253">
        <f t="shared" si="11"/>
        <v>0</v>
      </c>
    </row>
    <row r="254" spans="1:5" x14ac:dyDescent="0.25">
      <c r="A254" s="1">
        <v>38826</v>
      </c>
      <c r="B254">
        <v>198</v>
      </c>
      <c r="C254">
        <f t="shared" si="10"/>
        <v>4005</v>
      </c>
      <c r="D254">
        <f t="shared" si="9"/>
        <v>1</v>
      </c>
      <c r="E254">
        <f t="shared" si="11"/>
        <v>0</v>
      </c>
    </row>
    <row r="255" spans="1:5" x14ac:dyDescent="0.25">
      <c r="A255" s="1">
        <v>38826</v>
      </c>
      <c r="B255">
        <v>4</v>
      </c>
      <c r="C255">
        <f t="shared" si="10"/>
        <v>4001</v>
      </c>
      <c r="D255">
        <f t="shared" si="9"/>
        <v>1</v>
      </c>
      <c r="E255">
        <f t="shared" si="11"/>
        <v>0</v>
      </c>
    </row>
    <row r="256" spans="1:5" x14ac:dyDescent="0.25">
      <c r="A256" s="1">
        <v>38826</v>
      </c>
      <c r="B256">
        <v>110</v>
      </c>
      <c r="C256">
        <f t="shared" si="10"/>
        <v>3891</v>
      </c>
      <c r="D256">
        <f t="shared" si="9"/>
        <v>2</v>
      </c>
      <c r="E256">
        <f t="shared" si="11"/>
        <v>0</v>
      </c>
    </row>
    <row r="257" spans="1:5" x14ac:dyDescent="0.25">
      <c r="A257" s="1">
        <v>38826</v>
      </c>
      <c r="B257">
        <v>123</v>
      </c>
      <c r="C257">
        <f t="shared" si="10"/>
        <v>3768</v>
      </c>
      <c r="D257">
        <f t="shared" si="9"/>
        <v>2</v>
      </c>
      <c r="E257">
        <f t="shared" si="11"/>
        <v>0</v>
      </c>
    </row>
    <row r="258" spans="1:5" x14ac:dyDescent="0.25">
      <c r="A258" s="1">
        <v>38827</v>
      </c>
      <c r="B258">
        <v>159</v>
      </c>
      <c r="C258">
        <f t="shared" si="10"/>
        <v>3609</v>
      </c>
      <c r="D258">
        <f t="shared" si="9"/>
        <v>2</v>
      </c>
      <c r="E258">
        <f t="shared" si="11"/>
        <v>0</v>
      </c>
    </row>
    <row r="259" spans="1:5" x14ac:dyDescent="0.25">
      <c r="A259" s="1">
        <v>38828</v>
      </c>
      <c r="B259">
        <v>19</v>
      </c>
      <c r="C259">
        <f t="shared" si="10"/>
        <v>3590</v>
      </c>
      <c r="D259">
        <f t="shared" ref="D259:D322" si="12">VLOOKUP(C259,$L$4:$O$8,4,1)</f>
        <v>2</v>
      </c>
      <c r="E259">
        <f t="shared" si="11"/>
        <v>0</v>
      </c>
    </row>
    <row r="260" spans="1:5" x14ac:dyDescent="0.25">
      <c r="A260" s="1">
        <v>38834</v>
      </c>
      <c r="B260">
        <v>289</v>
      </c>
      <c r="C260">
        <f t="shared" ref="C260:C323" si="13">IF(OR(YEAR(A260) &gt; YEAR(A259),MONTH(A260)&gt;MONTH(A259)),C259+(D259*1000)-B260,C259-B260)</f>
        <v>3301</v>
      </c>
      <c r="D260">
        <f t="shared" si="12"/>
        <v>2</v>
      </c>
      <c r="E260">
        <f t="shared" ref="E260:E323" si="14">IF(AND(OR(YEAR(A260) &gt; YEAR(A259),MONTH(A260)&gt;MONTH(A259)),D259 &gt;= 4),1,0)</f>
        <v>0</v>
      </c>
    </row>
    <row r="261" spans="1:5" x14ac:dyDescent="0.25">
      <c r="A261" s="1">
        <v>38834</v>
      </c>
      <c r="B261">
        <v>136</v>
      </c>
      <c r="C261">
        <f t="shared" si="13"/>
        <v>3165</v>
      </c>
      <c r="D261">
        <f t="shared" si="12"/>
        <v>2</v>
      </c>
      <c r="E261">
        <f t="shared" si="14"/>
        <v>0</v>
      </c>
    </row>
    <row r="262" spans="1:5" x14ac:dyDescent="0.25">
      <c r="A262" s="1">
        <v>38845</v>
      </c>
      <c r="B262">
        <v>41</v>
      </c>
      <c r="C262">
        <f t="shared" si="13"/>
        <v>5124</v>
      </c>
      <c r="D262">
        <f t="shared" si="12"/>
        <v>1</v>
      </c>
      <c r="E262">
        <f t="shared" si="14"/>
        <v>0</v>
      </c>
    </row>
    <row r="263" spans="1:5" x14ac:dyDescent="0.25">
      <c r="A263" s="1">
        <v>38846</v>
      </c>
      <c r="B263">
        <v>385</v>
      </c>
      <c r="C263">
        <f t="shared" si="13"/>
        <v>4739</v>
      </c>
      <c r="D263">
        <f t="shared" si="12"/>
        <v>1</v>
      </c>
      <c r="E263">
        <f t="shared" si="14"/>
        <v>0</v>
      </c>
    </row>
    <row r="264" spans="1:5" x14ac:dyDescent="0.25">
      <c r="A264" s="1">
        <v>38847</v>
      </c>
      <c r="B264">
        <v>17</v>
      </c>
      <c r="C264">
        <f t="shared" si="13"/>
        <v>4722</v>
      </c>
      <c r="D264">
        <f t="shared" si="12"/>
        <v>1</v>
      </c>
      <c r="E264">
        <f t="shared" si="14"/>
        <v>0</v>
      </c>
    </row>
    <row r="265" spans="1:5" x14ac:dyDescent="0.25">
      <c r="A265" s="1">
        <v>38847</v>
      </c>
      <c r="B265">
        <v>20</v>
      </c>
      <c r="C265">
        <f t="shared" si="13"/>
        <v>4702</v>
      </c>
      <c r="D265">
        <f t="shared" si="12"/>
        <v>1</v>
      </c>
      <c r="E265">
        <f t="shared" si="14"/>
        <v>0</v>
      </c>
    </row>
    <row r="266" spans="1:5" x14ac:dyDescent="0.25">
      <c r="A266" s="1">
        <v>38851</v>
      </c>
      <c r="B266">
        <v>19</v>
      </c>
      <c r="C266">
        <f t="shared" si="13"/>
        <v>4683</v>
      </c>
      <c r="D266">
        <f t="shared" si="12"/>
        <v>1</v>
      </c>
      <c r="E266">
        <f t="shared" si="14"/>
        <v>0</v>
      </c>
    </row>
    <row r="267" spans="1:5" x14ac:dyDescent="0.25">
      <c r="A267" s="1">
        <v>38852</v>
      </c>
      <c r="B267">
        <v>13</v>
      </c>
      <c r="C267">
        <f t="shared" si="13"/>
        <v>4670</v>
      </c>
      <c r="D267">
        <f t="shared" si="12"/>
        <v>1</v>
      </c>
      <c r="E267">
        <f t="shared" si="14"/>
        <v>0</v>
      </c>
    </row>
    <row r="268" spans="1:5" x14ac:dyDescent="0.25">
      <c r="A268" s="1">
        <v>38853</v>
      </c>
      <c r="B268">
        <v>13</v>
      </c>
      <c r="C268">
        <f t="shared" si="13"/>
        <v>4657</v>
      </c>
      <c r="D268">
        <f t="shared" si="12"/>
        <v>1</v>
      </c>
      <c r="E268">
        <f t="shared" si="14"/>
        <v>0</v>
      </c>
    </row>
    <row r="269" spans="1:5" x14ac:dyDescent="0.25">
      <c r="A269" s="1">
        <v>38855</v>
      </c>
      <c r="B269">
        <v>168</v>
      </c>
      <c r="C269">
        <f t="shared" si="13"/>
        <v>4489</v>
      </c>
      <c r="D269">
        <f t="shared" si="12"/>
        <v>1</v>
      </c>
      <c r="E269">
        <f t="shared" si="14"/>
        <v>0</v>
      </c>
    </row>
    <row r="270" spans="1:5" x14ac:dyDescent="0.25">
      <c r="A270" s="1">
        <v>38855</v>
      </c>
      <c r="B270">
        <v>18</v>
      </c>
      <c r="C270">
        <f t="shared" si="13"/>
        <v>4471</v>
      </c>
      <c r="D270">
        <f t="shared" si="12"/>
        <v>1</v>
      </c>
      <c r="E270">
        <f t="shared" si="14"/>
        <v>0</v>
      </c>
    </row>
    <row r="271" spans="1:5" x14ac:dyDescent="0.25">
      <c r="A271" s="1">
        <v>38855</v>
      </c>
      <c r="B271">
        <v>131</v>
      </c>
      <c r="C271">
        <f t="shared" si="13"/>
        <v>4340</v>
      </c>
      <c r="D271">
        <f t="shared" si="12"/>
        <v>1</v>
      </c>
      <c r="E271">
        <f t="shared" si="14"/>
        <v>0</v>
      </c>
    </row>
    <row r="272" spans="1:5" x14ac:dyDescent="0.25">
      <c r="A272" s="1">
        <v>38856</v>
      </c>
      <c r="B272">
        <v>187</v>
      </c>
      <c r="C272">
        <f t="shared" si="13"/>
        <v>4153</v>
      </c>
      <c r="D272">
        <f t="shared" si="12"/>
        <v>1</v>
      </c>
      <c r="E272">
        <f t="shared" si="14"/>
        <v>0</v>
      </c>
    </row>
    <row r="273" spans="1:5" x14ac:dyDescent="0.25">
      <c r="A273" s="1">
        <v>38857</v>
      </c>
      <c r="B273">
        <v>412</v>
      </c>
      <c r="C273">
        <f t="shared" si="13"/>
        <v>3741</v>
      </c>
      <c r="D273">
        <f t="shared" si="12"/>
        <v>2</v>
      </c>
      <c r="E273">
        <f t="shared" si="14"/>
        <v>0</v>
      </c>
    </row>
    <row r="274" spans="1:5" x14ac:dyDescent="0.25">
      <c r="A274" s="1">
        <v>38859</v>
      </c>
      <c r="B274">
        <v>40</v>
      </c>
      <c r="C274">
        <f t="shared" si="13"/>
        <v>3701</v>
      </c>
      <c r="D274">
        <f t="shared" si="12"/>
        <v>2</v>
      </c>
      <c r="E274">
        <f t="shared" si="14"/>
        <v>0</v>
      </c>
    </row>
    <row r="275" spans="1:5" x14ac:dyDescent="0.25">
      <c r="A275" s="1">
        <v>38860</v>
      </c>
      <c r="B275">
        <v>166</v>
      </c>
      <c r="C275">
        <f t="shared" si="13"/>
        <v>3535</v>
      </c>
      <c r="D275">
        <f t="shared" si="12"/>
        <v>2</v>
      </c>
      <c r="E275">
        <f t="shared" si="14"/>
        <v>0</v>
      </c>
    </row>
    <row r="276" spans="1:5" x14ac:dyDescent="0.25">
      <c r="A276" s="1">
        <v>38861</v>
      </c>
      <c r="B276">
        <v>173</v>
      </c>
      <c r="C276">
        <f t="shared" si="13"/>
        <v>3362</v>
      </c>
      <c r="D276">
        <f t="shared" si="12"/>
        <v>2</v>
      </c>
      <c r="E276">
        <f t="shared" si="14"/>
        <v>0</v>
      </c>
    </row>
    <row r="277" spans="1:5" x14ac:dyDescent="0.25">
      <c r="A277" s="1">
        <v>38862</v>
      </c>
      <c r="B277">
        <v>2</v>
      </c>
      <c r="C277">
        <f t="shared" si="13"/>
        <v>3360</v>
      </c>
      <c r="D277">
        <f t="shared" si="12"/>
        <v>2</v>
      </c>
      <c r="E277">
        <f t="shared" si="14"/>
        <v>0</v>
      </c>
    </row>
    <row r="278" spans="1:5" x14ac:dyDescent="0.25">
      <c r="A278" s="1">
        <v>38862</v>
      </c>
      <c r="B278">
        <v>18</v>
      </c>
      <c r="C278">
        <f t="shared" si="13"/>
        <v>3342</v>
      </c>
      <c r="D278">
        <f t="shared" si="12"/>
        <v>2</v>
      </c>
      <c r="E278">
        <f t="shared" si="14"/>
        <v>0</v>
      </c>
    </row>
    <row r="279" spans="1:5" x14ac:dyDescent="0.25">
      <c r="A279" s="1">
        <v>38863</v>
      </c>
      <c r="B279">
        <v>15</v>
      </c>
      <c r="C279">
        <f t="shared" si="13"/>
        <v>3327</v>
      </c>
      <c r="D279">
        <f t="shared" si="12"/>
        <v>2</v>
      </c>
      <c r="E279">
        <f t="shared" si="14"/>
        <v>0</v>
      </c>
    </row>
    <row r="280" spans="1:5" x14ac:dyDescent="0.25">
      <c r="A280" s="1">
        <v>38864</v>
      </c>
      <c r="B280">
        <v>243</v>
      </c>
      <c r="C280">
        <f t="shared" si="13"/>
        <v>3084</v>
      </c>
      <c r="D280">
        <f t="shared" si="12"/>
        <v>2</v>
      </c>
      <c r="E280">
        <f t="shared" si="14"/>
        <v>0</v>
      </c>
    </row>
    <row r="281" spans="1:5" x14ac:dyDescent="0.25">
      <c r="A281" s="1">
        <v>38865</v>
      </c>
      <c r="B281">
        <v>460</v>
      </c>
      <c r="C281">
        <f t="shared" si="13"/>
        <v>2624</v>
      </c>
      <c r="D281">
        <f t="shared" si="12"/>
        <v>3</v>
      </c>
      <c r="E281">
        <f t="shared" si="14"/>
        <v>0</v>
      </c>
    </row>
    <row r="282" spans="1:5" x14ac:dyDescent="0.25">
      <c r="A282" s="1">
        <v>38865</v>
      </c>
      <c r="B282">
        <v>8</v>
      </c>
      <c r="C282">
        <f t="shared" si="13"/>
        <v>2616</v>
      </c>
      <c r="D282">
        <f t="shared" si="12"/>
        <v>3</v>
      </c>
      <c r="E282">
        <f t="shared" si="14"/>
        <v>0</v>
      </c>
    </row>
    <row r="283" spans="1:5" x14ac:dyDescent="0.25">
      <c r="A283" s="1">
        <v>38866</v>
      </c>
      <c r="B283">
        <v>150</v>
      </c>
      <c r="C283">
        <f t="shared" si="13"/>
        <v>2466</v>
      </c>
      <c r="D283">
        <f t="shared" si="12"/>
        <v>3</v>
      </c>
      <c r="E283">
        <f t="shared" si="14"/>
        <v>0</v>
      </c>
    </row>
    <row r="284" spans="1:5" x14ac:dyDescent="0.25">
      <c r="A284" s="1">
        <v>38867</v>
      </c>
      <c r="B284">
        <v>72</v>
      </c>
      <c r="C284">
        <f t="shared" si="13"/>
        <v>2394</v>
      </c>
      <c r="D284">
        <f t="shared" si="12"/>
        <v>3</v>
      </c>
      <c r="E284">
        <f t="shared" si="14"/>
        <v>0</v>
      </c>
    </row>
    <row r="285" spans="1:5" x14ac:dyDescent="0.25">
      <c r="A285" s="1">
        <v>38867</v>
      </c>
      <c r="B285">
        <v>217</v>
      </c>
      <c r="C285">
        <f t="shared" si="13"/>
        <v>2177</v>
      </c>
      <c r="D285">
        <f t="shared" si="12"/>
        <v>3</v>
      </c>
      <c r="E285">
        <f t="shared" si="14"/>
        <v>0</v>
      </c>
    </row>
    <row r="286" spans="1:5" x14ac:dyDescent="0.25">
      <c r="A286" s="1">
        <v>38870</v>
      </c>
      <c r="B286">
        <v>164</v>
      </c>
      <c r="C286">
        <f t="shared" si="13"/>
        <v>5013</v>
      </c>
      <c r="D286">
        <f t="shared" si="12"/>
        <v>1</v>
      </c>
      <c r="E286">
        <f t="shared" si="14"/>
        <v>0</v>
      </c>
    </row>
    <row r="287" spans="1:5" x14ac:dyDescent="0.25">
      <c r="A287" s="1">
        <v>38870</v>
      </c>
      <c r="B287">
        <v>429</v>
      </c>
      <c r="C287">
        <f t="shared" si="13"/>
        <v>4584</v>
      </c>
      <c r="D287">
        <f t="shared" si="12"/>
        <v>1</v>
      </c>
      <c r="E287">
        <f t="shared" si="14"/>
        <v>0</v>
      </c>
    </row>
    <row r="288" spans="1:5" x14ac:dyDescent="0.25">
      <c r="A288" s="1">
        <v>38875</v>
      </c>
      <c r="B288">
        <v>63</v>
      </c>
      <c r="C288">
        <f t="shared" si="13"/>
        <v>4521</v>
      </c>
      <c r="D288">
        <f t="shared" si="12"/>
        <v>1</v>
      </c>
      <c r="E288">
        <f t="shared" si="14"/>
        <v>0</v>
      </c>
    </row>
    <row r="289" spans="1:5" x14ac:dyDescent="0.25">
      <c r="A289" s="1">
        <v>38878</v>
      </c>
      <c r="B289">
        <v>106</v>
      </c>
      <c r="C289">
        <f t="shared" si="13"/>
        <v>4415</v>
      </c>
      <c r="D289">
        <f t="shared" si="12"/>
        <v>1</v>
      </c>
      <c r="E289">
        <f t="shared" si="14"/>
        <v>0</v>
      </c>
    </row>
    <row r="290" spans="1:5" x14ac:dyDescent="0.25">
      <c r="A290" s="1">
        <v>38886</v>
      </c>
      <c r="B290">
        <v>136</v>
      </c>
      <c r="C290">
        <f t="shared" si="13"/>
        <v>4279</v>
      </c>
      <c r="D290">
        <f t="shared" si="12"/>
        <v>1</v>
      </c>
      <c r="E290">
        <f t="shared" si="14"/>
        <v>0</v>
      </c>
    </row>
    <row r="291" spans="1:5" x14ac:dyDescent="0.25">
      <c r="A291" s="1">
        <v>38887</v>
      </c>
      <c r="B291">
        <v>7</v>
      </c>
      <c r="C291">
        <f t="shared" si="13"/>
        <v>4272</v>
      </c>
      <c r="D291">
        <f t="shared" si="12"/>
        <v>1</v>
      </c>
      <c r="E291">
        <f t="shared" si="14"/>
        <v>0</v>
      </c>
    </row>
    <row r="292" spans="1:5" x14ac:dyDescent="0.25">
      <c r="A292" s="1">
        <v>38896</v>
      </c>
      <c r="B292">
        <v>114</v>
      </c>
      <c r="C292">
        <f t="shared" si="13"/>
        <v>4158</v>
      </c>
      <c r="D292">
        <f t="shared" si="12"/>
        <v>1</v>
      </c>
      <c r="E292">
        <f t="shared" si="14"/>
        <v>0</v>
      </c>
    </row>
    <row r="293" spans="1:5" x14ac:dyDescent="0.25">
      <c r="A293" s="1">
        <v>38896</v>
      </c>
      <c r="B293">
        <v>12</v>
      </c>
      <c r="C293">
        <f t="shared" si="13"/>
        <v>4146</v>
      </c>
      <c r="D293">
        <f t="shared" si="12"/>
        <v>1</v>
      </c>
      <c r="E293">
        <f t="shared" si="14"/>
        <v>0</v>
      </c>
    </row>
    <row r="294" spans="1:5" x14ac:dyDescent="0.25">
      <c r="A294" s="1">
        <v>38902</v>
      </c>
      <c r="B294">
        <v>443</v>
      </c>
      <c r="C294">
        <f t="shared" si="13"/>
        <v>4703</v>
      </c>
      <c r="D294">
        <f t="shared" si="12"/>
        <v>1</v>
      </c>
      <c r="E294">
        <f t="shared" si="14"/>
        <v>0</v>
      </c>
    </row>
    <row r="295" spans="1:5" x14ac:dyDescent="0.25">
      <c r="A295" s="1">
        <v>38904</v>
      </c>
      <c r="B295">
        <v>73</v>
      </c>
      <c r="C295">
        <f t="shared" si="13"/>
        <v>4630</v>
      </c>
      <c r="D295">
        <f t="shared" si="12"/>
        <v>1</v>
      </c>
      <c r="E295">
        <f t="shared" si="14"/>
        <v>0</v>
      </c>
    </row>
    <row r="296" spans="1:5" x14ac:dyDescent="0.25">
      <c r="A296" s="1">
        <v>38907</v>
      </c>
      <c r="B296">
        <v>15</v>
      </c>
      <c r="C296">
        <f t="shared" si="13"/>
        <v>4615</v>
      </c>
      <c r="D296">
        <f t="shared" si="12"/>
        <v>1</v>
      </c>
      <c r="E296">
        <f t="shared" si="14"/>
        <v>0</v>
      </c>
    </row>
    <row r="297" spans="1:5" x14ac:dyDescent="0.25">
      <c r="A297" s="1">
        <v>38907</v>
      </c>
      <c r="B297">
        <v>9</v>
      </c>
      <c r="C297">
        <f t="shared" si="13"/>
        <v>4606</v>
      </c>
      <c r="D297">
        <f t="shared" si="12"/>
        <v>1</v>
      </c>
      <c r="E297">
        <f t="shared" si="14"/>
        <v>0</v>
      </c>
    </row>
    <row r="298" spans="1:5" x14ac:dyDescent="0.25">
      <c r="A298" s="1">
        <v>38908</v>
      </c>
      <c r="B298">
        <v>20</v>
      </c>
      <c r="C298">
        <f t="shared" si="13"/>
        <v>4586</v>
      </c>
      <c r="D298">
        <f t="shared" si="12"/>
        <v>1</v>
      </c>
      <c r="E298">
        <f t="shared" si="14"/>
        <v>0</v>
      </c>
    </row>
    <row r="299" spans="1:5" x14ac:dyDescent="0.25">
      <c r="A299" s="1">
        <v>38910</v>
      </c>
      <c r="B299">
        <v>9</v>
      </c>
      <c r="C299">
        <f t="shared" si="13"/>
        <v>4577</v>
      </c>
      <c r="D299">
        <f t="shared" si="12"/>
        <v>1</v>
      </c>
      <c r="E299">
        <f t="shared" si="14"/>
        <v>0</v>
      </c>
    </row>
    <row r="300" spans="1:5" x14ac:dyDescent="0.25">
      <c r="A300" s="1">
        <v>38911</v>
      </c>
      <c r="B300">
        <v>88</v>
      </c>
      <c r="C300">
        <f t="shared" si="13"/>
        <v>4489</v>
      </c>
      <c r="D300">
        <f t="shared" si="12"/>
        <v>1</v>
      </c>
      <c r="E300">
        <f t="shared" si="14"/>
        <v>0</v>
      </c>
    </row>
    <row r="301" spans="1:5" x14ac:dyDescent="0.25">
      <c r="A301" s="1">
        <v>38911</v>
      </c>
      <c r="B301">
        <v>139</v>
      </c>
      <c r="C301">
        <f t="shared" si="13"/>
        <v>4350</v>
      </c>
      <c r="D301">
        <f t="shared" si="12"/>
        <v>1</v>
      </c>
      <c r="E301">
        <f t="shared" si="14"/>
        <v>0</v>
      </c>
    </row>
    <row r="302" spans="1:5" x14ac:dyDescent="0.25">
      <c r="A302" s="1">
        <v>38912</v>
      </c>
      <c r="B302">
        <v>346</v>
      </c>
      <c r="C302">
        <f t="shared" si="13"/>
        <v>4004</v>
      </c>
      <c r="D302">
        <f t="shared" si="12"/>
        <v>1</v>
      </c>
      <c r="E302">
        <f t="shared" si="14"/>
        <v>0</v>
      </c>
    </row>
    <row r="303" spans="1:5" x14ac:dyDescent="0.25">
      <c r="A303" s="1">
        <v>38918</v>
      </c>
      <c r="B303">
        <v>3</v>
      </c>
      <c r="C303">
        <f t="shared" si="13"/>
        <v>4001</v>
      </c>
      <c r="D303">
        <f t="shared" si="12"/>
        <v>1</v>
      </c>
      <c r="E303">
        <f t="shared" si="14"/>
        <v>0</v>
      </c>
    </row>
    <row r="304" spans="1:5" x14ac:dyDescent="0.25">
      <c r="A304" s="1">
        <v>38918</v>
      </c>
      <c r="B304">
        <v>9</v>
      </c>
      <c r="C304">
        <f t="shared" si="13"/>
        <v>3992</v>
      </c>
      <c r="D304">
        <f t="shared" si="12"/>
        <v>2</v>
      </c>
      <c r="E304">
        <f t="shared" si="14"/>
        <v>0</v>
      </c>
    </row>
    <row r="305" spans="1:5" x14ac:dyDescent="0.25">
      <c r="A305" s="1">
        <v>38918</v>
      </c>
      <c r="B305">
        <v>323</v>
      </c>
      <c r="C305">
        <f t="shared" si="13"/>
        <v>3669</v>
      </c>
      <c r="D305">
        <f t="shared" si="12"/>
        <v>2</v>
      </c>
      <c r="E305">
        <f t="shared" si="14"/>
        <v>0</v>
      </c>
    </row>
    <row r="306" spans="1:5" x14ac:dyDescent="0.25">
      <c r="A306" s="1">
        <v>38919</v>
      </c>
      <c r="B306">
        <v>382</v>
      </c>
      <c r="C306">
        <f t="shared" si="13"/>
        <v>3287</v>
      </c>
      <c r="D306">
        <f t="shared" si="12"/>
        <v>2</v>
      </c>
      <c r="E306">
        <f t="shared" si="14"/>
        <v>0</v>
      </c>
    </row>
    <row r="307" spans="1:5" x14ac:dyDescent="0.25">
      <c r="A307" s="1">
        <v>38923</v>
      </c>
      <c r="B307">
        <v>296</v>
      </c>
      <c r="C307">
        <f t="shared" si="13"/>
        <v>2991</v>
      </c>
      <c r="D307">
        <f t="shared" si="12"/>
        <v>3</v>
      </c>
      <c r="E307">
        <f t="shared" si="14"/>
        <v>0</v>
      </c>
    </row>
    <row r="308" spans="1:5" x14ac:dyDescent="0.25">
      <c r="A308" s="1">
        <v>38924</v>
      </c>
      <c r="B308">
        <v>121</v>
      </c>
      <c r="C308">
        <f t="shared" si="13"/>
        <v>2870</v>
      </c>
      <c r="D308">
        <f t="shared" si="12"/>
        <v>3</v>
      </c>
      <c r="E308">
        <f t="shared" si="14"/>
        <v>0</v>
      </c>
    </row>
    <row r="309" spans="1:5" x14ac:dyDescent="0.25">
      <c r="A309" s="1">
        <v>38924</v>
      </c>
      <c r="B309">
        <v>157</v>
      </c>
      <c r="C309">
        <f t="shared" si="13"/>
        <v>2713</v>
      </c>
      <c r="D309">
        <f t="shared" si="12"/>
        <v>3</v>
      </c>
      <c r="E309">
        <f t="shared" si="14"/>
        <v>0</v>
      </c>
    </row>
    <row r="310" spans="1:5" x14ac:dyDescent="0.25">
      <c r="A310" s="1">
        <v>38926</v>
      </c>
      <c r="B310">
        <v>497</v>
      </c>
      <c r="C310">
        <f t="shared" si="13"/>
        <v>2216</v>
      </c>
      <c r="D310">
        <f t="shared" si="12"/>
        <v>3</v>
      </c>
      <c r="E310">
        <f t="shared" si="14"/>
        <v>0</v>
      </c>
    </row>
    <row r="311" spans="1:5" x14ac:dyDescent="0.25">
      <c r="A311" s="1">
        <v>38927</v>
      </c>
      <c r="B311">
        <v>103</v>
      </c>
      <c r="C311">
        <f t="shared" si="13"/>
        <v>2113</v>
      </c>
      <c r="D311">
        <f t="shared" si="12"/>
        <v>3</v>
      </c>
      <c r="E311">
        <f t="shared" si="14"/>
        <v>0</v>
      </c>
    </row>
    <row r="312" spans="1:5" x14ac:dyDescent="0.25">
      <c r="A312" s="1">
        <v>38928</v>
      </c>
      <c r="B312">
        <v>142</v>
      </c>
      <c r="C312">
        <f t="shared" si="13"/>
        <v>1971</v>
      </c>
      <c r="D312">
        <f t="shared" si="12"/>
        <v>4</v>
      </c>
      <c r="E312">
        <f t="shared" si="14"/>
        <v>0</v>
      </c>
    </row>
    <row r="313" spans="1:5" x14ac:dyDescent="0.25">
      <c r="A313" s="1">
        <v>38929</v>
      </c>
      <c r="B313">
        <v>144</v>
      </c>
      <c r="C313">
        <f t="shared" si="13"/>
        <v>1827</v>
      </c>
      <c r="D313">
        <f t="shared" si="12"/>
        <v>4</v>
      </c>
      <c r="E313">
        <f t="shared" si="14"/>
        <v>0</v>
      </c>
    </row>
    <row r="314" spans="1:5" x14ac:dyDescent="0.25">
      <c r="A314" s="1">
        <v>38931</v>
      </c>
      <c r="B314">
        <v>8</v>
      </c>
      <c r="C314">
        <f t="shared" si="13"/>
        <v>5819</v>
      </c>
      <c r="D314">
        <f t="shared" si="12"/>
        <v>1</v>
      </c>
      <c r="E314">
        <f t="shared" si="14"/>
        <v>1</v>
      </c>
    </row>
    <row r="315" spans="1:5" x14ac:dyDescent="0.25">
      <c r="A315" s="1">
        <v>38936</v>
      </c>
      <c r="B315">
        <v>172</v>
      </c>
      <c r="C315">
        <f t="shared" si="13"/>
        <v>5647</v>
      </c>
      <c r="D315">
        <f t="shared" si="12"/>
        <v>1</v>
      </c>
      <c r="E315">
        <f t="shared" si="14"/>
        <v>0</v>
      </c>
    </row>
    <row r="316" spans="1:5" x14ac:dyDescent="0.25">
      <c r="A316" s="1">
        <v>38940</v>
      </c>
      <c r="B316">
        <v>290</v>
      </c>
      <c r="C316">
        <f t="shared" si="13"/>
        <v>5357</v>
      </c>
      <c r="D316">
        <f t="shared" si="12"/>
        <v>1</v>
      </c>
      <c r="E316">
        <f t="shared" si="14"/>
        <v>0</v>
      </c>
    </row>
    <row r="317" spans="1:5" x14ac:dyDescent="0.25">
      <c r="A317" s="1">
        <v>38942</v>
      </c>
      <c r="B317">
        <v>422</v>
      </c>
      <c r="C317">
        <f t="shared" si="13"/>
        <v>4935</v>
      </c>
      <c r="D317">
        <f t="shared" si="12"/>
        <v>1</v>
      </c>
      <c r="E317">
        <f t="shared" si="14"/>
        <v>0</v>
      </c>
    </row>
    <row r="318" spans="1:5" x14ac:dyDescent="0.25">
      <c r="A318" s="1">
        <v>38945</v>
      </c>
      <c r="B318">
        <v>12</v>
      </c>
      <c r="C318">
        <f t="shared" si="13"/>
        <v>4923</v>
      </c>
      <c r="D318">
        <f t="shared" si="12"/>
        <v>1</v>
      </c>
      <c r="E318">
        <f t="shared" si="14"/>
        <v>0</v>
      </c>
    </row>
    <row r="319" spans="1:5" x14ac:dyDescent="0.25">
      <c r="A319" s="1">
        <v>38948</v>
      </c>
      <c r="B319">
        <v>104</v>
      </c>
      <c r="C319">
        <f t="shared" si="13"/>
        <v>4819</v>
      </c>
      <c r="D319">
        <f t="shared" si="12"/>
        <v>1</v>
      </c>
      <c r="E319">
        <f t="shared" si="14"/>
        <v>0</v>
      </c>
    </row>
    <row r="320" spans="1:5" x14ac:dyDescent="0.25">
      <c r="A320" s="1">
        <v>38949</v>
      </c>
      <c r="B320">
        <v>97</v>
      </c>
      <c r="C320">
        <f t="shared" si="13"/>
        <v>4722</v>
      </c>
      <c r="D320">
        <f t="shared" si="12"/>
        <v>1</v>
      </c>
      <c r="E320">
        <f t="shared" si="14"/>
        <v>0</v>
      </c>
    </row>
    <row r="321" spans="1:5" x14ac:dyDescent="0.25">
      <c r="A321" s="1">
        <v>38950</v>
      </c>
      <c r="B321">
        <v>179</v>
      </c>
      <c r="C321">
        <f t="shared" si="13"/>
        <v>4543</v>
      </c>
      <c r="D321">
        <f t="shared" si="12"/>
        <v>1</v>
      </c>
      <c r="E321">
        <f t="shared" si="14"/>
        <v>0</v>
      </c>
    </row>
    <row r="322" spans="1:5" x14ac:dyDescent="0.25">
      <c r="A322" s="1">
        <v>38953</v>
      </c>
      <c r="B322">
        <v>256</v>
      </c>
      <c r="C322">
        <f t="shared" si="13"/>
        <v>4287</v>
      </c>
      <c r="D322">
        <f t="shared" si="12"/>
        <v>1</v>
      </c>
      <c r="E322">
        <f t="shared" si="14"/>
        <v>0</v>
      </c>
    </row>
    <row r="323" spans="1:5" x14ac:dyDescent="0.25">
      <c r="A323" s="1">
        <v>38954</v>
      </c>
      <c r="B323">
        <v>20</v>
      </c>
      <c r="C323">
        <f t="shared" si="13"/>
        <v>4267</v>
      </c>
      <c r="D323">
        <f t="shared" ref="D323:D386" si="15">VLOOKUP(C323,$L$4:$O$8,4,1)</f>
        <v>1</v>
      </c>
      <c r="E323">
        <f t="shared" si="14"/>
        <v>0</v>
      </c>
    </row>
    <row r="324" spans="1:5" x14ac:dyDescent="0.25">
      <c r="A324" s="1">
        <v>38954</v>
      </c>
      <c r="B324">
        <v>10</v>
      </c>
      <c r="C324">
        <f t="shared" ref="C324:C387" si="16">IF(OR(YEAR(A324) &gt; YEAR(A323),MONTH(A324)&gt;MONTH(A323)),C323+(D323*1000)-B324,C323-B324)</f>
        <v>4257</v>
      </c>
      <c r="D324">
        <f t="shared" si="15"/>
        <v>1</v>
      </c>
      <c r="E324">
        <f t="shared" ref="E324:E387" si="17">IF(AND(OR(YEAR(A324) &gt; YEAR(A323),MONTH(A324)&gt;MONTH(A323)),D323 &gt;= 4),1,0)</f>
        <v>0</v>
      </c>
    </row>
    <row r="325" spans="1:5" x14ac:dyDescent="0.25">
      <c r="A325" s="1">
        <v>38955</v>
      </c>
      <c r="B325">
        <v>407</v>
      </c>
      <c r="C325">
        <f t="shared" si="16"/>
        <v>3850</v>
      </c>
      <c r="D325">
        <f t="shared" si="15"/>
        <v>2</v>
      </c>
      <c r="E325">
        <f t="shared" si="17"/>
        <v>0</v>
      </c>
    </row>
    <row r="326" spans="1:5" x14ac:dyDescent="0.25">
      <c r="A326" s="1">
        <v>38956</v>
      </c>
      <c r="B326">
        <v>297</v>
      </c>
      <c r="C326">
        <f t="shared" si="16"/>
        <v>3553</v>
      </c>
      <c r="D326">
        <f t="shared" si="15"/>
        <v>2</v>
      </c>
      <c r="E326">
        <f t="shared" si="17"/>
        <v>0</v>
      </c>
    </row>
    <row r="327" spans="1:5" x14ac:dyDescent="0.25">
      <c r="A327" s="1">
        <v>38956</v>
      </c>
      <c r="B327">
        <v>133</v>
      </c>
      <c r="C327">
        <f t="shared" si="16"/>
        <v>3420</v>
      </c>
      <c r="D327">
        <f t="shared" si="15"/>
        <v>2</v>
      </c>
      <c r="E327">
        <f t="shared" si="17"/>
        <v>0</v>
      </c>
    </row>
    <row r="328" spans="1:5" x14ac:dyDescent="0.25">
      <c r="A328" s="1">
        <v>38956</v>
      </c>
      <c r="B328">
        <v>33</v>
      </c>
      <c r="C328">
        <f t="shared" si="16"/>
        <v>3387</v>
      </c>
      <c r="D328">
        <f t="shared" si="15"/>
        <v>2</v>
      </c>
      <c r="E328">
        <f t="shared" si="17"/>
        <v>0</v>
      </c>
    </row>
    <row r="329" spans="1:5" x14ac:dyDescent="0.25">
      <c r="A329" s="1">
        <v>38959</v>
      </c>
      <c r="B329">
        <v>220</v>
      </c>
      <c r="C329">
        <f t="shared" si="16"/>
        <v>3167</v>
      </c>
      <c r="D329">
        <f t="shared" si="15"/>
        <v>2</v>
      </c>
      <c r="E329">
        <f t="shared" si="17"/>
        <v>0</v>
      </c>
    </row>
    <row r="330" spans="1:5" x14ac:dyDescent="0.25">
      <c r="A330" s="1">
        <v>38959</v>
      </c>
      <c r="B330">
        <v>114</v>
      </c>
      <c r="C330">
        <f t="shared" si="16"/>
        <v>3053</v>
      </c>
      <c r="D330">
        <f t="shared" si="15"/>
        <v>2</v>
      </c>
      <c r="E330">
        <f t="shared" si="17"/>
        <v>0</v>
      </c>
    </row>
    <row r="331" spans="1:5" x14ac:dyDescent="0.25">
      <c r="A331" s="1">
        <v>38962</v>
      </c>
      <c r="B331">
        <v>130</v>
      </c>
      <c r="C331">
        <f t="shared" si="16"/>
        <v>4923</v>
      </c>
      <c r="D331">
        <f t="shared" si="15"/>
        <v>1</v>
      </c>
      <c r="E331">
        <f t="shared" si="17"/>
        <v>0</v>
      </c>
    </row>
    <row r="332" spans="1:5" x14ac:dyDescent="0.25">
      <c r="A332" s="1">
        <v>38962</v>
      </c>
      <c r="B332">
        <v>52</v>
      </c>
      <c r="C332">
        <f t="shared" si="16"/>
        <v>4871</v>
      </c>
      <c r="D332">
        <f t="shared" si="15"/>
        <v>1</v>
      </c>
      <c r="E332">
        <f t="shared" si="17"/>
        <v>0</v>
      </c>
    </row>
    <row r="333" spans="1:5" x14ac:dyDescent="0.25">
      <c r="A333" s="1">
        <v>38962</v>
      </c>
      <c r="B333">
        <v>33</v>
      </c>
      <c r="C333">
        <f t="shared" si="16"/>
        <v>4838</v>
      </c>
      <c r="D333">
        <f t="shared" si="15"/>
        <v>1</v>
      </c>
      <c r="E333">
        <f t="shared" si="17"/>
        <v>0</v>
      </c>
    </row>
    <row r="334" spans="1:5" x14ac:dyDescent="0.25">
      <c r="A334" s="1">
        <v>38963</v>
      </c>
      <c r="B334">
        <v>57</v>
      </c>
      <c r="C334">
        <f t="shared" si="16"/>
        <v>4781</v>
      </c>
      <c r="D334">
        <f t="shared" si="15"/>
        <v>1</v>
      </c>
      <c r="E334">
        <f t="shared" si="17"/>
        <v>0</v>
      </c>
    </row>
    <row r="335" spans="1:5" x14ac:dyDescent="0.25">
      <c r="A335" s="1">
        <v>38965</v>
      </c>
      <c r="B335">
        <v>190</v>
      </c>
      <c r="C335">
        <f t="shared" si="16"/>
        <v>4591</v>
      </c>
      <c r="D335">
        <f t="shared" si="15"/>
        <v>1</v>
      </c>
      <c r="E335">
        <f t="shared" si="17"/>
        <v>0</v>
      </c>
    </row>
    <row r="336" spans="1:5" x14ac:dyDescent="0.25">
      <c r="A336" s="1">
        <v>38965</v>
      </c>
      <c r="B336">
        <v>8</v>
      </c>
      <c r="C336">
        <f t="shared" si="16"/>
        <v>4583</v>
      </c>
      <c r="D336">
        <f t="shared" si="15"/>
        <v>1</v>
      </c>
      <c r="E336">
        <f t="shared" si="17"/>
        <v>0</v>
      </c>
    </row>
    <row r="337" spans="1:5" x14ac:dyDescent="0.25">
      <c r="A337" s="1">
        <v>38965</v>
      </c>
      <c r="B337">
        <v>255</v>
      </c>
      <c r="C337">
        <f t="shared" si="16"/>
        <v>4328</v>
      </c>
      <c r="D337">
        <f t="shared" si="15"/>
        <v>1</v>
      </c>
      <c r="E337">
        <f t="shared" si="17"/>
        <v>0</v>
      </c>
    </row>
    <row r="338" spans="1:5" x14ac:dyDescent="0.25">
      <c r="A338" s="1">
        <v>38967</v>
      </c>
      <c r="B338">
        <v>108</v>
      </c>
      <c r="C338">
        <f t="shared" si="16"/>
        <v>4220</v>
      </c>
      <c r="D338">
        <f t="shared" si="15"/>
        <v>1</v>
      </c>
      <c r="E338">
        <f t="shared" si="17"/>
        <v>0</v>
      </c>
    </row>
    <row r="339" spans="1:5" x14ac:dyDescent="0.25">
      <c r="A339" s="1">
        <v>38971</v>
      </c>
      <c r="B339">
        <v>78</v>
      </c>
      <c r="C339">
        <f t="shared" si="16"/>
        <v>4142</v>
      </c>
      <c r="D339">
        <f t="shared" si="15"/>
        <v>1</v>
      </c>
      <c r="E339">
        <f t="shared" si="17"/>
        <v>0</v>
      </c>
    </row>
    <row r="340" spans="1:5" x14ac:dyDescent="0.25">
      <c r="A340" s="1">
        <v>38972</v>
      </c>
      <c r="B340">
        <v>364</v>
      </c>
      <c r="C340">
        <f t="shared" si="16"/>
        <v>3778</v>
      </c>
      <c r="D340">
        <f t="shared" si="15"/>
        <v>2</v>
      </c>
      <c r="E340">
        <f t="shared" si="17"/>
        <v>0</v>
      </c>
    </row>
    <row r="341" spans="1:5" x14ac:dyDescent="0.25">
      <c r="A341" s="1">
        <v>38973</v>
      </c>
      <c r="B341">
        <v>52</v>
      </c>
      <c r="C341">
        <f t="shared" si="16"/>
        <v>3726</v>
      </c>
      <c r="D341">
        <f t="shared" si="15"/>
        <v>2</v>
      </c>
      <c r="E341">
        <f t="shared" si="17"/>
        <v>0</v>
      </c>
    </row>
    <row r="342" spans="1:5" x14ac:dyDescent="0.25">
      <c r="A342" s="1">
        <v>38974</v>
      </c>
      <c r="B342">
        <v>343</v>
      </c>
      <c r="C342">
        <f t="shared" si="16"/>
        <v>3383</v>
      </c>
      <c r="D342">
        <f t="shared" si="15"/>
        <v>2</v>
      </c>
      <c r="E342">
        <f t="shared" si="17"/>
        <v>0</v>
      </c>
    </row>
    <row r="343" spans="1:5" x14ac:dyDescent="0.25">
      <c r="A343" s="1">
        <v>38976</v>
      </c>
      <c r="B343">
        <v>197</v>
      </c>
      <c r="C343">
        <f t="shared" si="16"/>
        <v>3186</v>
      </c>
      <c r="D343">
        <f t="shared" si="15"/>
        <v>2</v>
      </c>
      <c r="E343">
        <f t="shared" si="17"/>
        <v>0</v>
      </c>
    </row>
    <row r="344" spans="1:5" x14ac:dyDescent="0.25">
      <c r="A344" s="1">
        <v>38977</v>
      </c>
      <c r="B344">
        <v>4</v>
      </c>
      <c r="C344">
        <f t="shared" si="16"/>
        <v>3182</v>
      </c>
      <c r="D344">
        <f t="shared" si="15"/>
        <v>2</v>
      </c>
      <c r="E344">
        <f t="shared" si="17"/>
        <v>0</v>
      </c>
    </row>
    <row r="345" spans="1:5" x14ac:dyDescent="0.25">
      <c r="A345" s="1">
        <v>38978</v>
      </c>
      <c r="B345">
        <v>8</v>
      </c>
      <c r="C345">
        <f t="shared" si="16"/>
        <v>3174</v>
      </c>
      <c r="D345">
        <f t="shared" si="15"/>
        <v>2</v>
      </c>
      <c r="E345">
        <f t="shared" si="17"/>
        <v>0</v>
      </c>
    </row>
    <row r="346" spans="1:5" x14ac:dyDescent="0.25">
      <c r="A346" s="1">
        <v>38978</v>
      </c>
      <c r="B346">
        <v>11</v>
      </c>
      <c r="C346">
        <f t="shared" si="16"/>
        <v>3163</v>
      </c>
      <c r="D346">
        <f t="shared" si="15"/>
        <v>2</v>
      </c>
      <c r="E346">
        <f t="shared" si="17"/>
        <v>0</v>
      </c>
    </row>
    <row r="347" spans="1:5" x14ac:dyDescent="0.25">
      <c r="A347" s="1">
        <v>38978</v>
      </c>
      <c r="B347">
        <v>10</v>
      </c>
      <c r="C347">
        <f t="shared" si="16"/>
        <v>3153</v>
      </c>
      <c r="D347">
        <f t="shared" si="15"/>
        <v>2</v>
      </c>
      <c r="E347">
        <f t="shared" si="17"/>
        <v>0</v>
      </c>
    </row>
    <row r="348" spans="1:5" x14ac:dyDescent="0.25">
      <c r="A348" s="1">
        <v>38981</v>
      </c>
      <c r="B348">
        <v>96</v>
      </c>
      <c r="C348">
        <f t="shared" si="16"/>
        <v>3057</v>
      </c>
      <c r="D348">
        <f t="shared" si="15"/>
        <v>2</v>
      </c>
      <c r="E348">
        <f t="shared" si="17"/>
        <v>0</v>
      </c>
    </row>
    <row r="349" spans="1:5" x14ac:dyDescent="0.25">
      <c r="A349" s="1">
        <v>38981</v>
      </c>
      <c r="B349">
        <v>30</v>
      </c>
      <c r="C349">
        <f t="shared" si="16"/>
        <v>3027</v>
      </c>
      <c r="D349">
        <f t="shared" si="15"/>
        <v>2</v>
      </c>
      <c r="E349">
        <f t="shared" si="17"/>
        <v>0</v>
      </c>
    </row>
    <row r="350" spans="1:5" x14ac:dyDescent="0.25">
      <c r="A350" s="1">
        <v>38982</v>
      </c>
      <c r="B350">
        <v>17</v>
      </c>
      <c r="C350">
        <f t="shared" si="16"/>
        <v>3010</v>
      </c>
      <c r="D350">
        <f t="shared" si="15"/>
        <v>2</v>
      </c>
      <c r="E350">
        <f t="shared" si="17"/>
        <v>0</v>
      </c>
    </row>
    <row r="351" spans="1:5" x14ac:dyDescent="0.25">
      <c r="A351" s="1">
        <v>38985</v>
      </c>
      <c r="B351">
        <v>17</v>
      </c>
      <c r="C351">
        <f t="shared" si="16"/>
        <v>2993</v>
      </c>
      <c r="D351">
        <f t="shared" si="15"/>
        <v>3</v>
      </c>
      <c r="E351">
        <f t="shared" si="17"/>
        <v>0</v>
      </c>
    </row>
    <row r="352" spans="1:5" x14ac:dyDescent="0.25">
      <c r="A352" s="1">
        <v>38985</v>
      </c>
      <c r="B352">
        <v>180</v>
      </c>
      <c r="C352">
        <f t="shared" si="16"/>
        <v>2813</v>
      </c>
      <c r="D352">
        <f t="shared" si="15"/>
        <v>3</v>
      </c>
      <c r="E352">
        <f t="shared" si="17"/>
        <v>0</v>
      </c>
    </row>
    <row r="353" spans="1:5" x14ac:dyDescent="0.25">
      <c r="A353" s="1">
        <v>38985</v>
      </c>
      <c r="B353">
        <v>94</v>
      </c>
      <c r="C353">
        <f t="shared" si="16"/>
        <v>2719</v>
      </c>
      <c r="D353">
        <f t="shared" si="15"/>
        <v>3</v>
      </c>
      <c r="E353">
        <f t="shared" si="17"/>
        <v>0</v>
      </c>
    </row>
    <row r="354" spans="1:5" x14ac:dyDescent="0.25">
      <c r="A354" s="1">
        <v>38986</v>
      </c>
      <c r="B354">
        <v>45</v>
      </c>
      <c r="C354">
        <f t="shared" si="16"/>
        <v>2674</v>
      </c>
      <c r="D354">
        <f t="shared" si="15"/>
        <v>3</v>
      </c>
      <c r="E354">
        <f t="shared" si="17"/>
        <v>0</v>
      </c>
    </row>
    <row r="355" spans="1:5" x14ac:dyDescent="0.25">
      <c r="A355" s="1">
        <v>38987</v>
      </c>
      <c r="B355">
        <v>380</v>
      </c>
      <c r="C355">
        <f t="shared" si="16"/>
        <v>2294</v>
      </c>
      <c r="D355">
        <f t="shared" si="15"/>
        <v>3</v>
      </c>
      <c r="E355">
        <f t="shared" si="17"/>
        <v>0</v>
      </c>
    </row>
    <row r="356" spans="1:5" x14ac:dyDescent="0.25">
      <c r="A356" s="1">
        <v>38987</v>
      </c>
      <c r="B356">
        <v>5</v>
      </c>
      <c r="C356">
        <f t="shared" si="16"/>
        <v>2289</v>
      </c>
      <c r="D356">
        <f t="shared" si="15"/>
        <v>3</v>
      </c>
      <c r="E356">
        <f t="shared" si="17"/>
        <v>0</v>
      </c>
    </row>
    <row r="357" spans="1:5" x14ac:dyDescent="0.25">
      <c r="A357" s="1">
        <v>38991</v>
      </c>
      <c r="B357">
        <v>170</v>
      </c>
      <c r="C357">
        <f t="shared" si="16"/>
        <v>5119</v>
      </c>
      <c r="D357">
        <f t="shared" si="15"/>
        <v>1</v>
      </c>
      <c r="E357">
        <f t="shared" si="17"/>
        <v>0</v>
      </c>
    </row>
    <row r="358" spans="1:5" x14ac:dyDescent="0.25">
      <c r="A358" s="1">
        <v>38995</v>
      </c>
      <c r="B358">
        <v>198</v>
      </c>
      <c r="C358">
        <f t="shared" si="16"/>
        <v>4921</v>
      </c>
      <c r="D358">
        <f t="shared" si="15"/>
        <v>1</v>
      </c>
      <c r="E358">
        <f t="shared" si="17"/>
        <v>0</v>
      </c>
    </row>
    <row r="359" spans="1:5" x14ac:dyDescent="0.25">
      <c r="A359" s="1">
        <v>38998</v>
      </c>
      <c r="B359">
        <v>283</v>
      </c>
      <c r="C359">
        <f t="shared" si="16"/>
        <v>4638</v>
      </c>
      <c r="D359">
        <f t="shared" si="15"/>
        <v>1</v>
      </c>
      <c r="E359">
        <f t="shared" si="17"/>
        <v>0</v>
      </c>
    </row>
    <row r="360" spans="1:5" x14ac:dyDescent="0.25">
      <c r="A360" s="1">
        <v>39001</v>
      </c>
      <c r="B360">
        <v>42</v>
      </c>
      <c r="C360">
        <f t="shared" si="16"/>
        <v>4596</v>
      </c>
      <c r="D360">
        <f t="shared" si="15"/>
        <v>1</v>
      </c>
      <c r="E360">
        <f t="shared" si="17"/>
        <v>0</v>
      </c>
    </row>
    <row r="361" spans="1:5" x14ac:dyDescent="0.25">
      <c r="A361" s="1">
        <v>39003</v>
      </c>
      <c r="B361">
        <v>163</v>
      </c>
      <c r="C361">
        <f t="shared" si="16"/>
        <v>4433</v>
      </c>
      <c r="D361">
        <f t="shared" si="15"/>
        <v>1</v>
      </c>
      <c r="E361">
        <f t="shared" si="17"/>
        <v>0</v>
      </c>
    </row>
    <row r="362" spans="1:5" x14ac:dyDescent="0.25">
      <c r="A362" s="1">
        <v>39009</v>
      </c>
      <c r="B362">
        <v>115</v>
      </c>
      <c r="C362">
        <f t="shared" si="16"/>
        <v>4318</v>
      </c>
      <c r="D362">
        <f t="shared" si="15"/>
        <v>1</v>
      </c>
      <c r="E362">
        <f t="shared" si="17"/>
        <v>0</v>
      </c>
    </row>
    <row r="363" spans="1:5" x14ac:dyDescent="0.25">
      <c r="A363" s="1">
        <v>39014</v>
      </c>
      <c r="B363">
        <v>75</v>
      </c>
      <c r="C363">
        <f t="shared" si="16"/>
        <v>4243</v>
      </c>
      <c r="D363">
        <f t="shared" si="15"/>
        <v>1</v>
      </c>
      <c r="E363">
        <f t="shared" si="17"/>
        <v>0</v>
      </c>
    </row>
    <row r="364" spans="1:5" x14ac:dyDescent="0.25">
      <c r="A364" s="1">
        <v>39015</v>
      </c>
      <c r="B364">
        <v>403</v>
      </c>
      <c r="C364">
        <f t="shared" si="16"/>
        <v>3840</v>
      </c>
      <c r="D364">
        <f t="shared" si="15"/>
        <v>2</v>
      </c>
      <c r="E364">
        <f t="shared" si="17"/>
        <v>0</v>
      </c>
    </row>
    <row r="365" spans="1:5" x14ac:dyDescent="0.25">
      <c r="A365" s="1">
        <v>39019</v>
      </c>
      <c r="B365">
        <v>465</v>
      </c>
      <c r="C365">
        <f t="shared" si="16"/>
        <v>3375</v>
      </c>
      <c r="D365">
        <f t="shared" si="15"/>
        <v>2</v>
      </c>
      <c r="E365">
        <f t="shared" si="17"/>
        <v>0</v>
      </c>
    </row>
    <row r="366" spans="1:5" x14ac:dyDescent="0.25">
      <c r="A366" s="1">
        <v>39021</v>
      </c>
      <c r="B366">
        <v>194</v>
      </c>
      <c r="C366">
        <f t="shared" si="16"/>
        <v>3181</v>
      </c>
      <c r="D366">
        <f t="shared" si="15"/>
        <v>2</v>
      </c>
      <c r="E366">
        <f t="shared" si="17"/>
        <v>0</v>
      </c>
    </row>
    <row r="367" spans="1:5" x14ac:dyDescent="0.25">
      <c r="A367" s="1">
        <v>39021</v>
      </c>
      <c r="B367">
        <v>122</v>
      </c>
      <c r="C367">
        <f t="shared" si="16"/>
        <v>3059</v>
      </c>
      <c r="D367">
        <f t="shared" si="15"/>
        <v>2</v>
      </c>
      <c r="E367">
        <f t="shared" si="17"/>
        <v>0</v>
      </c>
    </row>
    <row r="368" spans="1:5" x14ac:dyDescent="0.25">
      <c r="A368" s="1">
        <v>39021</v>
      </c>
      <c r="B368">
        <v>186</v>
      </c>
      <c r="C368">
        <f t="shared" si="16"/>
        <v>2873</v>
      </c>
      <c r="D368">
        <f t="shared" si="15"/>
        <v>3</v>
      </c>
      <c r="E368">
        <f t="shared" si="17"/>
        <v>0</v>
      </c>
    </row>
    <row r="369" spans="1:5" x14ac:dyDescent="0.25">
      <c r="A369" s="1">
        <v>39026</v>
      </c>
      <c r="B369">
        <v>137</v>
      </c>
      <c r="C369">
        <f t="shared" si="16"/>
        <v>5736</v>
      </c>
      <c r="D369">
        <f t="shared" si="15"/>
        <v>1</v>
      </c>
      <c r="E369">
        <f t="shared" si="17"/>
        <v>0</v>
      </c>
    </row>
    <row r="370" spans="1:5" x14ac:dyDescent="0.25">
      <c r="A370" s="1">
        <v>39029</v>
      </c>
      <c r="B370">
        <v>10</v>
      </c>
      <c r="C370">
        <f t="shared" si="16"/>
        <v>5726</v>
      </c>
      <c r="D370">
        <f t="shared" si="15"/>
        <v>1</v>
      </c>
      <c r="E370">
        <f t="shared" si="17"/>
        <v>0</v>
      </c>
    </row>
    <row r="371" spans="1:5" x14ac:dyDescent="0.25">
      <c r="A371" s="1">
        <v>39032</v>
      </c>
      <c r="B371">
        <v>437</v>
      </c>
      <c r="C371">
        <f t="shared" si="16"/>
        <v>5289</v>
      </c>
      <c r="D371">
        <f t="shared" si="15"/>
        <v>1</v>
      </c>
      <c r="E371">
        <f t="shared" si="17"/>
        <v>0</v>
      </c>
    </row>
    <row r="372" spans="1:5" x14ac:dyDescent="0.25">
      <c r="A372" s="1">
        <v>39034</v>
      </c>
      <c r="B372">
        <v>20</v>
      </c>
      <c r="C372">
        <f t="shared" si="16"/>
        <v>5269</v>
      </c>
      <c r="D372">
        <f t="shared" si="15"/>
        <v>1</v>
      </c>
      <c r="E372">
        <f t="shared" si="17"/>
        <v>0</v>
      </c>
    </row>
    <row r="373" spans="1:5" x14ac:dyDescent="0.25">
      <c r="A373" s="1">
        <v>39035</v>
      </c>
      <c r="B373">
        <v>108</v>
      </c>
      <c r="C373">
        <f t="shared" si="16"/>
        <v>5161</v>
      </c>
      <c r="D373">
        <f t="shared" si="15"/>
        <v>1</v>
      </c>
      <c r="E373">
        <f t="shared" si="17"/>
        <v>0</v>
      </c>
    </row>
    <row r="374" spans="1:5" x14ac:dyDescent="0.25">
      <c r="A374" s="1">
        <v>39040</v>
      </c>
      <c r="B374">
        <v>62</v>
      </c>
      <c r="C374">
        <f t="shared" si="16"/>
        <v>5099</v>
      </c>
      <c r="D374">
        <f t="shared" si="15"/>
        <v>1</v>
      </c>
      <c r="E374">
        <f t="shared" si="17"/>
        <v>0</v>
      </c>
    </row>
    <row r="375" spans="1:5" x14ac:dyDescent="0.25">
      <c r="A375" s="1">
        <v>39040</v>
      </c>
      <c r="B375">
        <v>426</v>
      </c>
      <c r="C375">
        <f t="shared" si="16"/>
        <v>4673</v>
      </c>
      <c r="D375">
        <f t="shared" si="15"/>
        <v>1</v>
      </c>
      <c r="E375">
        <f t="shared" si="17"/>
        <v>0</v>
      </c>
    </row>
    <row r="376" spans="1:5" x14ac:dyDescent="0.25">
      <c r="A376" s="1">
        <v>39043</v>
      </c>
      <c r="B376">
        <v>303</v>
      </c>
      <c r="C376">
        <f t="shared" si="16"/>
        <v>4370</v>
      </c>
      <c r="D376">
        <f t="shared" si="15"/>
        <v>1</v>
      </c>
      <c r="E376">
        <f t="shared" si="17"/>
        <v>0</v>
      </c>
    </row>
    <row r="377" spans="1:5" x14ac:dyDescent="0.25">
      <c r="A377" s="1">
        <v>39044</v>
      </c>
      <c r="B377">
        <v>20</v>
      </c>
      <c r="C377">
        <f t="shared" si="16"/>
        <v>4350</v>
      </c>
      <c r="D377">
        <f t="shared" si="15"/>
        <v>1</v>
      </c>
      <c r="E377">
        <f t="shared" si="17"/>
        <v>0</v>
      </c>
    </row>
    <row r="378" spans="1:5" x14ac:dyDescent="0.25">
      <c r="A378" s="1">
        <v>39047</v>
      </c>
      <c r="B378">
        <v>237</v>
      </c>
      <c r="C378">
        <f t="shared" si="16"/>
        <v>4113</v>
      </c>
      <c r="D378">
        <f t="shared" si="15"/>
        <v>1</v>
      </c>
      <c r="E378">
        <f t="shared" si="17"/>
        <v>0</v>
      </c>
    </row>
    <row r="379" spans="1:5" x14ac:dyDescent="0.25">
      <c r="A379" s="1">
        <v>39048</v>
      </c>
      <c r="B379">
        <v>151</v>
      </c>
      <c r="C379">
        <f t="shared" si="16"/>
        <v>3962</v>
      </c>
      <c r="D379">
        <f t="shared" si="15"/>
        <v>2</v>
      </c>
      <c r="E379">
        <f t="shared" si="17"/>
        <v>0</v>
      </c>
    </row>
    <row r="380" spans="1:5" x14ac:dyDescent="0.25">
      <c r="A380" s="1">
        <v>39049</v>
      </c>
      <c r="B380">
        <v>6</v>
      </c>
      <c r="C380">
        <f t="shared" si="16"/>
        <v>3956</v>
      </c>
      <c r="D380">
        <f t="shared" si="15"/>
        <v>2</v>
      </c>
      <c r="E380">
        <f t="shared" si="17"/>
        <v>0</v>
      </c>
    </row>
    <row r="381" spans="1:5" x14ac:dyDescent="0.25">
      <c r="A381" s="1">
        <v>39052</v>
      </c>
      <c r="B381">
        <v>124</v>
      </c>
      <c r="C381">
        <f t="shared" si="16"/>
        <v>5832</v>
      </c>
      <c r="D381">
        <f t="shared" si="15"/>
        <v>1</v>
      </c>
      <c r="E381">
        <f t="shared" si="17"/>
        <v>0</v>
      </c>
    </row>
    <row r="382" spans="1:5" x14ac:dyDescent="0.25">
      <c r="A382" s="1">
        <v>39054</v>
      </c>
      <c r="B382">
        <v>7</v>
      </c>
      <c r="C382">
        <f t="shared" si="16"/>
        <v>5825</v>
      </c>
      <c r="D382">
        <f t="shared" si="15"/>
        <v>1</v>
      </c>
      <c r="E382">
        <f t="shared" si="17"/>
        <v>0</v>
      </c>
    </row>
    <row r="383" spans="1:5" x14ac:dyDescent="0.25">
      <c r="A383" s="1">
        <v>39055</v>
      </c>
      <c r="B383">
        <v>7</v>
      </c>
      <c r="C383">
        <f t="shared" si="16"/>
        <v>5818</v>
      </c>
      <c r="D383">
        <f t="shared" si="15"/>
        <v>1</v>
      </c>
      <c r="E383">
        <f t="shared" si="17"/>
        <v>0</v>
      </c>
    </row>
    <row r="384" spans="1:5" x14ac:dyDescent="0.25">
      <c r="A384" s="1">
        <v>39057</v>
      </c>
      <c r="B384">
        <v>105</v>
      </c>
      <c r="C384">
        <f t="shared" si="16"/>
        <v>5713</v>
      </c>
      <c r="D384">
        <f t="shared" si="15"/>
        <v>1</v>
      </c>
      <c r="E384">
        <f t="shared" si="17"/>
        <v>0</v>
      </c>
    </row>
    <row r="385" spans="1:5" x14ac:dyDescent="0.25">
      <c r="A385" s="1">
        <v>39058</v>
      </c>
      <c r="B385">
        <v>58</v>
      </c>
      <c r="C385">
        <f t="shared" si="16"/>
        <v>5655</v>
      </c>
      <c r="D385">
        <f t="shared" si="15"/>
        <v>1</v>
      </c>
      <c r="E385">
        <f t="shared" si="17"/>
        <v>0</v>
      </c>
    </row>
    <row r="386" spans="1:5" x14ac:dyDescent="0.25">
      <c r="A386" s="1">
        <v>39058</v>
      </c>
      <c r="B386">
        <v>182</v>
      </c>
      <c r="C386">
        <f t="shared" si="16"/>
        <v>5473</v>
      </c>
      <c r="D386">
        <f t="shared" si="15"/>
        <v>1</v>
      </c>
      <c r="E386">
        <f t="shared" si="17"/>
        <v>0</v>
      </c>
    </row>
    <row r="387" spans="1:5" x14ac:dyDescent="0.25">
      <c r="A387" s="1">
        <v>39060</v>
      </c>
      <c r="B387">
        <v>163</v>
      </c>
      <c r="C387">
        <f t="shared" si="16"/>
        <v>5310</v>
      </c>
      <c r="D387">
        <f t="shared" ref="D387:D450" si="18">VLOOKUP(C387,$L$4:$O$8,4,1)</f>
        <v>1</v>
      </c>
      <c r="E387">
        <f t="shared" si="17"/>
        <v>0</v>
      </c>
    </row>
    <row r="388" spans="1:5" x14ac:dyDescent="0.25">
      <c r="A388" s="1">
        <v>39060</v>
      </c>
      <c r="B388">
        <v>14</v>
      </c>
      <c r="C388">
        <f t="shared" ref="C388:C451" si="19">IF(OR(YEAR(A388) &gt; YEAR(A387),MONTH(A388)&gt;MONTH(A387)),C387+(D387*1000)-B388,C387-B388)</f>
        <v>5296</v>
      </c>
      <c r="D388">
        <f t="shared" si="18"/>
        <v>1</v>
      </c>
      <c r="E388">
        <f t="shared" ref="E388:E451" si="20">IF(AND(OR(YEAR(A388) &gt; YEAR(A387),MONTH(A388)&gt;MONTH(A387)),D387 &gt;= 4),1,0)</f>
        <v>0</v>
      </c>
    </row>
    <row r="389" spans="1:5" x14ac:dyDescent="0.25">
      <c r="A389" s="1">
        <v>39061</v>
      </c>
      <c r="B389">
        <v>4</v>
      </c>
      <c r="C389">
        <f t="shared" si="19"/>
        <v>5292</v>
      </c>
      <c r="D389">
        <f t="shared" si="18"/>
        <v>1</v>
      </c>
      <c r="E389">
        <f t="shared" si="20"/>
        <v>0</v>
      </c>
    </row>
    <row r="390" spans="1:5" x14ac:dyDescent="0.25">
      <c r="A390" s="1">
        <v>39062</v>
      </c>
      <c r="B390">
        <v>13</v>
      </c>
      <c r="C390">
        <f t="shared" si="19"/>
        <v>5279</v>
      </c>
      <c r="D390">
        <f t="shared" si="18"/>
        <v>1</v>
      </c>
      <c r="E390">
        <f t="shared" si="20"/>
        <v>0</v>
      </c>
    </row>
    <row r="391" spans="1:5" x14ac:dyDescent="0.25">
      <c r="A391" s="1">
        <v>39063</v>
      </c>
      <c r="B391">
        <v>422</v>
      </c>
      <c r="C391">
        <f t="shared" si="19"/>
        <v>4857</v>
      </c>
      <c r="D391">
        <f t="shared" si="18"/>
        <v>1</v>
      </c>
      <c r="E391">
        <f t="shared" si="20"/>
        <v>0</v>
      </c>
    </row>
    <row r="392" spans="1:5" x14ac:dyDescent="0.25">
      <c r="A392" s="1">
        <v>39064</v>
      </c>
      <c r="B392">
        <v>6</v>
      </c>
      <c r="C392">
        <f t="shared" si="19"/>
        <v>4851</v>
      </c>
      <c r="D392">
        <f t="shared" si="18"/>
        <v>1</v>
      </c>
      <c r="E392">
        <f t="shared" si="20"/>
        <v>0</v>
      </c>
    </row>
    <row r="393" spans="1:5" x14ac:dyDescent="0.25">
      <c r="A393" s="1">
        <v>39069</v>
      </c>
      <c r="B393">
        <v>15</v>
      </c>
      <c r="C393">
        <f t="shared" si="19"/>
        <v>4836</v>
      </c>
      <c r="D393">
        <f t="shared" si="18"/>
        <v>1</v>
      </c>
      <c r="E393">
        <f t="shared" si="20"/>
        <v>0</v>
      </c>
    </row>
    <row r="394" spans="1:5" x14ac:dyDescent="0.25">
      <c r="A394" s="1">
        <v>39070</v>
      </c>
      <c r="B394">
        <v>168</v>
      </c>
      <c r="C394">
        <f t="shared" si="19"/>
        <v>4668</v>
      </c>
      <c r="D394">
        <f t="shared" si="18"/>
        <v>1</v>
      </c>
      <c r="E394">
        <f t="shared" si="20"/>
        <v>0</v>
      </c>
    </row>
    <row r="395" spans="1:5" x14ac:dyDescent="0.25">
      <c r="A395" s="1">
        <v>39072</v>
      </c>
      <c r="B395">
        <v>193</v>
      </c>
      <c r="C395">
        <f t="shared" si="19"/>
        <v>4475</v>
      </c>
      <c r="D395">
        <f t="shared" si="18"/>
        <v>1</v>
      </c>
      <c r="E395">
        <f t="shared" si="20"/>
        <v>0</v>
      </c>
    </row>
    <row r="396" spans="1:5" x14ac:dyDescent="0.25">
      <c r="A396" s="1">
        <v>39078</v>
      </c>
      <c r="B396">
        <v>15</v>
      </c>
      <c r="C396">
        <f t="shared" si="19"/>
        <v>4460</v>
      </c>
      <c r="D396">
        <f t="shared" si="18"/>
        <v>1</v>
      </c>
      <c r="E396">
        <f t="shared" si="20"/>
        <v>0</v>
      </c>
    </row>
    <row r="397" spans="1:5" x14ac:dyDescent="0.25">
      <c r="A397" s="1">
        <v>39079</v>
      </c>
      <c r="B397">
        <v>27</v>
      </c>
      <c r="C397">
        <f t="shared" si="19"/>
        <v>4433</v>
      </c>
      <c r="D397">
        <f t="shared" si="18"/>
        <v>1</v>
      </c>
      <c r="E397">
        <f t="shared" si="20"/>
        <v>0</v>
      </c>
    </row>
    <row r="398" spans="1:5" x14ac:dyDescent="0.25">
      <c r="A398" s="1">
        <v>39080</v>
      </c>
      <c r="B398">
        <v>116</v>
      </c>
      <c r="C398">
        <f t="shared" si="19"/>
        <v>4317</v>
      </c>
      <c r="D398">
        <f t="shared" si="18"/>
        <v>1</v>
      </c>
      <c r="E398">
        <f t="shared" si="20"/>
        <v>0</v>
      </c>
    </row>
    <row r="399" spans="1:5" x14ac:dyDescent="0.25">
      <c r="A399" s="1">
        <v>39081</v>
      </c>
      <c r="B399">
        <v>21</v>
      </c>
      <c r="C399">
        <f t="shared" si="19"/>
        <v>4296</v>
      </c>
      <c r="D399">
        <f t="shared" si="18"/>
        <v>1</v>
      </c>
      <c r="E399">
        <f t="shared" si="20"/>
        <v>0</v>
      </c>
    </row>
    <row r="400" spans="1:5" x14ac:dyDescent="0.25">
      <c r="A400" s="1">
        <v>39081</v>
      </c>
      <c r="B400">
        <v>61</v>
      </c>
      <c r="C400">
        <f t="shared" si="19"/>
        <v>4235</v>
      </c>
      <c r="D400">
        <f t="shared" si="18"/>
        <v>1</v>
      </c>
      <c r="E400">
        <f t="shared" si="20"/>
        <v>0</v>
      </c>
    </row>
    <row r="401" spans="1:5" x14ac:dyDescent="0.25">
      <c r="A401" s="1">
        <v>39081</v>
      </c>
      <c r="B401">
        <v>458</v>
      </c>
      <c r="C401">
        <f t="shared" si="19"/>
        <v>3777</v>
      </c>
      <c r="D401">
        <f t="shared" si="18"/>
        <v>2</v>
      </c>
      <c r="E401">
        <f t="shared" si="20"/>
        <v>0</v>
      </c>
    </row>
    <row r="402" spans="1:5" x14ac:dyDescent="0.25">
      <c r="A402" s="1">
        <v>39082</v>
      </c>
      <c r="B402">
        <v>19</v>
      </c>
      <c r="C402">
        <f t="shared" si="19"/>
        <v>3758</v>
      </c>
      <c r="D402">
        <f t="shared" si="18"/>
        <v>2</v>
      </c>
      <c r="E402">
        <f t="shared" si="20"/>
        <v>0</v>
      </c>
    </row>
    <row r="403" spans="1:5" x14ac:dyDescent="0.25">
      <c r="A403" s="1">
        <v>39084</v>
      </c>
      <c r="B403">
        <v>81</v>
      </c>
      <c r="C403">
        <f t="shared" si="19"/>
        <v>5677</v>
      </c>
      <c r="D403">
        <f t="shared" si="18"/>
        <v>1</v>
      </c>
      <c r="E403">
        <f t="shared" si="20"/>
        <v>0</v>
      </c>
    </row>
    <row r="404" spans="1:5" x14ac:dyDescent="0.25">
      <c r="A404" s="1">
        <v>39085</v>
      </c>
      <c r="B404">
        <v>86</v>
      </c>
      <c r="C404">
        <f t="shared" si="19"/>
        <v>5591</v>
      </c>
      <c r="D404">
        <f t="shared" si="18"/>
        <v>1</v>
      </c>
      <c r="E404">
        <f t="shared" si="20"/>
        <v>0</v>
      </c>
    </row>
    <row r="405" spans="1:5" x14ac:dyDescent="0.25">
      <c r="A405" s="1">
        <v>39086</v>
      </c>
      <c r="B405">
        <v>142</v>
      </c>
      <c r="C405">
        <f t="shared" si="19"/>
        <v>5449</v>
      </c>
      <c r="D405">
        <f t="shared" si="18"/>
        <v>1</v>
      </c>
      <c r="E405">
        <f t="shared" si="20"/>
        <v>0</v>
      </c>
    </row>
    <row r="406" spans="1:5" x14ac:dyDescent="0.25">
      <c r="A406" s="1">
        <v>39092</v>
      </c>
      <c r="B406">
        <v>459</v>
      </c>
      <c r="C406">
        <f t="shared" si="19"/>
        <v>4990</v>
      </c>
      <c r="D406">
        <f t="shared" si="18"/>
        <v>1</v>
      </c>
      <c r="E406">
        <f t="shared" si="20"/>
        <v>0</v>
      </c>
    </row>
    <row r="407" spans="1:5" x14ac:dyDescent="0.25">
      <c r="A407" s="1">
        <v>39093</v>
      </c>
      <c r="B407">
        <v>20</v>
      </c>
      <c r="C407">
        <f t="shared" si="19"/>
        <v>4970</v>
      </c>
      <c r="D407">
        <f t="shared" si="18"/>
        <v>1</v>
      </c>
      <c r="E407">
        <f t="shared" si="20"/>
        <v>0</v>
      </c>
    </row>
    <row r="408" spans="1:5" x14ac:dyDescent="0.25">
      <c r="A408" s="1">
        <v>39095</v>
      </c>
      <c r="B408">
        <v>245</v>
      </c>
      <c r="C408">
        <f t="shared" si="19"/>
        <v>4725</v>
      </c>
      <c r="D408">
        <f t="shared" si="18"/>
        <v>1</v>
      </c>
      <c r="E408">
        <f t="shared" si="20"/>
        <v>0</v>
      </c>
    </row>
    <row r="409" spans="1:5" x14ac:dyDescent="0.25">
      <c r="A409" s="1">
        <v>39095</v>
      </c>
      <c r="B409">
        <v>19</v>
      </c>
      <c r="C409">
        <f t="shared" si="19"/>
        <v>4706</v>
      </c>
      <c r="D409">
        <f t="shared" si="18"/>
        <v>1</v>
      </c>
      <c r="E409">
        <f t="shared" si="20"/>
        <v>0</v>
      </c>
    </row>
    <row r="410" spans="1:5" x14ac:dyDescent="0.25">
      <c r="A410" s="1">
        <v>39096</v>
      </c>
      <c r="B410">
        <v>159</v>
      </c>
      <c r="C410">
        <f t="shared" si="19"/>
        <v>4547</v>
      </c>
      <c r="D410">
        <f t="shared" si="18"/>
        <v>1</v>
      </c>
      <c r="E410">
        <f t="shared" si="20"/>
        <v>0</v>
      </c>
    </row>
    <row r="411" spans="1:5" x14ac:dyDescent="0.25">
      <c r="A411" s="1">
        <v>39097</v>
      </c>
      <c r="B411">
        <v>99</v>
      </c>
      <c r="C411">
        <f t="shared" si="19"/>
        <v>4448</v>
      </c>
      <c r="D411">
        <f t="shared" si="18"/>
        <v>1</v>
      </c>
      <c r="E411">
        <f t="shared" si="20"/>
        <v>0</v>
      </c>
    </row>
    <row r="412" spans="1:5" x14ac:dyDescent="0.25">
      <c r="A412" s="1">
        <v>39099</v>
      </c>
      <c r="B412">
        <v>213</v>
      </c>
      <c r="C412">
        <f t="shared" si="19"/>
        <v>4235</v>
      </c>
      <c r="D412">
        <f t="shared" si="18"/>
        <v>1</v>
      </c>
      <c r="E412">
        <f t="shared" si="20"/>
        <v>0</v>
      </c>
    </row>
    <row r="413" spans="1:5" x14ac:dyDescent="0.25">
      <c r="A413" s="1">
        <v>39106</v>
      </c>
      <c r="B413">
        <v>349</v>
      </c>
      <c r="C413">
        <f t="shared" si="19"/>
        <v>3886</v>
      </c>
      <c r="D413">
        <f t="shared" si="18"/>
        <v>2</v>
      </c>
      <c r="E413">
        <f t="shared" si="20"/>
        <v>0</v>
      </c>
    </row>
    <row r="414" spans="1:5" x14ac:dyDescent="0.25">
      <c r="A414" s="1">
        <v>39109</v>
      </c>
      <c r="B414">
        <v>114</v>
      </c>
      <c r="C414">
        <f t="shared" si="19"/>
        <v>3772</v>
      </c>
      <c r="D414">
        <f t="shared" si="18"/>
        <v>2</v>
      </c>
      <c r="E414">
        <f t="shared" si="20"/>
        <v>0</v>
      </c>
    </row>
    <row r="415" spans="1:5" x14ac:dyDescent="0.25">
      <c r="A415" s="1">
        <v>39109</v>
      </c>
      <c r="B415">
        <v>12</v>
      </c>
      <c r="C415">
        <f t="shared" si="19"/>
        <v>3760</v>
      </c>
      <c r="D415">
        <f t="shared" si="18"/>
        <v>2</v>
      </c>
      <c r="E415">
        <f t="shared" si="20"/>
        <v>0</v>
      </c>
    </row>
    <row r="416" spans="1:5" x14ac:dyDescent="0.25">
      <c r="A416" s="1">
        <v>39111</v>
      </c>
      <c r="B416">
        <v>12</v>
      </c>
      <c r="C416">
        <f t="shared" si="19"/>
        <v>3748</v>
      </c>
      <c r="D416">
        <f t="shared" si="18"/>
        <v>2</v>
      </c>
      <c r="E416">
        <f t="shared" si="20"/>
        <v>0</v>
      </c>
    </row>
    <row r="417" spans="1:5" x14ac:dyDescent="0.25">
      <c r="A417" s="1">
        <v>39117</v>
      </c>
      <c r="B417">
        <v>132</v>
      </c>
      <c r="C417">
        <f t="shared" si="19"/>
        <v>5616</v>
      </c>
      <c r="D417">
        <f t="shared" si="18"/>
        <v>1</v>
      </c>
      <c r="E417">
        <f t="shared" si="20"/>
        <v>0</v>
      </c>
    </row>
    <row r="418" spans="1:5" x14ac:dyDescent="0.25">
      <c r="A418" s="1">
        <v>39120</v>
      </c>
      <c r="B418">
        <v>197</v>
      </c>
      <c r="C418">
        <f t="shared" si="19"/>
        <v>5419</v>
      </c>
      <c r="D418">
        <f t="shared" si="18"/>
        <v>1</v>
      </c>
      <c r="E418">
        <f t="shared" si="20"/>
        <v>0</v>
      </c>
    </row>
    <row r="419" spans="1:5" x14ac:dyDescent="0.25">
      <c r="A419" s="1">
        <v>39120</v>
      </c>
      <c r="B419">
        <v>5</v>
      </c>
      <c r="C419">
        <f t="shared" si="19"/>
        <v>5414</v>
      </c>
      <c r="D419">
        <f t="shared" si="18"/>
        <v>1</v>
      </c>
      <c r="E419">
        <f t="shared" si="20"/>
        <v>0</v>
      </c>
    </row>
    <row r="420" spans="1:5" x14ac:dyDescent="0.25">
      <c r="A420" s="1">
        <v>39120</v>
      </c>
      <c r="B420">
        <v>403</v>
      </c>
      <c r="C420">
        <f t="shared" si="19"/>
        <v>5011</v>
      </c>
      <c r="D420">
        <f t="shared" si="18"/>
        <v>1</v>
      </c>
      <c r="E420">
        <f t="shared" si="20"/>
        <v>0</v>
      </c>
    </row>
    <row r="421" spans="1:5" x14ac:dyDescent="0.25">
      <c r="A421" s="1">
        <v>39121</v>
      </c>
      <c r="B421">
        <v>200</v>
      </c>
      <c r="C421">
        <f t="shared" si="19"/>
        <v>4811</v>
      </c>
      <c r="D421">
        <f t="shared" si="18"/>
        <v>1</v>
      </c>
      <c r="E421">
        <f t="shared" si="20"/>
        <v>0</v>
      </c>
    </row>
    <row r="422" spans="1:5" x14ac:dyDescent="0.25">
      <c r="A422" s="1">
        <v>39124</v>
      </c>
      <c r="B422">
        <v>23</v>
      </c>
      <c r="C422">
        <f t="shared" si="19"/>
        <v>4788</v>
      </c>
      <c r="D422">
        <f t="shared" si="18"/>
        <v>1</v>
      </c>
      <c r="E422">
        <f t="shared" si="20"/>
        <v>0</v>
      </c>
    </row>
    <row r="423" spans="1:5" x14ac:dyDescent="0.25">
      <c r="A423" s="1">
        <v>39131</v>
      </c>
      <c r="B423">
        <v>337</v>
      </c>
      <c r="C423">
        <f t="shared" si="19"/>
        <v>4451</v>
      </c>
      <c r="D423">
        <f t="shared" si="18"/>
        <v>1</v>
      </c>
      <c r="E423">
        <f t="shared" si="20"/>
        <v>0</v>
      </c>
    </row>
    <row r="424" spans="1:5" x14ac:dyDescent="0.25">
      <c r="A424" s="1">
        <v>39132</v>
      </c>
      <c r="B424">
        <v>500</v>
      </c>
      <c r="C424">
        <f t="shared" si="19"/>
        <v>3951</v>
      </c>
      <c r="D424">
        <f t="shared" si="18"/>
        <v>2</v>
      </c>
      <c r="E424">
        <f t="shared" si="20"/>
        <v>0</v>
      </c>
    </row>
    <row r="425" spans="1:5" x14ac:dyDescent="0.25">
      <c r="A425" s="1">
        <v>39132</v>
      </c>
      <c r="B425">
        <v>9</v>
      </c>
      <c r="C425">
        <f t="shared" si="19"/>
        <v>3942</v>
      </c>
      <c r="D425">
        <f t="shared" si="18"/>
        <v>2</v>
      </c>
      <c r="E425">
        <f t="shared" si="20"/>
        <v>0</v>
      </c>
    </row>
    <row r="426" spans="1:5" x14ac:dyDescent="0.25">
      <c r="A426" s="1">
        <v>39134</v>
      </c>
      <c r="B426">
        <v>39</v>
      </c>
      <c r="C426">
        <f t="shared" si="19"/>
        <v>3903</v>
      </c>
      <c r="D426">
        <f t="shared" si="18"/>
        <v>2</v>
      </c>
      <c r="E426">
        <f t="shared" si="20"/>
        <v>0</v>
      </c>
    </row>
    <row r="427" spans="1:5" x14ac:dyDescent="0.25">
      <c r="A427" s="1">
        <v>39139</v>
      </c>
      <c r="B427">
        <v>156</v>
      </c>
      <c r="C427">
        <f t="shared" si="19"/>
        <v>3747</v>
      </c>
      <c r="D427">
        <f t="shared" si="18"/>
        <v>2</v>
      </c>
      <c r="E427">
        <f t="shared" si="20"/>
        <v>0</v>
      </c>
    </row>
    <row r="428" spans="1:5" x14ac:dyDescent="0.25">
      <c r="A428" s="1">
        <v>39140</v>
      </c>
      <c r="B428">
        <v>258</v>
      </c>
      <c r="C428">
        <f t="shared" si="19"/>
        <v>3489</v>
      </c>
      <c r="D428">
        <f t="shared" si="18"/>
        <v>2</v>
      </c>
      <c r="E428">
        <f t="shared" si="20"/>
        <v>0</v>
      </c>
    </row>
    <row r="429" spans="1:5" x14ac:dyDescent="0.25">
      <c r="A429" s="1">
        <v>39140</v>
      </c>
      <c r="B429">
        <v>14</v>
      </c>
      <c r="C429">
        <f t="shared" si="19"/>
        <v>3475</v>
      </c>
      <c r="D429">
        <f t="shared" si="18"/>
        <v>2</v>
      </c>
      <c r="E429">
        <f t="shared" si="20"/>
        <v>0</v>
      </c>
    </row>
    <row r="430" spans="1:5" x14ac:dyDescent="0.25">
      <c r="A430" s="1">
        <v>39142</v>
      </c>
      <c r="B430">
        <v>91</v>
      </c>
      <c r="C430">
        <f t="shared" si="19"/>
        <v>5384</v>
      </c>
      <c r="D430">
        <f t="shared" si="18"/>
        <v>1</v>
      </c>
      <c r="E430">
        <f t="shared" si="20"/>
        <v>0</v>
      </c>
    </row>
    <row r="431" spans="1:5" x14ac:dyDescent="0.25">
      <c r="A431" s="1">
        <v>39149</v>
      </c>
      <c r="B431">
        <v>68</v>
      </c>
      <c r="C431">
        <f t="shared" si="19"/>
        <v>5316</v>
      </c>
      <c r="D431">
        <f t="shared" si="18"/>
        <v>1</v>
      </c>
      <c r="E431">
        <f t="shared" si="20"/>
        <v>0</v>
      </c>
    </row>
    <row r="432" spans="1:5" x14ac:dyDescent="0.25">
      <c r="A432" s="1">
        <v>39150</v>
      </c>
      <c r="B432">
        <v>13</v>
      </c>
      <c r="C432">
        <f t="shared" si="19"/>
        <v>5303</v>
      </c>
      <c r="D432">
        <f t="shared" si="18"/>
        <v>1</v>
      </c>
      <c r="E432">
        <f t="shared" si="20"/>
        <v>0</v>
      </c>
    </row>
    <row r="433" spans="1:5" x14ac:dyDescent="0.25">
      <c r="A433" s="1">
        <v>39152</v>
      </c>
      <c r="B433">
        <v>118</v>
      </c>
      <c r="C433">
        <f t="shared" si="19"/>
        <v>5185</v>
      </c>
      <c r="D433">
        <f t="shared" si="18"/>
        <v>1</v>
      </c>
      <c r="E433">
        <f t="shared" si="20"/>
        <v>0</v>
      </c>
    </row>
    <row r="434" spans="1:5" x14ac:dyDescent="0.25">
      <c r="A434" s="1">
        <v>39154</v>
      </c>
      <c r="B434">
        <v>54</v>
      </c>
      <c r="C434">
        <f t="shared" si="19"/>
        <v>5131</v>
      </c>
      <c r="D434">
        <f t="shared" si="18"/>
        <v>1</v>
      </c>
      <c r="E434">
        <f t="shared" si="20"/>
        <v>0</v>
      </c>
    </row>
    <row r="435" spans="1:5" x14ac:dyDescent="0.25">
      <c r="A435" s="1">
        <v>39158</v>
      </c>
      <c r="B435">
        <v>10</v>
      </c>
      <c r="C435">
        <f t="shared" si="19"/>
        <v>5121</v>
      </c>
      <c r="D435">
        <f t="shared" si="18"/>
        <v>1</v>
      </c>
      <c r="E435">
        <f t="shared" si="20"/>
        <v>0</v>
      </c>
    </row>
    <row r="436" spans="1:5" x14ac:dyDescent="0.25">
      <c r="A436" s="1">
        <v>39162</v>
      </c>
      <c r="B436">
        <v>339</v>
      </c>
      <c r="C436">
        <f t="shared" si="19"/>
        <v>4782</v>
      </c>
      <c r="D436">
        <f t="shared" si="18"/>
        <v>1</v>
      </c>
      <c r="E436">
        <f t="shared" si="20"/>
        <v>0</v>
      </c>
    </row>
    <row r="437" spans="1:5" x14ac:dyDescent="0.25">
      <c r="A437" s="1">
        <v>39163</v>
      </c>
      <c r="B437">
        <v>80</v>
      </c>
      <c r="C437">
        <f t="shared" si="19"/>
        <v>4702</v>
      </c>
      <c r="D437">
        <f t="shared" si="18"/>
        <v>1</v>
      </c>
      <c r="E437">
        <f t="shared" si="20"/>
        <v>0</v>
      </c>
    </row>
    <row r="438" spans="1:5" x14ac:dyDescent="0.25">
      <c r="A438" s="1">
        <v>39165</v>
      </c>
      <c r="B438">
        <v>431</v>
      </c>
      <c r="C438">
        <f t="shared" si="19"/>
        <v>4271</v>
      </c>
      <c r="D438">
        <f t="shared" si="18"/>
        <v>1</v>
      </c>
      <c r="E438">
        <f t="shared" si="20"/>
        <v>0</v>
      </c>
    </row>
    <row r="439" spans="1:5" x14ac:dyDescent="0.25">
      <c r="A439" s="1">
        <v>39167</v>
      </c>
      <c r="B439">
        <v>268</v>
      </c>
      <c r="C439">
        <f t="shared" si="19"/>
        <v>4003</v>
      </c>
      <c r="D439">
        <f t="shared" si="18"/>
        <v>1</v>
      </c>
      <c r="E439">
        <f t="shared" si="20"/>
        <v>0</v>
      </c>
    </row>
    <row r="440" spans="1:5" x14ac:dyDescent="0.25">
      <c r="A440" s="1">
        <v>39167</v>
      </c>
      <c r="B440">
        <v>440</v>
      </c>
      <c r="C440">
        <f t="shared" si="19"/>
        <v>3563</v>
      </c>
      <c r="D440">
        <f t="shared" si="18"/>
        <v>2</v>
      </c>
      <c r="E440">
        <f t="shared" si="20"/>
        <v>0</v>
      </c>
    </row>
    <row r="441" spans="1:5" x14ac:dyDescent="0.25">
      <c r="A441" s="1">
        <v>39167</v>
      </c>
      <c r="B441">
        <v>396</v>
      </c>
      <c r="C441">
        <f t="shared" si="19"/>
        <v>3167</v>
      </c>
      <c r="D441">
        <f t="shared" si="18"/>
        <v>2</v>
      </c>
      <c r="E441">
        <f t="shared" si="20"/>
        <v>0</v>
      </c>
    </row>
    <row r="442" spans="1:5" x14ac:dyDescent="0.25">
      <c r="A442" s="1">
        <v>39167</v>
      </c>
      <c r="B442">
        <v>157</v>
      </c>
      <c r="C442">
        <f t="shared" si="19"/>
        <v>3010</v>
      </c>
      <c r="D442">
        <f t="shared" si="18"/>
        <v>2</v>
      </c>
      <c r="E442">
        <f t="shared" si="20"/>
        <v>0</v>
      </c>
    </row>
    <row r="443" spans="1:5" x14ac:dyDescent="0.25">
      <c r="A443" s="1">
        <v>39171</v>
      </c>
      <c r="B443">
        <v>194</v>
      </c>
      <c r="C443">
        <f t="shared" si="19"/>
        <v>2816</v>
      </c>
      <c r="D443">
        <f t="shared" si="18"/>
        <v>3</v>
      </c>
      <c r="E443">
        <f t="shared" si="20"/>
        <v>0</v>
      </c>
    </row>
    <row r="444" spans="1:5" x14ac:dyDescent="0.25">
      <c r="A444" s="1">
        <v>39172</v>
      </c>
      <c r="B444">
        <v>156</v>
      </c>
      <c r="C444">
        <f t="shared" si="19"/>
        <v>2660</v>
      </c>
      <c r="D444">
        <f t="shared" si="18"/>
        <v>3</v>
      </c>
      <c r="E444">
        <f t="shared" si="20"/>
        <v>0</v>
      </c>
    </row>
    <row r="445" spans="1:5" x14ac:dyDescent="0.25">
      <c r="A445" s="1">
        <v>39173</v>
      </c>
      <c r="B445">
        <v>11</v>
      </c>
      <c r="C445">
        <f t="shared" si="19"/>
        <v>5649</v>
      </c>
      <c r="D445">
        <f t="shared" si="18"/>
        <v>1</v>
      </c>
      <c r="E445">
        <f t="shared" si="20"/>
        <v>0</v>
      </c>
    </row>
    <row r="446" spans="1:5" x14ac:dyDescent="0.25">
      <c r="A446" s="1">
        <v>39174</v>
      </c>
      <c r="B446">
        <v>110</v>
      </c>
      <c r="C446">
        <f t="shared" si="19"/>
        <v>5539</v>
      </c>
      <c r="D446">
        <f t="shared" si="18"/>
        <v>1</v>
      </c>
      <c r="E446">
        <f t="shared" si="20"/>
        <v>0</v>
      </c>
    </row>
    <row r="447" spans="1:5" x14ac:dyDescent="0.25">
      <c r="A447" s="1">
        <v>39176</v>
      </c>
      <c r="B447">
        <v>12</v>
      </c>
      <c r="C447">
        <f t="shared" si="19"/>
        <v>5527</v>
      </c>
      <c r="D447">
        <f t="shared" si="18"/>
        <v>1</v>
      </c>
      <c r="E447">
        <f t="shared" si="20"/>
        <v>0</v>
      </c>
    </row>
    <row r="448" spans="1:5" x14ac:dyDescent="0.25">
      <c r="A448" s="1">
        <v>39177</v>
      </c>
      <c r="B448">
        <v>464</v>
      </c>
      <c r="C448">
        <f t="shared" si="19"/>
        <v>5063</v>
      </c>
      <c r="D448">
        <f t="shared" si="18"/>
        <v>1</v>
      </c>
      <c r="E448">
        <f t="shared" si="20"/>
        <v>0</v>
      </c>
    </row>
    <row r="449" spans="1:5" x14ac:dyDescent="0.25">
      <c r="A449" s="1">
        <v>39178</v>
      </c>
      <c r="B449">
        <v>40</v>
      </c>
      <c r="C449">
        <f t="shared" si="19"/>
        <v>5023</v>
      </c>
      <c r="D449">
        <f t="shared" si="18"/>
        <v>1</v>
      </c>
      <c r="E449">
        <f t="shared" si="20"/>
        <v>0</v>
      </c>
    </row>
    <row r="450" spans="1:5" x14ac:dyDescent="0.25">
      <c r="A450" s="1">
        <v>39179</v>
      </c>
      <c r="B450">
        <v>52</v>
      </c>
      <c r="C450">
        <f t="shared" si="19"/>
        <v>4971</v>
      </c>
      <c r="D450">
        <f t="shared" si="18"/>
        <v>1</v>
      </c>
      <c r="E450">
        <f t="shared" si="20"/>
        <v>0</v>
      </c>
    </row>
    <row r="451" spans="1:5" x14ac:dyDescent="0.25">
      <c r="A451" s="1">
        <v>39184</v>
      </c>
      <c r="B451">
        <v>12</v>
      </c>
      <c r="C451">
        <f t="shared" si="19"/>
        <v>4959</v>
      </c>
      <c r="D451">
        <f t="shared" ref="D451:D514" si="21">VLOOKUP(C451,$L$4:$O$8,4,1)</f>
        <v>1</v>
      </c>
      <c r="E451">
        <f t="shared" si="20"/>
        <v>0</v>
      </c>
    </row>
    <row r="452" spans="1:5" x14ac:dyDescent="0.25">
      <c r="A452" s="1">
        <v>39186</v>
      </c>
      <c r="B452">
        <v>412</v>
      </c>
      <c r="C452">
        <f t="shared" ref="C452:C515" si="22">IF(OR(YEAR(A452) &gt; YEAR(A451),MONTH(A452)&gt;MONTH(A451)),C451+(D451*1000)-B452,C451-B452)</f>
        <v>4547</v>
      </c>
      <c r="D452">
        <f t="shared" si="21"/>
        <v>1</v>
      </c>
      <c r="E452">
        <f t="shared" ref="E452:E515" si="23">IF(AND(OR(YEAR(A452) &gt; YEAR(A451),MONTH(A452)&gt;MONTH(A451)),D451 &gt;= 4),1,0)</f>
        <v>0</v>
      </c>
    </row>
    <row r="453" spans="1:5" x14ac:dyDescent="0.25">
      <c r="A453" s="1">
        <v>39188</v>
      </c>
      <c r="B453">
        <v>268</v>
      </c>
      <c r="C453">
        <f t="shared" si="22"/>
        <v>4279</v>
      </c>
      <c r="D453">
        <f t="shared" si="21"/>
        <v>1</v>
      </c>
      <c r="E453">
        <f t="shared" si="23"/>
        <v>0</v>
      </c>
    </row>
    <row r="454" spans="1:5" x14ac:dyDescent="0.25">
      <c r="A454" s="1">
        <v>39188</v>
      </c>
      <c r="B454">
        <v>495</v>
      </c>
      <c r="C454">
        <f t="shared" si="22"/>
        <v>3784</v>
      </c>
      <c r="D454">
        <f t="shared" si="21"/>
        <v>2</v>
      </c>
      <c r="E454">
        <f t="shared" si="23"/>
        <v>0</v>
      </c>
    </row>
    <row r="455" spans="1:5" x14ac:dyDescent="0.25">
      <c r="A455" s="1">
        <v>39188</v>
      </c>
      <c r="B455">
        <v>30</v>
      </c>
      <c r="C455">
        <f t="shared" si="22"/>
        <v>3754</v>
      </c>
      <c r="D455">
        <f t="shared" si="21"/>
        <v>2</v>
      </c>
      <c r="E455">
        <f t="shared" si="23"/>
        <v>0</v>
      </c>
    </row>
    <row r="456" spans="1:5" x14ac:dyDescent="0.25">
      <c r="A456" s="1">
        <v>39191</v>
      </c>
      <c r="B456">
        <v>67</v>
      </c>
      <c r="C456">
        <f t="shared" si="22"/>
        <v>3687</v>
      </c>
      <c r="D456">
        <f t="shared" si="21"/>
        <v>2</v>
      </c>
      <c r="E456">
        <f t="shared" si="23"/>
        <v>0</v>
      </c>
    </row>
    <row r="457" spans="1:5" x14ac:dyDescent="0.25">
      <c r="A457" s="1">
        <v>39197</v>
      </c>
      <c r="B457">
        <v>497</v>
      </c>
      <c r="C457">
        <f t="shared" si="22"/>
        <v>3190</v>
      </c>
      <c r="D457">
        <f t="shared" si="21"/>
        <v>2</v>
      </c>
      <c r="E457">
        <f t="shared" si="23"/>
        <v>0</v>
      </c>
    </row>
    <row r="458" spans="1:5" x14ac:dyDescent="0.25">
      <c r="A458" s="1">
        <v>39200</v>
      </c>
      <c r="B458">
        <v>102</v>
      </c>
      <c r="C458">
        <f t="shared" si="22"/>
        <v>3088</v>
      </c>
      <c r="D458">
        <f t="shared" si="21"/>
        <v>2</v>
      </c>
      <c r="E458">
        <f t="shared" si="23"/>
        <v>0</v>
      </c>
    </row>
    <row r="459" spans="1:5" x14ac:dyDescent="0.25">
      <c r="A459" s="1">
        <v>39203</v>
      </c>
      <c r="B459">
        <v>322</v>
      </c>
      <c r="C459">
        <f t="shared" si="22"/>
        <v>4766</v>
      </c>
      <c r="D459">
        <f t="shared" si="21"/>
        <v>1</v>
      </c>
      <c r="E459">
        <f t="shared" si="23"/>
        <v>0</v>
      </c>
    </row>
    <row r="460" spans="1:5" x14ac:dyDescent="0.25">
      <c r="A460" s="1">
        <v>39204</v>
      </c>
      <c r="B460">
        <v>297</v>
      </c>
      <c r="C460">
        <f t="shared" si="22"/>
        <v>4469</v>
      </c>
      <c r="D460">
        <f t="shared" si="21"/>
        <v>1</v>
      </c>
      <c r="E460">
        <f t="shared" si="23"/>
        <v>0</v>
      </c>
    </row>
    <row r="461" spans="1:5" x14ac:dyDescent="0.25">
      <c r="A461" s="1">
        <v>39206</v>
      </c>
      <c r="B461">
        <v>179</v>
      </c>
      <c r="C461">
        <f t="shared" si="22"/>
        <v>4290</v>
      </c>
      <c r="D461">
        <f t="shared" si="21"/>
        <v>1</v>
      </c>
      <c r="E461">
        <f t="shared" si="23"/>
        <v>0</v>
      </c>
    </row>
    <row r="462" spans="1:5" x14ac:dyDescent="0.25">
      <c r="A462" s="1">
        <v>39208</v>
      </c>
      <c r="B462">
        <v>15</v>
      </c>
      <c r="C462">
        <f t="shared" si="22"/>
        <v>4275</v>
      </c>
      <c r="D462">
        <f t="shared" si="21"/>
        <v>1</v>
      </c>
      <c r="E462">
        <f t="shared" si="23"/>
        <v>0</v>
      </c>
    </row>
    <row r="463" spans="1:5" x14ac:dyDescent="0.25">
      <c r="A463" s="1">
        <v>39210</v>
      </c>
      <c r="B463">
        <v>65</v>
      </c>
      <c r="C463">
        <f t="shared" si="22"/>
        <v>4210</v>
      </c>
      <c r="D463">
        <f t="shared" si="21"/>
        <v>1</v>
      </c>
      <c r="E463">
        <f t="shared" si="23"/>
        <v>0</v>
      </c>
    </row>
    <row r="464" spans="1:5" x14ac:dyDescent="0.25">
      <c r="A464" s="1">
        <v>39212</v>
      </c>
      <c r="B464">
        <v>297</v>
      </c>
      <c r="C464">
        <f t="shared" si="22"/>
        <v>3913</v>
      </c>
      <c r="D464">
        <f t="shared" si="21"/>
        <v>2</v>
      </c>
      <c r="E464">
        <f t="shared" si="23"/>
        <v>0</v>
      </c>
    </row>
    <row r="465" spans="1:5" x14ac:dyDescent="0.25">
      <c r="A465" s="1">
        <v>39214</v>
      </c>
      <c r="B465">
        <v>131</v>
      </c>
      <c r="C465">
        <f t="shared" si="22"/>
        <v>3782</v>
      </c>
      <c r="D465">
        <f t="shared" si="21"/>
        <v>2</v>
      </c>
      <c r="E465">
        <f t="shared" si="23"/>
        <v>0</v>
      </c>
    </row>
    <row r="466" spans="1:5" x14ac:dyDescent="0.25">
      <c r="A466" s="1">
        <v>39215</v>
      </c>
      <c r="B466">
        <v>12</v>
      </c>
      <c r="C466">
        <f t="shared" si="22"/>
        <v>3770</v>
      </c>
      <c r="D466">
        <f t="shared" si="21"/>
        <v>2</v>
      </c>
      <c r="E466">
        <f t="shared" si="23"/>
        <v>0</v>
      </c>
    </row>
    <row r="467" spans="1:5" x14ac:dyDescent="0.25">
      <c r="A467" s="1">
        <v>39215</v>
      </c>
      <c r="B467">
        <v>114</v>
      </c>
      <c r="C467">
        <f t="shared" si="22"/>
        <v>3656</v>
      </c>
      <c r="D467">
        <f t="shared" si="21"/>
        <v>2</v>
      </c>
      <c r="E467">
        <f t="shared" si="23"/>
        <v>0</v>
      </c>
    </row>
    <row r="468" spans="1:5" x14ac:dyDescent="0.25">
      <c r="A468" s="1">
        <v>39218</v>
      </c>
      <c r="B468">
        <v>293</v>
      </c>
      <c r="C468">
        <f t="shared" si="22"/>
        <v>3363</v>
      </c>
      <c r="D468">
        <f t="shared" si="21"/>
        <v>2</v>
      </c>
      <c r="E468">
        <f t="shared" si="23"/>
        <v>0</v>
      </c>
    </row>
    <row r="469" spans="1:5" x14ac:dyDescent="0.25">
      <c r="A469" s="1">
        <v>39220</v>
      </c>
      <c r="B469">
        <v>18</v>
      </c>
      <c r="C469">
        <f t="shared" si="22"/>
        <v>3345</v>
      </c>
      <c r="D469">
        <f t="shared" si="21"/>
        <v>2</v>
      </c>
      <c r="E469">
        <f t="shared" si="23"/>
        <v>0</v>
      </c>
    </row>
    <row r="470" spans="1:5" x14ac:dyDescent="0.25">
      <c r="A470" s="1">
        <v>39220</v>
      </c>
      <c r="B470">
        <v>186</v>
      </c>
      <c r="C470">
        <f t="shared" si="22"/>
        <v>3159</v>
      </c>
      <c r="D470">
        <f t="shared" si="21"/>
        <v>2</v>
      </c>
      <c r="E470">
        <f t="shared" si="23"/>
        <v>0</v>
      </c>
    </row>
    <row r="471" spans="1:5" x14ac:dyDescent="0.25">
      <c r="A471" s="1">
        <v>39223</v>
      </c>
      <c r="B471">
        <v>119</v>
      </c>
      <c r="C471">
        <f t="shared" si="22"/>
        <v>3040</v>
      </c>
      <c r="D471">
        <f t="shared" si="21"/>
        <v>2</v>
      </c>
      <c r="E471">
        <f t="shared" si="23"/>
        <v>0</v>
      </c>
    </row>
    <row r="472" spans="1:5" x14ac:dyDescent="0.25">
      <c r="A472" s="1">
        <v>39227</v>
      </c>
      <c r="B472">
        <v>4</v>
      </c>
      <c r="C472">
        <f t="shared" si="22"/>
        <v>3036</v>
      </c>
      <c r="D472">
        <f t="shared" si="21"/>
        <v>2</v>
      </c>
      <c r="E472">
        <f t="shared" si="23"/>
        <v>0</v>
      </c>
    </row>
    <row r="473" spans="1:5" x14ac:dyDescent="0.25">
      <c r="A473" s="1">
        <v>39230</v>
      </c>
      <c r="B473">
        <v>415</v>
      </c>
      <c r="C473">
        <f t="shared" si="22"/>
        <v>2621</v>
      </c>
      <c r="D473">
        <f t="shared" si="21"/>
        <v>3</v>
      </c>
      <c r="E473">
        <f t="shared" si="23"/>
        <v>0</v>
      </c>
    </row>
    <row r="474" spans="1:5" x14ac:dyDescent="0.25">
      <c r="A474" s="1">
        <v>39230</v>
      </c>
      <c r="B474">
        <v>10</v>
      </c>
      <c r="C474">
        <f t="shared" si="22"/>
        <v>2611</v>
      </c>
      <c r="D474">
        <f t="shared" si="21"/>
        <v>3</v>
      </c>
      <c r="E474">
        <f t="shared" si="23"/>
        <v>0</v>
      </c>
    </row>
    <row r="475" spans="1:5" x14ac:dyDescent="0.25">
      <c r="A475" s="1">
        <v>39230</v>
      </c>
      <c r="B475">
        <v>159</v>
      </c>
      <c r="C475">
        <f t="shared" si="22"/>
        <v>2452</v>
      </c>
      <c r="D475">
        <f t="shared" si="21"/>
        <v>3</v>
      </c>
      <c r="E475">
        <f t="shared" si="23"/>
        <v>0</v>
      </c>
    </row>
    <row r="476" spans="1:5" x14ac:dyDescent="0.25">
      <c r="A476" s="1">
        <v>39231</v>
      </c>
      <c r="B476">
        <v>140</v>
      </c>
      <c r="C476">
        <f t="shared" si="22"/>
        <v>2312</v>
      </c>
      <c r="D476">
        <f t="shared" si="21"/>
        <v>3</v>
      </c>
      <c r="E476">
        <f t="shared" si="23"/>
        <v>0</v>
      </c>
    </row>
    <row r="477" spans="1:5" x14ac:dyDescent="0.25">
      <c r="A477" s="1">
        <v>39239</v>
      </c>
      <c r="B477">
        <v>128</v>
      </c>
      <c r="C477">
        <f t="shared" si="22"/>
        <v>5184</v>
      </c>
      <c r="D477">
        <f t="shared" si="21"/>
        <v>1</v>
      </c>
      <c r="E477">
        <f t="shared" si="23"/>
        <v>0</v>
      </c>
    </row>
    <row r="478" spans="1:5" x14ac:dyDescent="0.25">
      <c r="A478" s="1">
        <v>39247</v>
      </c>
      <c r="B478">
        <v>9</v>
      </c>
      <c r="C478">
        <f t="shared" si="22"/>
        <v>5175</v>
      </c>
      <c r="D478">
        <f t="shared" si="21"/>
        <v>1</v>
      </c>
      <c r="E478">
        <f t="shared" si="23"/>
        <v>0</v>
      </c>
    </row>
    <row r="479" spans="1:5" x14ac:dyDescent="0.25">
      <c r="A479" s="1">
        <v>39247</v>
      </c>
      <c r="B479">
        <v>121</v>
      </c>
      <c r="C479">
        <f t="shared" si="22"/>
        <v>5054</v>
      </c>
      <c r="D479">
        <f t="shared" si="21"/>
        <v>1</v>
      </c>
      <c r="E479">
        <f t="shared" si="23"/>
        <v>0</v>
      </c>
    </row>
    <row r="480" spans="1:5" x14ac:dyDescent="0.25">
      <c r="A480" s="1">
        <v>39248</v>
      </c>
      <c r="B480">
        <v>169</v>
      </c>
      <c r="C480">
        <f t="shared" si="22"/>
        <v>4885</v>
      </c>
      <c r="D480">
        <f t="shared" si="21"/>
        <v>1</v>
      </c>
      <c r="E480">
        <f t="shared" si="23"/>
        <v>0</v>
      </c>
    </row>
    <row r="481" spans="1:5" x14ac:dyDescent="0.25">
      <c r="A481" s="1">
        <v>39250</v>
      </c>
      <c r="B481">
        <v>118</v>
      </c>
      <c r="C481">
        <f t="shared" si="22"/>
        <v>4767</v>
      </c>
      <c r="D481">
        <f t="shared" si="21"/>
        <v>1</v>
      </c>
      <c r="E481">
        <f t="shared" si="23"/>
        <v>0</v>
      </c>
    </row>
    <row r="482" spans="1:5" x14ac:dyDescent="0.25">
      <c r="A482" s="1">
        <v>39250</v>
      </c>
      <c r="B482">
        <v>37</v>
      </c>
      <c r="C482">
        <f t="shared" si="22"/>
        <v>4730</v>
      </c>
      <c r="D482">
        <f t="shared" si="21"/>
        <v>1</v>
      </c>
      <c r="E482">
        <f t="shared" si="23"/>
        <v>0</v>
      </c>
    </row>
    <row r="483" spans="1:5" x14ac:dyDescent="0.25">
      <c r="A483" s="1">
        <v>39253</v>
      </c>
      <c r="B483">
        <v>198</v>
      </c>
      <c r="C483">
        <f t="shared" si="22"/>
        <v>4532</v>
      </c>
      <c r="D483">
        <f t="shared" si="21"/>
        <v>1</v>
      </c>
      <c r="E483">
        <f t="shared" si="23"/>
        <v>0</v>
      </c>
    </row>
    <row r="484" spans="1:5" x14ac:dyDescent="0.25">
      <c r="A484" s="1">
        <v>39254</v>
      </c>
      <c r="B484">
        <v>74</v>
      </c>
      <c r="C484">
        <f t="shared" si="22"/>
        <v>4458</v>
      </c>
      <c r="D484">
        <f t="shared" si="21"/>
        <v>1</v>
      </c>
      <c r="E484">
        <f t="shared" si="23"/>
        <v>0</v>
      </c>
    </row>
    <row r="485" spans="1:5" x14ac:dyDescent="0.25">
      <c r="A485" s="1">
        <v>39259</v>
      </c>
      <c r="B485">
        <v>18</v>
      </c>
      <c r="C485">
        <f t="shared" si="22"/>
        <v>4440</v>
      </c>
      <c r="D485">
        <f t="shared" si="21"/>
        <v>1</v>
      </c>
      <c r="E485">
        <f t="shared" si="23"/>
        <v>0</v>
      </c>
    </row>
    <row r="486" spans="1:5" x14ac:dyDescent="0.25">
      <c r="A486" s="1">
        <v>39263</v>
      </c>
      <c r="B486">
        <v>291</v>
      </c>
      <c r="C486">
        <f t="shared" si="22"/>
        <v>4149</v>
      </c>
      <c r="D486">
        <f t="shared" si="21"/>
        <v>1</v>
      </c>
      <c r="E486">
        <f t="shared" si="23"/>
        <v>0</v>
      </c>
    </row>
    <row r="487" spans="1:5" x14ac:dyDescent="0.25">
      <c r="A487" s="1">
        <v>39270</v>
      </c>
      <c r="B487">
        <v>208</v>
      </c>
      <c r="C487">
        <f t="shared" si="22"/>
        <v>4941</v>
      </c>
      <c r="D487">
        <f t="shared" si="21"/>
        <v>1</v>
      </c>
      <c r="E487">
        <f t="shared" si="23"/>
        <v>0</v>
      </c>
    </row>
    <row r="488" spans="1:5" x14ac:dyDescent="0.25">
      <c r="A488" s="1">
        <v>39270</v>
      </c>
      <c r="B488">
        <v>354</v>
      </c>
      <c r="C488">
        <f t="shared" si="22"/>
        <v>4587</v>
      </c>
      <c r="D488">
        <f t="shared" si="21"/>
        <v>1</v>
      </c>
      <c r="E488">
        <f t="shared" si="23"/>
        <v>0</v>
      </c>
    </row>
    <row r="489" spans="1:5" x14ac:dyDescent="0.25">
      <c r="A489" s="1">
        <v>39277</v>
      </c>
      <c r="B489">
        <v>113</v>
      </c>
      <c r="C489">
        <f t="shared" si="22"/>
        <v>4474</v>
      </c>
      <c r="D489">
        <f t="shared" si="21"/>
        <v>1</v>
      </c>
      <c r="E489">
        <f t="shared" si="23"/>
        <v>0</v>
      </c>
    </row>
    <row r="490" spans="1:5" x14ac:dyDescent="0.25">
      <c r="A490" s="1">
        <v>39278</v>
      </c>
      <c r="B490">
        <v>3</v>
      </c>
      <c r="C490">
        <f t="shared" si="22"/>
        <v>4471</v>
      </c>
      <c r="D490">
        <f t="shared" si="21"/>
        <v>1</v>
      </c>
      <c r="E490">
        <f t="shared" si="23"/>
        <v>0</v>
      </c>
    </row>
    <row r="491" spans="1:5" x14ac:dyDescent="0.25">
      <c r="A491" s="1">
        <v>39278</v>
      </c>
      <c r="B491">
        <v>446</v>
      </c>
      <c r="C491">
        <f t="shared" si="22"/>
        <v>4025</v>
      </c>
      <c r="D491">
        <f t="shared" si="21"/>
        <v>1</v>
      </c>
      <c r="E491">
        <f t="shared" si="23"/>
        <v>0</v>
      </c>
    </row>
    <row r="492" spans="1:5" x14ac:dyDescent="0.25">
      <c r="A492" s="1">
        <v>39278</v>
      </c>
      <c r="B492">
        <v>9</v>
      </c>
      <c r="C492">
        <f t="shared" si="22"/>
        <v>4016</v>
      </c>
      <c r="D492">
        <f t="shared" si="21"/>
        <v>1</v>
      </c>
      <c r="E492">
        <f t="shared" si="23"/>
        <v>0</v>
      </c>
    </row>
    <row r="493" spans="1:5" x14ac:dyDescent="0.25">
      <c r="A493" s="1">
        <v>39282</v>
      </c>
      <c r="B493">
        <v>445</v>
      </c>
      <c r="C493">
        <f t="shared" si="22"/>
        <v>3571</v>
      </c>
      <c r="D493">
        <f t="shared" si="21"/>
        <v>2</v>
      </c>
      <c r="E493">
        <f t="shared" si="23"/>
        <v>0</v>
      </c>
    </row>
    <row r="494" spans="1:5" x14ac:dyDescent="0.25">
      <c r="A494" s="1">
        <v>39283</v>
      </c>
      <c r="B494">
        <v>47</v>
      </c>
      <c r="C494">
        <f t="shared" si="22"/>
        <v>3524</v>
      </c>
      <c r="D494">
        <f t="shared" si="21"/>
        <v>2</v>
      </c>
      <c r="E494">
        <f t="shared" si="23"/>
        <v>0</v>
      </c>
    </row>
    <row r="495" spans="1:5" x14ac:dyDescent="0.25">
      <c r="A495" s="1">
        <v>39284</v>
      </c>
      <c r="B495">
        <v>14</v>
      </c>
      <c r="C495">
        <f t="shared" si="22"/>
        <v>3510</v>
      </c>
      <c r="D495">
        <f t="shared" si="21"/>
        <v>2</v>
      </c>
      <c r="E495">
        <f t="shared" si="23"/>
        <v>0</v>
      </c>
    </row>
    <row r="496" spans="1:5" x14ac:dyDescent="0.25">
      <c r="A496" s="1">
        <v>39289</v>
      </c>
      <c r="B496">
        <v>187</v>
      </c>
      <c r="C496">
        <f t="shared" si="22"/>
        <v>3323</v>
      </c>
      <c r="D496">
        <f t="shared" si="21"/>
        <v>2</v>
      </c>
      <c r="E496">
        <f t="shared" si="23"/>
        <v>0</v>
      </c>
    </row>
    <row r="497" spans="1:5" x14ac:dyDescent="0.25">
      <c r="A497" s="1">
        <v>39290</v>
      </c>
      <c r="B497">
        <v>355</v>
      </c>
      <c r="C497">
        <f t="shared" si="22"/>
        <v>2968</v>
      </c>
      <c r="D497">
        <f t="shared" si="21"/>
        <v>3</v>
      </c>
      <c r="E497">
        <f t="shared" si="23"/>
        <v>0</v>
      </c>
    </row>
    <row r="498" spans="1:5" x14ac:dyDescent="0.25">
      <c r="A498" s="1">
        <v>39291</v>
      </c>
      <c r="B498">
        <v>6</v>
      </c>
      <c r="C498">
        <f t="shared" si="22"/>
        <v>2962</v>
      </c>
      <c r="D498">
        <f t="shared" si="21"/>
        <v>3</v>
      </c>
      <c r="E498">
        <f t="shared" si="23"/>
        <v>0</v>
      </c>
    </row>
    <row r="499" spans="1:5" x14ac:dyDescent="0.25">
      <c r="A499" s="1">
        <v>39292</v>
      </c>
      <c r="B499">
        <v>18</v>
      </c>
      <c r="C499">
        <f t="shared" si="22"/>
        <v>2944</v>
      </c>
      <c r="D499">
        <f t="shared" si="21"/>
        <v>3</v>
      </c>
      <c r="E499">
        <f t="shared" si="23"/>
        <v>0</v>
      </c>
    </row>
    <row r="500" spans="1:5" x14ac:dyDescent="0.25">
      <c r="A500" s="1">
        <v>39294</v>
      </c>
      <c r="B500">
        <v>111</v>
      </c>
      <c r="C500">
        <f t="shared" si="22"/>
        <v>2833</v>
      </c>
      <c r="D500">
        <f t="shared" si="21"/>
        <v>3</v>
      </c>
      <c r="E500">
        <f t="shared" si="23"/>
        <v>0</v>
      </c>
    </row>
    <row r="501" spans="1:5" x14ac:dyDescent="0.25">
      <c r="A501" s="1">
        <v>39294</v>
      </c>
      <c r="B501">
        <v>156</v>
      </c>
      <c r="C501">
        <f t="shared" si="22"/>
        <v>2677</v>
      </c>
      <c r="D501">
        <f t="shared" si="21"/>
        <v>3</v>
      </c>
      <c r="E501">
        <f t="shared" si="23"/>
        <v>0</v>
      </c>
    </row>
    <row r="502" spans="1:5" x14ac:dyDescent="0.25">
      <c r="A502" s="1">
        <v>39295</v>
      </c>
      <c r="B502">
        <v>396</v>
      </c>
      <c r="C502">
        <f t="shared" si="22"/>
        <v>5281</v>
      </c>
      <c r="D502">
        <f t="shared" si="21"/>
        <v>1</v>
      </c>
      <c r="E502">
        <f t="shared" si="23"/>
        <v>0</v>
      </c>
    </row>
    <row r="503" spans="1:5" x14ac:dyDescent="0.25">
      <c r="A503" s="1">
        <v>39299</v>
      </c>
      <c r="B503">
        <v>7</v>
      </c>
      <c r="C503">
        <f t="shared" si="22"/>
        <v>5274</v>
      </c>
      <c r="D503">
        <f t="shared" si="21"/>
        <v>1</v>
      </c>
      <c r="E503">
        <f t="shared" si="23"/>
        <v>0</v>
      </c>
    </row>
    <row r="504" spans="1:5" x14ac:dyDescent="0.25">
      <c r="A504" s="1">
        <v>39301</v>
      </c>
      <c r="B504">
        <v>98</v>
      </c>
      <c r="C504">
        <f t="shared" si="22"/>
        <v>5176</v>
      </c>
      <c r="D504">
        <f t="shared" si="21"/>
        <v>1</v>
      </c>
      <c r="E504">
        <f t="shared" si="23"/>
        <v>0</v>
      </c>
    </row>
    <row r="505" spans="1:5" x14ac:dyDescent="0.25">
      <c r="A505" s="1">
        <v>39303</v>
      </c>
      <c r="B505">
        <v>405</v>
      </c>
      <c r="C505">
        <f t="shared" si="22"/>
        <v>4771</v>
      </c>
      <c r="D505">
        <f t="shared" si="21"/>
        <v>1</v>
      </c>
      <c r="E505">
        <f t="shared" si="23"/>
        <v>0</v>
      </c>
    </row>
    <row r="506" spans="1:5" x14ac:dyDescent="0.25">
      <c r="A506" s="1">
        <v>39305</v>
      </c>
      <c r="B506">
        <v>220</v>
      </c>
      <c r="C506">
        <f t="shared" si="22"/>
        <v>4551</v>
      </c>
      <c r="D506">
        <f t="shared" si="21"/>
        <v>1</v>
      </c>
      <c r="E506">
        <f t="shared" si="23"/>
        <v>0</v>
      </c>
    </row>
    <row r="507" spans="1:5" x14ac:dyDescent="0.25">
      <c r="A507" s="1">
        <v>39306</v>
      </c>
      <c r="B507">
        <v>141</v>
      </c>
      <c r="C507">
        <f t="shared" si="22"/>
        <v>4410</v>
      </c>
      <c r="D507">
        <f t="shared" si="21"/>
        <v>1</v>
      </c>
      <c r="E507">
        <f t="shared" si="23"/>
        <v>0</v>
      </c>
    </row>
    <row r="508" spans="1:5" x14ac:dyDescent="0.25">
      <c r="A508" s="1">
        <v>39307</v>
      </c>
      <c r="B508">
        <v>17</v>
      </c>
      <c r="C508">
        <f t="shared" si="22"/>
        <v>4393</v>
      </c>
      <c r="D508">
        <f t="shared" si="21"/>
        <v>1</v>
      </c>
      <c r="E508">
        <f t="shared" si="23"/>
        <v>0</v>
      </c>
    </row>
    <row r="509" spans="1:5" x14ac:dyDescent="0.25">
      <c r="A509" s="1">
        <v>39307</v>
      </c>
      <c r="B509">
        <v>260</v>
      </c>
      <c r="C509">
        <f t="shared" si="22"/>
        <v>4133</v>
      </c>
      <c r="D509">
        <f t="shared" si="21"/>
        <v>1</v>
      </c>
      <c r="E509">
        <f t="shared" si="23"/>
        <v>0</v>
      </c>
    </row>
    <row r="510" spans="1:5" x14ac:dyDescent="0.25">
      <c r="A510" s="1">
        <v>39308</v>
      </c>
      <c r="B510">
        <v>11</v>
      </c>
      <c r="C510">
        <f t="shared" si="22"/>
        <v>4122</v>
      </c>
      <c r="D510">
        <f t="shared" si="21"/>
        <v>1</v>
      </c>
      <c r="E510">
        <f t="shared" si="23"/>
        <v>0</v>
      </c>
    </row>
    <row r="511" spans="1:5" x14ac:dyDescent="0.25">
      <c r="A511" s="1">
        <v>39312</v>
      </c>
      <c r="B511">
        <v>182</v>
      </c>
      <c r="C511">
        <f t="shared" si="22"/>
        <v>3940</v>
      </c>
      <c r="D511">
        <f t="shared" si="21"/>
        <v>2</v>
      </c>
      <c r="E511">
        <f t="shared" si="23"/>
        <v>0</v>
      </c>
    </row>
    <row r="512" spans="1:5" x14ac:dyDescent="0.25">
      <c r="A512" s="1">
        <v>39314</v>
      </c>
      <c r="B512">
        <v>59</v>
      </c>
      <c r="C512">
        <f t="shared" si="22"/>
        <v>3881</v>
      </c>
      <c r="D512">
        <f t="shared" si="21"/>
        <v>2</v>
      </c>
      <c r="E512">
        <f t="shared" si="23"/>
        <v>0</v>
      </c>
    </row>
    <row r="513" spans="1:5" x14ac:dyDescent="0.25">
      <c r="A513" s="1">
        <v>39315</v>
      </c>
      <c r="B513">
        <v>45</v>
      </c>
      <c r="C513">
        <f t="shared" si="22"/>
        <v>3836</v>
      </c>
      <c r="D513">
        <f t="shared" si="21"/>
        <v>2</v>
      </c>
      <c r="E513">
        <f t="shared" si="23"/>
        <v>0</v>
      </c>
    </row>
    <row r="514" spans="1:5" x14ac:dyDescent="0.25">
      <c r="A514" s="1">
        <v>39315</v>
      </c>
      <c r="B514">
        <v>3</v>
      </c>
      <c r="C514">
        <f t="shared" si="22"/>
        <v>3833</v>
      </c>
      <c r="D514">
        <f t="shared" si="21"/>
        <v>2</v>
      </c>
      <c r="E514">
        <f t="shared" si="23"/>
        <v>0</v>
      </c>
    </row>
    <row r="515" spans="1:5" x14ac:dyDescent="0.25">
      <c r="A515" s="1">
        <v>39317</v>
      </c>
      <c r="B515">
        <v>52</v>
      </c>
      <c r="C515">
        <f t="shared" si="22"/>
        <v>3781</v>
      </c>
      <c r="D515">
        <f t="shared" ref="D515:D578" si="24">VLOOKUP(C515,$L$4:$O$8,4,1)</f>
        <v>2</v>
      </c>
      <c r="E515">
        <f t="shared" si="23"/>
        <v>0</v>
      </c>
    </row>
    <row r="516" spans="1:5" x14ac:dyDescent="0.25">
      <c r="A516" s="1">
        <v>39317</v>
      </c>
      <c r="B516">
        <v>373</v>
      </c>
      <c r="C516">
        <f t="shared" ref="C516:C579" si="25">IF(OR(YEAR(A516) &gt; YEAR(A515),MONTH(A516)&gt;MONTH(A515)),C515+(D515*1000)-B516,C515-B516)</f>
        <v>3408</v>
      </c>
      <c r="D516">
        <f t="shared" si="24"/>
        <v>2</v>
      </c>
      <c r="E516">
        <f t="shared" ref="E516:E579" si="26">IF(AND(OR(YEAR(A516) &gt; YEAR(A515),MONTH(A516)&gt;MONTH(A515)),D515 &gt;= 4),1,0)</f>
        <v>0</v>
      </c>
    </row>
    <row r="517" spans="1:5" x14ac:dyDescent="0.25">
      <c r="A517" s="1">
        <v>39318</v>
      </c>
      <c r="B517">
        <v>2</v>
      </c>
      <c r="C517">
        <f t="shared" si="25"/>
        <v>3406</v>
      </c>
      <c r="D517">
        <f t="shared" si="24"/>
        <v>2</v>
      </c>
      <c r="E517">
        <f t="shared" si="26"/>
        <v>0</v>
      </c>
    </row>
    <row r="518" spans="1:5" x14ac:dyDescent="0.25">
      <c r="A518" s="1">
        <v>39318</v>
      </c>
      <c r="B518">
        <v>445</v>
      </c>
      <c r="C518">
        <f t="shared" si="25"/>
        <v>2961</v>
      </c>
      <c r="D518">
        <f t="shared" si="24"/>
        <v>3</v>
      </c>
      <c r="E518">
        <f t="shared" si="26"/>
        <v>0</v>
      </c>
    </row>
    <row r="519" spans="1:5" x14ac:dyDescent="0.25">
      <c r="A519" s="1">
        <v>39319</v>
      </c>
      <c r="B519">
        <v>93</v>
      </c>
      <c r="C519">
        <f t="shared" si="25"/>
        <v>2868</v>
      </c>
      <c r="D519">
        <f t="shared" si="24"/>
        <v>3</v>
      </c>
      <c r="E519">
        <f t="shared" si="26"/>
        <v>0</v>
      </c>
    </row>
    <row r="520" spans="1:5" x14ac:dyDescent="0.25">
      <c r="A520" s="1">
        <v>39324</v>
      </c>
      <c r="B520">
        <v>329</v>
      </c>
      <c r="C520">
        <f t="shared" si="25"/>
        <v>2539</v>
      </c>
      <c r="D520">
        <f t="shared" si="24"/>
        <v>3</v>
      </c>
      <c r="E520">
        <f t="shared" si="26"/>
        <v>0</v>
      </c>
    </row>
    <row r="521" spans="1:5" x14ac:dyDescent="0.25">
      <c r="A521" s="1">
        <v>39326</v>
      </c>
      <c r="B521">
        <v>217</v>
      </c>
      <c r="C521">
        <f t="shared" si="25"/>
        <v>5322</v>
      </c>
      <c r="D521">
        <f t="shared" si="24"/>
        <v>1</v>
      </c>
      <c r="E521">
        <f t="shared" si="26"/>
        <v>0</v>
      </c>
    </row>
    <row r="522" spans="1:5" x14ac:dyDescent="0.25">
      <c r="A522" s="1">
        <v>39326</v>
      </c>
      <c r="B522">
        <v>165</v>
      </c>
      <c r="C522">
        <f t="shared" si="25"/>
        <v>5157</v>
      </c>
      <c r="D522">
        <f t="shared" si="24"/>
        <v>1</v>
      </c>
      <c r="E522">
        <f t="shared" si="26"/>
        <v>0</v>
      </c>
    </row>
    <row r="523" spans="1:5" x14ac:dyDescent="0.25">
      <c r="A523" s="1">
        <v>39327</v>
      </c>
      <c r="B523">
        <v>20</v>
      </c>
      <c r="C523">
        <f t="shared" si="25"/>
        <v>5137</v>
      </c>
      <c r="D523">
        <f t="shared" si="24"/>
        <v>1</v>
      </c>
      <c r="E523">
        <f t="shared" si="26"/>
        <v>0</v>
      </c>
    </row>
    <row r="524" spans="1:5" x14ac:dyDescent="0.25">
      <c r="A524" s="1">
        <v>39328</v>
      </c>
      <c r="B524">
        <v>11</v>
      </c>
      <c r="C524">
        <f t="shared" si="25"/>
        <v>5126</v>
      </c>
      <c r="D524">
        <f t="shared" si="24"/>
        <v>1</v>
      </c>
      <c r="E524">
        <f t="shared" si="26"/>
        <v>0</v>
      </c>
    </row>
    <row r="525" spans="1:5" x14ac:dyDescent="0.25">
      <c r="A525" s="1">
        <v>39329</v>
      </c>
      <c r="B525">
        <v>294</v>
      </c>
      <c r="C525">
        <f t="shared" si="25"/>
        <v>4832</v>
      </c>
      <c r="D525">
        <f t="shared" si="24"/>
        <v>1</v>
      </c>
      <c r="E525">
        <f t="shared" si="26"/>
        <v>0</v>
      </c>
    </row>
    <row r="526" spans="1:5" x14ac:dyDescent="0.25">
      <c r="A526" s="1">
        <v>39331</v>
      </c>
      <c r="B526">
        <v>82</v>
      </c>
      <c r="C526">
        <f t="shared" si="25"/>
        <v>4750</v>
      </c>
      <c r="D526">
        <f t="shared" si="24"/>
        <v>1</v>
      </c>
      <c r="E526">
        <f t="shared" si="26"/>
        <v>0</v>
      </c>
    </row>
    <row r="527" spans="1:5" x14ac:dyDescent="0.25">
      <c r="A527" s="1">
        <v>39331</v>
      </c>
      <c r="B527">
        <v>186</v>
      </c>
      <c r="C527">
        <f t="shared" si="25"/>
        <v>4564</v>
      </c>
      <c r="D527">
        <f t="shared" si="24"/>
        <v>1</v>
      </c>
      <c r="E527">
        <f t="shared" si="26"/>
        <v>0</v>
      </c>
    </row>
    <row r="528" spans="1:5" x14ac:dyDescent="0.25">
      <c r="A528" s="1">
        <v>39333</v>
      </c>
      <c r="B528">
        <v>163</v>
      </c>
      <c r="C528">
        <f t="shared" si="25"/>
        <v>4401</v>
      </c>
      <c r="D528">
        <f t="shared" si="24"/>
        <v>1</v>
      </c>
      <c r="E528">
        <f t="shared" si="26"/>
        <v>0</v>
      </c>
    </row>
    <row r="529" spans="1:5" x14ac:dyDescent="0.25">
      <c r="A529" s="1">
        <v>39333</v>
      </c>
      <c r="B529">
        <v>148</v>
      </c>
      <c r="C529">
        <f t="shared" si="25"/>
        <v>4253</v>
      </c>
      <c r="D529">
        <f t="shared" si="24"/>
        <v>1</v>
      </c>
      <c r="E529">
        <f t="shared" si="26"/>
        <v>0</v>
      </c>
    </row>
    <row r="530" spans="1:5" x14ac:dyDescent="0.25">
      <c r="A530" s="1">
        <v>39334</v>
      </c>
      <c r="B530">
        <v>2</v>
      </c>
      <c r="C530">
        <f t="shared" si="25"/>
        <v>4251</v>
      </c>
      <c r="D530">
        <f t="shared" si="24"/>
        <v>1</v>
      </c>
      <c r="E530">
        <f t="shared" si="26"/>
        <v>0</v>
      </c>
    </row>
    <row r="531" spans="1:5" x14ac:dyDescent="0.25">
      <c r="A531" s="1">
        <v>39336</v>
      </c>
      <c r="B531">
        <v>343</v>
      </c>
      <c r="C531">
        <f t="shared" si="25"/>
        <v>3908</v>
      </c>
      <c r="D531">
        <f t="shared" si="24"/>
        <v>2</v>
      </c>
      <c r="E531">
        <f t="shared" si="26"/>
        <v>0</v>
      </c>
    </row>
    <row r="532" spans="1:5" x14ac:dyDescent="0.25">
      <c r="A532" s="1">
        <v>39336</v>
      </c>
      <c r="B532">
        <v>51</v>
      </c>
      <c r="C532">
        <f t="shared" si="25"/>
        <v>3857</v>
      </c>
      <c r="D532">
        <f t="shared" si="24"/>
        <v>2</v>
      </c>
      <c r="E532">
        <f t="shared" si="26"/>
        <v>0</v>
      </c>
    </row>
    <row r="533" spans="1:5" x14ac:dyDescent="0.25">
      <c r="A533" s="1">
        <v>39339</v>
      </c>
      <c r="B533">
        <v>164</v>
      </c>
      <c r="C533">
        <f t="shared" si="25"/>
        <v>3693</v>
      </c>
      <c r="D533">
        <f t="shared" si="24"/>
        <v>2</v>
      </c>
      <c r="E533">
        <f t="shared" si="26"/>
        <v>0</v>
      </c>
    </row>
    <row r="534" spans="1:5" x14ac:dyDescent="0.25">
      <c r="A534" s="1">
        <v>39339</v>
      </c>
      <c r="B534">
        <v>5</v>
      </c>
      <c r="C534">
        <f t="shared" si="25"/>
        <v>3688</v>
      </c>
      <c r="D534">
        <f t="shared" si="24"/>
        <v>2</v>
      </c>
      <c r="E534">
        <f t="shared" si="26"/>
        <v>0</v>
      </c>
    </row>
    <row r="535" spans="1:5" x14ac:dyDescent="0.25">
      <c r="A535" s="1">
        <v>39340</v>
      </c>
      <c r="B535">
        <v>260</v>
      </c>
      <c r="C535">
        <f t="shared" si="25"/>
        <v>3428</v>
      </c>
      <c r="D535">
        <f t="shared" si="24"/>
        <v>2</v>
      </c>
      <c r="E535">
        <f t="shared" si="26"/>
        <v>0</v>
      </c>
    </row>
    <row r="536" spans="1:5" x14ac:dyDescent="0.25">
      <c r="A536" s="1">
        <v>39340</v>
      </c>
      <c r="B536">
        <v>415</v>
      </c>
      <c r="C536">
        <f t="shared" si="25"/>
        <v>3013</v>
      </c>
      <c r="D536">
        <f t="shared" si="24"/>
        <v>2</v>
      </c>
      <c r="E536">
        <f t="shared" si="26"/>
        <v>0</v>
      </c>
    </row>
    <row r="537" spans="1:5" x14ac:dyDescent="0.25">
      <c r="A537" s="1">
        <v>39341</v>
      </c>
      <c r="B537">
        <v>467</v>
      </c>
      <c r="C537">
        <f t="shared" si="25"/>
        <v>2546</v>
      </c>
      <c r="D537">
        <f t="shared" si="24"/>
        <v>3</v>
      </c>
      <c r="E537">
        <f t="shared" si="26"/>
        <v>0</v>
      </c>
    </row>
    <row r="538" spans="1:5" x14ac:dyDescent="0.25">
      <c r="A538" s="1">
        <v>39341</v>
      </c>
      <c r="B538">
        <v>43</v>
      </c>
      <c r="C538">
        <f t="shared" si="25"/>
        <v>2503</v>
      </c>
      <c r="D538">
        <f t="shared" si="24"/>
        <v>3</v>
      </c>
      <c r="E538">
        <f t="shared" si="26"/>
        <v>0</v>
      </c>
    </row>
    <row r="539" spans="1:5" x14ac:dyDescent="0.25">
      <c r="A539" s="1">
        <v>39342</v>
      </c>
      <c r="B539">
        <v>40</v>
      </c>
      <c r="C539">
        <f t="shared" si="25"/>
        <v>2463</v>
      </c>
      <c r="D539">
        <f t="shared" si="24"/>
        <v>3</v>
      </c>
      <c r="E539">
        <f t="shared" si="26"/>
        <v>0</v>
      </c>
    </row>
    <row r="540" spans="1:5" x14ac:dyDescent="0.25">
      <c r="A540" s="1">
        <v>39344</v>
      </c>
      <c r="B540">
        <v>10</v>
      </c>
      <c r="C540">
        <f t="shared" si="25"/>
        <v>2453</v>
      </c>
      <c r="D540">
        <f t="shared" si="24"/>
        <v>3</v>
      </c>
      <c r="E540">
        <f t="shared" si="26"/>
        <v>0</v>
      </c>
    </row>
    <row r="541" spans="1:5" x14ac:dyDescent="0.25">
      <c r="A541" s="1">
        <v>39345</v>
      </c>
      <c r="B541">
        <v>197</v>
      </c>
      <c r="C541">
        <f t="shared" si="25"/>
        <v>2256</v>
      </c>
      <c r="D541">
        <f t="shared" si="24"/>
        <v>3</v>
      </c>
      <c r="E541">
        <f t="shared" si="26"/>
        <v>0</v>
      </c>
    </row>
    <row r="542" spans="1:5" x14ac:dyDescent="0.25">
      <c r="A542" s="1">
        <v>39348</v>
      </c>
      <c r="B542">
        <v>145</v>
      </c>
      <c r="C542">
        <f t="shared" si="25"/>
        <v>2111</v>
      </c>
      <c r="D542">
        <f t="shared" si="24"/>
        <v>3</v>
      </c>
      <c r="E542">
        <f t="shared" si="26"/>
        <v>0</v>
      </c>
    </row>
    <row r="543" spans="1:5" x14ac:dyDescent="0.25">
      <c r="A543" s="1">
        <v>39349</v>
      </c>
      <c r="B543">
        <v>105</v>
      </c>
      <c r="C543">
        <f t="shared" si="25"/>
        <v>2006</v>
      </c>
      <c r="D543">
        <f t="shared" si="24"/>
        <v>3</v>
      </c>
      <c r="E543">
        <f t="shared" si="26"/>
        <v>0</v>
      </c>
    </row>
    <row r="544" spans="1:5" x14ac:dyDescent="0.25">
      <c r="A544" s="1">
        <v>39350</v>
      </c>
      <c r="B544">
        <v>33</v>
      </c>
      <c r="C544">
        <f t="shared" si="25"/>
        <v>1973</v>
      </c>
      <c r="D544">
        <f t="shared" si="24"/>
        <v>4</v>
      </c>
      <c r="E544">
        <f t="shared" si="26"/>
        <v>0</v>
      </c>
    </row>
    <row r="545" spans="1:5" x14ac:dyDescent="0.25">
      <c r="A545" s="1">
        <v>39350</v>
      </c>
      <c r="B545">
        <v>78</v>
      </c>
      <c r="C545">
        <f t="shared" si="25"/>
        <v>1895</v>
      </c>
      <c r="D545">
        <f t="shared" si="24"/>
        <v>4</v>
      </c>
      <c r="E545">
        <f t="shared" si="26"/>
        <v>0</v>
      </c>
    </row>
    <row r="546" spans="1:5" x14ac:dyDescent="0.25">
      <c r="A546" s="1">
        <v>39351</v>
      </c>
      <c r="B546">
        <v>466</v>
      </c>
      <c r="C546">
        <f t="shared" si="25"/>
        <v>1429</v>
      </c>
      <c r="D546">
        <f t="shared" si="24"/>
        <v>4</v>
      </c>
      <c r="E546">
        <f t="shared" si="26"/>
        <v>0</v>
      </c>
    </row>
    <row r="547" spans="1:5" x14ac:dyDescent="0.25">
      <c r="A547" s="1">
        <v>39354</v>
      </c>
      <c r="B547">
        <v>476</v>
      </c>
      <c r="C547">
        <f t="shared" si="25"/>
        <v>953</v>
      </c>
      <c r="D547">
        <f t="shared" si="24"/>
        <v>5</v>
      </c>
      <c r="E547">
        <f t="shared" si="26"/>
        <v>0</v>
      </c>
    </row>
    <row r="548" spans="1:5" x14ac:dyDescent="0.25">
      <c r="A548" s="1">
        <v>39357</v>
      </c>
      <c r="B548">
        <v>151</v>
      </c>
      <c r="C548">
        <f t="shared" si="25"/>
        <v>5802</v>
      </c>
      <c r="D548">
        <f t="shared" si="24"/>
        <v>1</v>
      </c>
      <c r="E548">
        <f t="shared" si="26"/>
        <v>1</v>
      </c>
    </row>
    <row r="549" spans="1:5" x14ac:dyDescent="0.25">
      <c r="A549" s="1">
        <v>39357</v>
      </c>
      <c r="B549">
        <v>17</v>
      </c>
      <c r="C549">
        <f t="shared" si="25"/>
        <v>5785</v>
      </c>
      <c r="D549">
        <f t="shared" si="24"/>
        <v>1</v>
      </c>
      <c r="E549">
        <f t="shared" si="26"/>
        <v>0</v>
      </c>
    </row>
    <row r="550" spans="1:5" x14ac:dyDescent="0.25">
      <c r="A550" s="1">
        <v>39361</v>
      </c>
      <c r="B550">
        <v>4</v>
      </c>
      <c r="C550">
        <f t="shared" si="25"/>
        <v>5781</v>
      </c>
      <c r="D550">
        <f t="shared" si="24"/>
        <v>1</v>
      </c>
      <c r="E550">
        <f t="shared" si="26"/>
        <v>0</v>
      </c>
    </row>
    <row r="551" spans="1:5" x14ac:dyDescent="0.25">
      <c r="A551" s="1">
        <v>39371</v>
      </c>
      <c r="B551">
        <v>131</v>
      </c>
      <c r="C551">
        <f t="shared" si="25"/>
        <v>5650</v>
      </c>
      <c r="D551">
        <f t="shared" si="24"/>
        <v>1</v>
      </c>
      <c r="E551">
        <f t="shared" si="26"/>
        <v>0</v>
      </c>
    </row>
    <row r="552" spans="1:5" x14ac:dyDescent="0.25">
      <c r="A552" s="1">
        <v>39371</v>
      </c>
      <c r="B552">
        <v>369</v>
      </c>
      <c r="C552">
        <f t="shared" si="25"/>
        <v>5281</v>
      </c>
      <c r="D552">
        <f t="shared" si="24"/>
        <v>1</v>
      </c>
      <c r="E552">
        <f t="shared" si="26"/>
        <v>0</v>
      </c>
    </row>
    <row r="553" spans="1:5" x14ac:dyDescent="0.25">
      <c r="A553" s="1">
        <v>39371</v>
      </c>
      <c r="B553">
        <v>60</v>
      </c>
      <c r="C553">
        <f t="shared" si="25"/>
        <v>5221</v>
      </c>
      <c r="D553">
        <f t="shared" si="24"/>
        <v>1</v>
      </c>
      <c r="E553">
        <f t="shared" si="26"/>
        <v>0</v>
      </c>
    </row>
    <row r="554" spans="1:5" x14ac:dyDescent="0.25">
      <c r="A554" s="1">
        <v>39375</v>
      </c>
      <c r="B554">
        <v>405</v>
      </c>
      <c r="C554">
        <f t="shared" si="25"/>
        <v>4816</v>
      </c>
      <c r="D554">
        <f t="shared" si="24"/>
        <v>1</v>
      </c>
      <c r="E554">
        <f t="shared" si="26"/>
        <v>0</v>
      </c>
    </row>
    <row r="555" spans="1:5" x14ac:dyDescent="0.25">
      <c r="A555" s="1">
        <v>39376</v>
      </c>
      <c r="B555">
        <v>3</v>
      </c>
      <c r="C555">
        <f t="shared" si="25"/>
        <v>4813</v>
      </c>
      <c r="D555">
        <f t="shared" si="24"/>
        <v>1</v>
      </c>
      <c r="E555">
        <f t="shared" si="26"/>
        <v>0</v>
      </c>
    </row>
    <row r="556" spans="1:5" x14ac:dyDescent="0.25">
      <c r="A556" s="1">
        <v>39380</v>
      </c>
      <c r="B556">
        <v>35</v>
      </c>
      <c r="C556">
        <f t="shared" si="25"/>
        <v>4778</v>
      </c>
      <c r="D556">
        <f t="shared" si="24"/>
        <v>1</v>
      </c>
      <c r="E556">
        <f t="shared" si="26"/>
        <v>0</v>
      </c>
    </row>
    <row r="557" spans="1:5" x14ac:dyDescent="0.25">
      <c r="A557" s="1">
        <v>39382</v>
      </c>
      <c r="B557">
        <v>444</v>
      </c>
      <c r="C557">
        <f t="shared" si="25"/>
        <v>4334</v>
      </c>
      <c r="D557">
        <f t="shared" si="24"/>
        <v>1</v>
      </c>
      <c r="E557">
        <f t="shared" si="26"/>
        <v>0</v>
      </c>
    </row>
    <row r="558" spans="1:5" x14ac:dyDescent="0.25">
      <c r="A558" s="1">
        <v>39382</v>
      </c>
      <c r="B558">
        <v>424</v>
      </c>
      <c r="C558">
        <f t="shared" si="25"/>
        <v>3910</v>
      </c>
      <c r="D558">
        <f t="shared" si="24"/>
        <v>2</v>
      </c>
      <c r="E558">
        <f t="shared" si="26"/>
        <v>0</v>
      </c>
    </row>
    <row r="559" spans="1:5" x14ac:dyDescent="0.25">
      <c r="A559" s="1">
        <v>39382</v>
      </c>
      <c r="B559">
        <v>2</v>
      </c>
      <c r="C559">
        <f t="shared" si="25"/>
        <v>3908</v>
      </c>
      <c r="D559">
        <f t="shared" si="24"/>
        <v>2</v>
      </c>
      <c r="E559">
        <f t="shared" si="26"/>
        <v>0</v>
      </c>
    </row>
    <row r="560" spans="1:5" x14ac:dyDescent="0.25">
      <c r="A560" s="1">
        <v>39385</v>
      </c>
      <c r="B560">
        <v>480</v>
      </c>
      <c r="C560">
        <f t="shared" si="25"/>
        <v>3428</v>
      </c>
      <c r="D560">
        <f t="shared" si="24"/>
        <v>2</v>
      </c>
      <c r="E560">
        <f t="shared" si="26"/>
        <v>0</v>
      </c>
    </row>
    <row r="561" spans="1:5" x14ac:dyDescent="0.25">
      <c r="A561" s="1">
        <v>39386</v>
      </c>
      <c r="B561">
        <v>65</v>
      </c>
      <c r="C561">
        <f t="shared" si="25"/>
        <v>3363</v>
      </c>
      <c r="D561">
        <f t="shared" si="24"/>
        <v>2</v>
      </c>
      <c r="E561">
        <f t="shared" si="26"/>
        <v>0</v>
      </c>
    </row>
    <row r="562" spans="1:5" x14ac:dyDescent="0.25">
      <c r="A562" s="1">
        <v>39388</v>
      </c>
      <c r="B562">
        <v>8</v>
      </c>
      <c r="C562">
        <f t="shared" si="25"/>
        <v>5355</v>
      </c>
      <c r="D562">
        <f t="shared" si="24"/>
        <v>1</v>
      </c>
      <c r="E562">
        <f t="shared" si="26"/>
        <v>0</v>
      </c>
    </row>
    <row r="563" spans="1:5" x14ac:dyDescent="0.25">
      <c r="A563" s="1">
        <v>39389</v>
      </c>
      <c r="B563">
        <v>52</v>
      </c>
      <c r="C563">
        <f t="shared" si="25"/>
        <v>5303</v>
      </c>
      <c r="D563">
        <f t="shared" si="24"/>
        <v>1</v>
      </c>
      <c r="E563">
        <f t="shared" si="26"/>
        <v>0</v>
      </c>
    </row>
    <row r="564" spans="1:5" x14ac:dyDescent="0.25">
      <c r="A564" s="1">
        <v>39392</v>
      </c>
      <c r="B564">
        <v>8</v>
      </c>
      <c r="C564">
        <f t="shared" si="25"/>
        <v>5295</v>
      </c>
      <c r="D564">
        <f t="shared" si="24"/>
        <v>1</v>
      </c>
      <c r="E564">
        <f t="shared" si="26"/>
        <v>0</v>
      </c>
    </row>
    <row r="565" spans="1:5" x14ac:dyDescent="0.25">
      <c r="A565" s="1">
        <v>39393</v>
      </c>
      <c r="B565">
        <v>143</v>
      </c>
      <c r="C565">
        <f t="shared" si="25"/>
        <v>5152</v>
      </c>
      <c r="D565">
        <f t="shared" si="24"/>
        <v>1</v>
      </c>
      <c r="E565">
        <f t="shared" si="26"/>
        <v>0</v>
      </c>
    </row>
    <row r="566" spans="1:5" x14ac:dyDescent="0.25">
      <c r="A566" s="1">
        <v>39394</v>
      </c>
      <c r="B566">
        <v>20</v>
      </c>
      <c r="C566">
        <f t="shared" si="25"/>
        <v>5132</v>
      </c>
      <c r="D566">
        <f t="shared" si="24"/>
        <v>1</v>
      </c>
      <c r="E566">
        <f t="shared" si="26"/>
        <v>0</v>
      </c>
    </row>
    <row r="567" spans="1:5" x14ac:dyDescent="0.25">
      <c r="A567" s="1">
        <v>39397</v>
      </c>
      <c r="B567">
        <v>396</v>
      </c>
      <c r="C567">
        <f t="shared" si="25"/>
        <v>4736</v>
      </c>
      <c r="D567">
        <f t="shared" si="24"/>
        <v>1</v>
      </c>
      <c r="E567">
        <f t="shared" si="26"/>
        <v>0</v>
      </c>
    </row>
    <row r="568" spans="1:5" x14ac:dyDescent="0.25">
      <c r="A568" s="1">
        <v>39398</v>
      </c>
      <c r="B568">
        <v>168</v>
      </c>
      <c r="C568">
        <f t="shared" si="25"/>
        <v>4568</v>
      </c>
      <c r="D568">
        <f t="shared" si="24"/>
        <v>1</v>
      </c>
      <c r="E568">
        <f t="shared" si="26"/>
        <v>0</v>
      </c>
    </row>
    <row r="569" spans="1:5" x14ac:dyDescent="0.25">
      <c r="A569" s="1">
        <v>39399</v>
      </c>
      <c r="B569">
        <v>69</v>
      </c>
      <c r="C569">
        <f t="shared" si="25"/>
        <v>4499</v>
      </c>
      <c r="D569">
        <f t="shared" si="24"/>
        <v>1</v>
      </c>
      <c r="E569">
        <f t="shared" si="26"/>
        <v>0</v>
      </c>
    </row>
    <row r="570" spans="1:5" x14ac:dyDescent="0.25">
      <c r="A570" s="1">
        <v>39407</v>
      </c>
      <c r="B570">
        <v>99</v>
      </c>
      <c r="C570">
        <f t="shared" si="25"/>
        <v>4400</v>
      </c>
      <c r="D570">
        <f t="shared" si="24"/>
        <v>1</v>
      </c>
      <c r="E570">
        <f t="shared" si="26"/>
        <v>0</v>
      </c>
    </row>
    <row r="571" spans="1:5" x14ac:dyDescent="0.25">
      <c r="A571" s="1">
        <v>39407</v>
      </c>
      <c r="B571">
        <v>57</v>
      </c>
      <c r="C571">
        <f t="shared" si="25"/>
        <v>4343</v>
      </c>
      <c r="D571">
        <f t="shared" si="24"/>
        <v>1</v>
      </c>
      <c r="E571">
        <f t="shared" si="26"/>
        <v>0</v>
      </c>
    </row>
    <row r="572" spans="1:5" x14ac:dyDescent="0.25">
      <c r="A572" s="1">
        <v>39408</v>
      </c>
      <c r="B572">
        <v>103</v>
      </c>
      <c r="C572">
        <f t="shared" si="25"/>
        <v>4240</v>
      </c>
      <c r="D572">
        <f t="shared" si="24"/>
        <v>1</v>
      </c>
      <c r="E572">
        <f t="shared" si="26"/>
        <v>0</v>
      </c>
    </row>
    <row r="573" spans="1:5" x14ac:dyDescent="0.25">
      <c r="A573" s="1">
        <v>39409</v>
      </c>
      <c r="B573">
        <v>2</v>
      </c>
      <c r="C573">
        <f t="shared" si="25"/>
        <v>4238</v>
      </c>
      <c r="D573">
        <f t="shared" si="24"/>
        <v>1</v>
      </c>
      <c r="E573">
        <f t="shared" si="26"/>
        <v>0</v>
      </c>
    </row>
    <row r="574" spans="1:5" x14ac:dyDescent="0.25">
      <c r="A574" s="1">
        <v>39412</v>
      </c>
      <c r="B574">
        <v>88</v>
      </c>
      <c r="C574">
        <f t="shared" si="25"/>
        <v>4150</v>
      </c>
      <c r="D574">
        <f t="shared" si="24"/>
        <v>1</v>
      </c>
      <c r="E574">
        <f t="shared" si="26"/>
        <v>0</v>
      </c>
    </row>
    <row r="575" spans="1:5" x14ac:dyDescent="0.25">
      <c r="A575" s="1">
        <v>39414</v>
      </c>
      <c r="B575">
        <v>85</v>
      </c>
      <c r="C575">
        <f t="shared" si="25"/>
        <v>4065</v>
      </c>
      <c r="D575">
        <f t="shared" si="24"/>
        <v>1</v>
      </c>
      <c r="E575">
        <f t="shared" si="26"/>
        <v>0</v>
      </c>
    </row>
    <row r="576" spans="1:5" x14ac:dyDescent="0.25">
      <c r="A576" s="1">
        <v>39414</v>
      </c>
      <c r="B576">
        <v>216</v>
      </c>
      <c r="C576">
        <f t="shared" si="25"/>
        <v>3849</v>
      </c>
      <c r="D576">
        <f t="shared" si="24"/>
        <v>2</v>
      </c>
      <c r="E576">
        <f t="shared" si="26"/>
        <v>0</v>
      </c>
    </row>
    <row r="577" spans="1:5" x14ac:dyDescent="0.25">
      <c r="A577" s="1">
        <v>39416</v>
      </c>
      <c r="B577">
        <v>140</v>
      </c>
      <c r="C577">
        <f t="shared" si="25"/>
        <v>3709</v>
      </c>
      <c r="D577">
        <f t="shared" si="24"/>
        <v>2</v>
      </c>
      <c r="E577">
        <f t="shared" si="26"/>
        <v>0</v>
      </c>
    </row>
    <row r="578" spans="1:5" x14ac:dyDescent="0.25">
      <c r="A578" s="1">
        <v>39421</v>
      </c>
      <c r="B578">
        <v>377</v>
      </c>
      <c r="C578">
        <f t="shared" si="25"/>
        <v>5332</v>
      </c>
      <c r="D578">
        <f t="shared" si="24"/>
        <v>1</v>
      </c>
      <c r="E578">
        <f t="shared" si="26"/>
        <v>0</v>
      </c>
    </row>
    <row r="579" spans="1:5" x14ac:dyDescent="0.25">
      <c r="A579" s="1">
        <v>39423</v>
      </c>
      <c r="B579">
        <v>89</v>
      </c>
      <c r="C579">
        <f t="shared" si="25"/>
        <v>5243</v>
      </c>
      <c r="D579">
        <f t="shared" ref="D579:D642" si="27">VLOOKUP(C579,$L$4:$O$8,4,1)</f>
        <v>1</v>
      </c>
      <c r="E579">
        <f t="shared" si="26"/>
        <v>0</v>
      </c>
    </row>
    <row r="580" spans="1:5" x14ac:dyDescent="0.25">
      <c r="A580" s="1">
        <v>39425</v>
      </c>
      <c r="B580">
        <v>181</v>
      </c>
      <c r="C580">
        <f t="shared" ref="C580:C643" si="28">IF(OR(YEAR(A580) &gt; YEAR(A579),MONTH(A580)&gt;MONTH(A579)),C579+(D579*1000)-B580,C579-B580)</f>
        <v>5062</v>
      </c>
      <c r="D580">
        <f t="shared" si="27"/>
        <v>1</v>
      </c>
      <c r="E580">
        <f t="shared" ref="E580:E643" si="29">IF(AND(OR(YEAR(A580) &gt; YEAR(A579),MONTH(A580)&gt;MONTH(A579)),D579 &gt;= 4),1,0)</f>
        <v>0</v>
      </c>
    </row>
    <row r="581" spans="1:5" x14ac:dyDescent="0.25">
      <c r="A581" s="1">
        <v>39427</v>
      </c>
      <c r="B581">
        <v>131</v>
      </c>
      <c r="C581">
        <f t="shared" si="28"/>
        <v>4931</v>
      </c>
      <c r="D581">
        <f t="shared" si="27"/>
        <v>1</v>
      </c>
      <c r="E581">
        <f t="shared" si="29"/>
        <v>0</v>
      </c>
    </row>
    <row r="582" spans="1:5" x14ac:dyDescent="0.25">
      <c r="A582" s="1">
        <v>39427</v>
      </c>
      <c r="B582">
        <v>43</v>
      </c>
      <c r="C582">
        <f t="shared" si="28"/>
        <v>4888</v>
      </c>
      <c r="D582">
        <f t="shared" si="27"/>
        <v>1</v>
      </c>
      <c r="E582">
        <f t="shared" si="29"/>
        <v>0</v>
      </c>
    </row>
    <row r="583" spans="1:5" x14ac:dyDescent="0.25">
      <c r="A583" s="1">
        <v>39428</v>
      </c>
      <c r="B583">
        <v>166</v>
      </c>
      <c r="C583">
        <f t="shared" si="28"/>
        <v>4722</v>
      </c>
      <c r="D583">
        <f t="shared" si="27"/>
        <v>1</v>
      </c>
      <c r="E583">
        <f t="shared" si="29"/>
        <v>0</v>
      </c>
    </row>
    <row r="584" spans="1:5" x14ac:dyDescent="0.25">
      <c r="A584" s="1">
        <v>39428</v>
      </c>
      <c r="B584">
        <v>192</v>
      </c>
      <c r="C584">
        <f t="shared" si="28"/>
        <v>4530</v>
      </c>
      <c r="D584">
        <f t="shared" si="27"/>
        <v>1</v>
      </c>
      <c r="E584">
        <f t="shared" si="29"/>
        <v>0</v>
      </c>
    </row>
    <row r="585" spans="1:5" x14ac:dyDescent="0.25">
      <c r="A585" s="1">
        <v>39430</v>
      </c>
      <c r="B585">
        <v>7</v>
      </c>
      <c r="C585">
        <f t="shared" si="28"/>
        <v>4523</v>
      </c>
      <c r="D585">
        <f t="shared" si="27"/>
        <v>1</v>
      </c>
      <c r="E585">
        <f t="shared" si="29"/>
        <v>0</v>
      </c>
    </row>
    <row r="586" spans="1:5" x14ac:dyDescent="0.25">
      <c r="A586" s="1">
        <v>39432</v>
      </c>
      <c r="B586">
        <v>11</v>
      </c>
      <c r="C586">
        <f t="shared" si="28"/>
        <v>4512</v>
      </c>
      <c r="D586">
        <f t="shared" si="27"/>
        <v>1</v>
      </c>
      <c r="E586">
        <f t="shared" si="29"/>
        <v>0</v>
      </c>
    </row>
    <row r="587" spans="1:5" x14ac:dyDescent="0.25">
      <c r="A587" s="1">
        <v>39432</v>
      </c>
      <c r="B587">
        <v>146</v>
      </c>
      <c r="C587">
        <f t="shared" si="28"/>
        <v>4366</v>
      </c>
      <c r="D587">
        <f t="shared" si="27"/>
        <v>1</v>
      </c>
      <c r="E587">
        <f t="shared" si="29"/>
        <v>0</v>
      </c>
    </row>
    <row r="588" spans="1:5" x14ac:dyDescent="0.25">
      <c r="A588" s="1">
        <v>39433</v>
      </c>
      <c r="B588">
        <v>138</v>
      </c>
      <c r="C588">
        <f t="shared" si="28"/>
        <v>4228</v>
      </c>
      <c r="D588">
        <f t="shared" si="27"/>
        <v>1</v>
      </c>
      <c r="E588">
        <f t="shared" si="29"/>
        <v>0</v>
      </c>
    </row>
    <row r="589" spans="1:5" x14ac:dyDescent="0.25">
      <c r="A589" s="1">
        <v>39434</v>
      </c>
      <c r="B589">
        <v>138</v>
      </c>
      <c r="C589">
        <f t="shared" si="28"/>
        <v>4090</v>
      </c>
      <c r="D589">
        <f t="shared" si="27"/>
        <v>1</v>
      </c>
      <c r="E589">
        <f t="shared" si="29"/>
        <v>0</v>
      </c>
    </row>
    <row r="590" spans="1:5" x14ac:dyDescent="0.25">
      <c r="A590" s="1">
        <v>39434</v>
      </c>
      <c r="B590">
        <v>482</v>
      </c>
      <c r="C590">
        <f t="shared" si="28"/>
        <v>3608</v>
      </c>
      <c r="D590">
        <f t="shared" si="27"/>
        <v>2</v>
      </c>
      <c r="E590">
        <f t="shared" si="29"/>
        <v>0</v>
      </c>
    </row>
    <row r="591" spans="1:5" x14ac:dyDescent="0.25">
      <c r="A591" s="1">
        <v>39436</v>
      </c>
      <c r="B591">
        <v>481</v>
      </c>
      <c r="C591">
        <f t="shared" si="28"/>
        <v>3127</v>
      </c>
      <c r="D591">
        <f t="shared" si="27"/>
        <v>2</v>
      </c>
      <c r="E591">
        <f t="shared" si="29"/>
        <v>0</v>
      </c>
    </row>
    <row r="592" spans="1:5" x14ac:dyDescent="0.25">
      <c r="A592" s="1">
        <v>39438</v>
      </c>
      <c r="B592">
        <v>258</v>
      </c>
      <c r="C592">
        <f t="shared" si="28"/>
        <v>2869</v>
      </c>
      <c r="D592">
        <f t="shared" si="27"/>
        <v>3</v>
      </c>
      <c r="E592">
        <f t="shared" si="29"/>
        <v>0</v>
      </c>
    </row>
    <row r="593" spans="1:5" x14ac:dyDescent="0.25">
      <c r="A593" s="1">
        <v>39440</v>
      </c>
      <c r="B593">
        <v>100</v>
      </c>
      <c r="C593">
        <f t="shared" si="28"/>
        <v>2769</v>
      </c>
      <c r="D593">
        <f t="shared" si="27"/>
        <v>3</v>
      </c>
      <c r="E593">
        <f t="shared" si="29"/>
        <v>0</v>
      </c>
    </row>
    <row r="594" spans="1:5" x14ac:dyDescent="0.25">
      <c r="A594" s="1">
        <v>39440</v>
      </c>
      <c r="B594">
        <v>86</v>
      </c>
      <c r="C594">
        <f t="shared" si="28"/>
        <v>2683</v>
      </c>
      <c r="D594">
        <f t="shared" si="27"/>
        <v>3</v>
      </c>
      <c r="E594">
        <f t="shared" si="29"/>
        <v>0</v>
      </c>
    </row>
    <row r="595" spans="1:5" x14ac:dyDescent="0.25">
      <c r="A595" s="1">
        <v>39443</v>
      </c>
      <c r="B595">
        <v>165</v>
      </c>
      <c r="C595">
        <f t="shared" si="28"/>
        <v>2518</v>
      </c>
      <c r="D595">
        <f t="shared" si="27"/>
        <v>3</v>
      </c>
      <c r="E595">
        <f t="shared" si="29"/>
        <v>0</v>
      </c>
    </row>
    <row r="596" spans="1:5" x14ac:dyDescent="0.25">
      <c r="A596" s="1">
        <v>39444</v>
      </c>
      <c r="B596">
        <v>4</v>
      </c>
      <c r="C596">
        <f t="shared" si="28"/>
        <v>2514</v>
      </c>
      <c r="D596">
        <f t="shared" si="27"/>
        <v>3</v>
      </c>
      <c r="E596">
        <f t="shared" si="29"/>
        <v>0</v>
      </c>
    </row>
    <row r="597" spans="1:5" x14ac:dyDescent="0.25">
      <c r="A597" s="1">
        <v>39445</v>
      </c>
      <c r="B597">
        <v>156</v>
      </c>
      <c r="C597">
        <f t="shared" si="28"/>
        <v>2358</v>
      </c>
      <c r="D597">
        <f t="shared" si="27"/>
        <v>3</v>
      </c>
      <c r="E597">
        <f t="shared" si="29"/>
        <v>0</v>
      </c>
    </row>
    <row r="598" spans="1:5" x14ac:dyDescent="0.25">
      <c r="A598" s="1">
        <v>39446</v>
      </c>
      <c r="B598">
        <v>320</v>
      </c>
      <c r="C598">
        <f t="shared" si="28"/>
        <v>2038</v>
      </c>
      <c r="D598">
        <f t="shared" si="27"/>
        <v>3</v>
      </c>
      <c r="E598">
        <f t="shared" si="29"/>
        <v>0</v>
      </c>
    </row>
    <row r="599" spans="1:5" x14ac:dyDescent="0.25">
      <c r="A599" s="1">
        <v>39448</v>
      </c>
      <c r="B599">
        <v>1</v>
      </c>
      <c r="C599">
        <f t="shared" si="28"/>
        <v>5037</v>
      </c>
      <c r="D599">
        <f t="shared" si="27"/>
        <v>1</v>
      </c>
      <c r="E599">
        <f t="shared" si="29"/>
        <v>0</v>
      </c>
    </row>
    <row r="600" spans="1:5" x14ac:dyDescent="0.25">
      <c r="A600" s="1">
        <v>39448</v>
      </c>
      <c r="B600">
        <v>81</v>
      </c>
      <c r="C600">
        <f t="shared" si="28"/>
        <v>4956</v>
      </c>
      <c r="D600">
        <f t="shared" si="27"/>
        <v>1</v>
      </c>
      <c r="E600">
        <f t="shared" si="29"/>
        <v>0</v>
      </c>
    </row>
    <row r="601" spans="1:5" x14ac:dyDescent="0.25">
      <c r="A601" s="1">
        <v>39448</v>
      </c>
      <c r="B601">
        <v>438</v>
      </c>
      <c r="C601">
        <f t="shared" si="28"/>
        <v>4518</v>
      </c>
      <c r="D601">
        <f t="shared" si="27"/>
        <v>1</v>
      </c>
      <c r="E601">
        <f t="shared" si="29"/>
        <v>0</v>
      </c>
    </row>
    <row r="602" spans="1:5" x14ac:dyDescent="0.25">
      <c r="A602" s="1">
        <v>39449</v>
      </c>
      <c r="B602">
        <v>1</v>
      </c>
      <c r="C602">
        <f t="shared" si="28"/>
        <v>4517</v>
      </c>
      <c r="D602">
        <f t="shared" si="27"/>
        <v>1</v>
      </c>
      <c r="E602">
        <f t="shared" si="29"/>
        <v>0</v>
      </c>
    </row>
    <row r="603" spans="1:5" x14ac:dyDescent="0.25">
      <c r="A603" s="1">
        <v>39453</v>
      </c>
      <c r="B603">
        <v>173</v>
      </c>
      <c r="C603">
        <f t="shared" si="28"/>
        <v>4344</v>
      </c>
      <c r="D603">
        <f t="shared" si="27"/>
        <v>1</v>
      </c>
      <c r="E603">
        <f t="shared" si="29"/>
        <v>0</v>
      </c>
    </row>
    <row r="604" spans="1:5" x14ac:dyDescent="0.25">
      <c r="A604" s="1">
        <v>39456</v>
      </c>
      <c r="B604">
        <v>412</v>
      </c>
      <c r="C604">
        <f t="shared" si="28"/>
        <v>3932</v>
      </c>
      <c r="D604">
        <f t="shared" si="27"/>
        <v>2</v>
      </c>
      <c r="E604">
        <f t="shared" si="29"/>
        <v>0</v>
      </c>
    </row>
    <row r="605" spans="1:5" x14ac:dyDescent="0.25">
      <c r="A605" s="1">
        <v>39456</v>
      </c>
      <c r="B605">
        <v>13</v>
      </c>
      <c r="C605">
        <f t="shared" si="28"/>
        <v>3919</v>
      </c>
      <c r="D605">
        <f t="shared" si="27"/>
        <v>2</v>
      </c>
      <c r="E605">
        <f t="shared" si="29"/>
        <v>0</v>
      </c>
    </row>
    <row r="606" spans="1:5" x14ac:dyDescent="0.25">
      <c r="A606" s="1">
        <v>39457</v>
      </c>
      <c r="B606">
        <v>130</v>
      </c>
      <c r="C606">
        <f t="shared" si="28"/>
        <v>3789</v>
      </c>
      <c r="D606">
        <f t="shared" si="27"/>
        <v>2</v>
      </c>
      <c r="E606">
        <f t="shared" si="29"/>
        <v>0</v>
      </c>
    </row>
    <row r="607" spans="1:5" x14ac:dyDescent="0.25">
      <c r="A607" s="1">
        <v>39459</v>
      </c>
      <c r="B607">
        <v>4</v>
      </c>
      <c r="C607">
        <f t="shared" si="28"/>
        <v>3785</v>
      </c>
      <c r="D607">
        <f t="shared" si="27"/>
        <v>2</v>
      </c>
      <c r="E607">
        <f t="shared" si="29"/>
        <v>0</v>
      </c>
    </row>
    <row r="608" spans="1:5" x14ac:dyDescent="0.25">
      <c r="A608" s="1">
        <v>39462</v>
      </c>
      <c r="B608">
        <v>176</v>
      </c>
      <c r="C608">
        <f t="shared" si="28"/>
        <v>3609</v>
      </c>
      <c r="D608">
        <f t="shared" si="27"/>
        <v>2</v>
      </c>
      <c r="E608">
        <f t="shared" si="29"/>
        <v>0</v>
      </c>
    </row>
    <row r="609" spans="1:5" x14ac:dyDescent="0.25">
      <c r="A609" s="1">
        <v>39464</v>
      </c>
      <c r="B609">
        <v>14</v>
      </c>
      <c r="C609">
        <f t="shared" si="28"/>
        <v>3595</v>
      </c>
      <c r="D609">
        <f t="shared" si="27"/>
        <v>2</v>
      </c>
      <c r="E609">
        <f t="shared" si="29"/>
        <v>0</v>
      </c>
    </row>
    <row r="610" spans="1:5" x14ac:dyDescent="0.25">
      <c r="A610" s="1">
        <v>39465</v>
      </c>
      <c r="B610">
        <v>97</v>
      </c>
      <c r="C610">
        <f t="shared" si="28"/>
        <v>3498</v>
      </c>
      <c r="D610">
        <f t="shared" si="27"/>
        <v>2</v>
      </c>
      <c r="E610">
        <f t="shared" si="29"/>
        <v>0</v>
      </c>
    </row>
    <row r="611" spans="1:5" x14ac:dyDescent="0.25">
      <c r="A611" s="1">
        <v>39468</v>
      </c>
      <c r="B611">
        <v>81</v>
      </c>
      <c r="C611">
        <f t="shared" si="28"/>
        <v>3417</v>
      </c>
      <c r="D611">
        <f t="shared" si="27"/>
        <v>2</v>
      </c>
      <c r="E611">
        <f t="shared" si="29"/>
        <v>0</v>
      </c>
    </row>
    <row r="612" spans="1:5" x14ac:dyDescent="0.25">
      <c r="A612" s="1">
        <v>39469</v>
      </c>
      <c r="B612">
        <v>179</v>
      </c>
      <c r="C612">
        <f t="shared" si="28"/>
        <v>3238</v>
      </c>
      <c r="D612">
        <f t="shared" si="27"/>
        <v>2</v>
      </c>
      <c r="E612">
        <f t="shared" si="29"/>
        <v>0</v>
      </c>
    </row>
    <row r="613" spans="1:5" x14ac:dyDescent="0.25">
      <c r="A613" s="1">
        <v>39470</v>
      </c>
      <c r="B613">
        <v>132</v>
      </c>
      <c r="C613">
        <f t="shared" si="28"/>
        <v>3106</v>
      </c>
      <c r="D613">
        <f t="shared" si="27"/>
        <v>2</v>
      </c>
      <c r="E613">
        <f t="shared" si="29"/>
        <v>0</v>
      </c>
    </row>
    <row r="614" spans="1:5" x14ac:dyDescent="0.25">
      <c r="A614" s="1">
        <v>39470</v>
      </c>
      <c r="B614">
        <v>5</v>
      </c>
      <c r="C614">
        <f t="shared" si="28"/>
        <v>3101</v>
      </c>
      <c r="D614">
        <f t="shared" si="27"/>
        <v>2</v>
      </c>
      <c r="E614">
        <f t="shared" si="29"/>
        <v>0</v>
      </c>
    </row>
    <row r="615" spans="1:5" x14ac:dyDescent="0.25">
      <c r="A615" s="1">
        <v>39470</v>
      </c>
      <c r="B615">
        <v>100</v>
      </c>
      <c r="C615">
        <f t="shared" si="28"/>
        <v>3001</v>
      </c>
      <c r="D615">
        <f t="shared" si="27"/>
        <v>2</v>
      </c>
      <c r="E615">
        <f t="shared" si="29"/>
        <v>0</v>
      </c>
    </row>
    <row r="616" spans="1:5" x14ac:dyDescent="0.25">
      <c r="A616" s="1">
        <v>39474</v>
      </c>
      <c r="B616">
        <v>6</v>
      </c>
      <c r="C616">
        <f t="shared" si="28"/>
        <v>2995</v>
      </c>
      <c r="D616">
        <f t="shared" si="27"/>
        <v>3</v>
      </c>
      <c r="E616">
        <f t="shared" si="29"/>
        <v>0</v>
      </c>
    </row>
    <row r="617" spans="1:5" x14ac:dyDescent="0.25">
      <c r="A617" s="1">
        <v>39481</v>
      </c>
      <c r="B617">
        <v>171</v>
      </c>
      <c r="C617">
        <f t="shared" si="28"/>
        <v>5824</v>
      </c>
      <c r="D617">
        <f t="shared" si="27"/>
        <v>1</v>
      </c>
      <c r="E617">
        <f t="shared" si="29"/>
        <v>0</v>
      </c>
    </row>
    <row r="618" spans="1:5" x14ac:dyDescent="0.25">
      <c r="A618" s="1">
        <v>39483</v>
      </c>
      <c r="B618">
        <v>333</v>
      </c>
      <c r="C618">
        <f t="shared" si="28"/>
        <v>5491</v>
      </c>
      <c r="D618">
        <f t="shared" si="27"/>
        <v>1</v>
      </c>
      <c r="E618">
        <f t="shared" si="29"/>
        <v>0</v>
      </c>
    </row>
    <row r="619" spans="1:5" x14ac:dyDescent="0.25">
      <c r="A619" s="1">
        <v>39484</v>
      </c>
      <c r="B619">
        <v>365</v>
      </c>
      <c r="C619">
        <f t="shared" si="28"/>
        <v>5126</v>
      </c>
      <c r="D619">
        <f t="shared" si="27"/>
        <v>1</v>
      </c>
      <c r="E619">
        <f t="shared" si="29"/>
        <v>0</v>
      </c>
    </row>
    <row r="620" spans="1:5" x14ac:dyDescent="0.25">
      <c r="A620" s="1">
        <v>39484</v>
      </c>
      <c r="B620">
        <v>16</v>
      </c>
      <c r="C620">
        <f t="shared" si="28"/>
        <v>5110</v>
      </c>
      <c r="D620">
        <f t="shared" si="27"/>
        <v>1</v>
      </c>
      <c r="E620">
        <f t="shared" si="29"/>
        <v>0</v>
      </c>
    </row>
    <row r="621" spans="1:5" x14ac:dyDescent="0.25">
      <c r="A621" s="1">
        <v>39485</v>
      </c>
      <c r="B621">
        <v>211</v>
      </c>
      <c r="C621">
        <f t="shared" si="28"/>
        <v>4899</v>
      </c>
      <c r="D621">
        <f t="shared" si="27"/>
        <v>1</v>
      </c>
      <c r="E621">
        <f t="shared" si="29"/>
        <v>0</v>
      </c>
    </row>
    <row r="622" spans="1:5" x14ac:dyDescent="0.25">
      <c r="A622" s="1">
        <v>39489</v>
      </c>
      <c r="B622">
        <v>196</v>
      </c>
      <c r="C622">
        <f t="shared" si="28"/>
        <v>4703</v>
      </c>
      <c r="D622">
        <f t="shared" si="27"/>
        <v>1</v>
      </c>
      <c r="E622">
        <f t="shared" si="29"/>
        <v>0</v>
      </c>
    </row>
    <row r="623" spans="1:5" x14ac:dyDescent="0.25">
      <c r="A623" s="1">
        <v>39490</v>
      </c>
      <c r="B623">
        <v>11</v>
      </c>
      <c r="C623">
        <f t="shared" si="28"/>
        <v>4692</v>
      </c>
      <c r="D623">
        <f t="shared" si="27"/>
        <v>1</v>
      </c>
      <c r="E623">
        <f t="shared" si="29"/>
        <v>0</v>
      </c>
    </row>
    <row r="624" spans="1:5" x14ac:dyDescent="0.25">
      <c r="A624" s="1">
        <v>39491</v>
      </c>
      <c r="B624">
        <v>17</v>
      </c>
      <c r="C624">
        <f t="shared" si="28"/>
        <v>4675</v>
      </c>
      <c r="D624">
        <f t="shared" si="27"/>
        <v>1</v>
      </c>
      <c r="E624">
        <f t="shared" si="29"/>
        <v>0</v>
      </c>
    </row>
    <row r="625" spans="1:5" x14ac:dyDescent="0.25">
      <c r="A625" s="1">
        <v>39494</v>
      </c>
      <c r="B625">
        <v>62</v>
      </c>
      <c r="C625">
        <f t="shared" si="28"/>
        <v>4613</v>
      </c>
      <c r="D625">
        <f t="shared" si="27"/>
        <v>1</v>
      </c>
      <c r="E625">
        <f t="shared" si="29"/>
        <v>0</v>
      </c>
    </row>
    <row r="626" spans="1:5" x14ac:dyDescent="0.25">
      <c r="A626" s="1">
        <v>39494</v>
      </c>
      <c r="B626">
        <v>103</v>
      </c>
      <c r="C626">
        <f t="shared" si="28"/>
        <v>4510</v>
      </c>
      <c r="D626">
        <f t="shared" si="27"/>
        <v>1</v>
      </c>
      <c r="E626">
        <f t="shared" si="29"/>
        <v>0</v>
      </c>
    </row>
    <row r="627" spans="1:5" x14ac:dyDescent="0.25">
      <c r="A627" s="1">
        <v>39494</v>
      </c>
      <c r="B627">
        <v>9</v>
      </c>
      <c r="C627">
        <f t="shared" si="28"/>
        <v>4501</v>
      </c>
      <c r="D627">
        <f t="shared" si="27"/>
        <v>1</v>
      </c>
      <c r="E627">
        <f t="shared" si="29"/>
        <v>0</v>
      </c>
    </row>
    <row r="628" spans="1:5" x14ac:dyDescent="0.25">
      <c r="A628" s="1">
        <v>39495</v>
      </c>
      <c r="B628">
        <v>5</v>
      </c>
      <c r="C628">
        <f t="shared" si="28"/>
        <v>4496</v>
      </c>
      <c r="D628">
        <f t="shared" si="27"/>
        <v>1</v>
      </c>
      <c r="E628">
        <f t="shared" si="29"/>
        <v>0</v>
      </c>
    </row>
    <row r="629" spans="1:5" x14ac:dyDescent="0.25">
      <c r="A629" s="1">
        <v>39495</v>
      </c>
      <c r="B629">
        <v>452</v>
      </c>
      <c r="C629">
        <f t="shared" si="28"/>
        <v>4044</v>
      </c>
      <c r="D629">
        <f t="shared" si="27"/>
        <v>1</v>
      </c>
      <c r="E629">
        <f t="shared" si="29"/>
        <v>0</v>
      </c>
    </row>
    <row r="630" spans="1:5" x14ac:dyDescent="0.25">
      <c r="A630" s="1">
        <v>39496</v>
      </c>
      <c r="B630">
        <v>2</v>
      </c>
      <c r="C630">
        <f t="shared" si="28"/>
        <v>4042</v>
      </c>
      <c r="D630">
        <f t="shared" si="27"/>
        <v>1</v>
      </c>
      <c r="E630">
        <f t="shared" si="29"/>
        <v>0</v>
      </c>
    </row>
    <row r="631" spans="1:5" x14ac:dyDescent="0.25">
      <c r="A631" s="1">
        <v>39497</v>
      </c>
      <c r="B631">
        <v>335</v>
      </c>
      <c r="C631">
        <f t="shared" si="28"/>
        <v>3707</v>
      </c>
      <c r="D631">
        <f t="shared" si="27"/>
        <v>2</v>
      </c>
      <c r="E631">
        <f t="shared" si="29"/>
        <v>0</v>
      </c>
    </row>
    <row r="632" spans="1:5" x14ac:dyDescent="0.25">
      <c r="A632" s="1">
        <v>39498</v>
      </c>
      <c r="B632">
        <v>12</v>
      </c>
      <c r="C632">
        <f t="shared" si="28"/>
        <v>3695</v>
      </c>
      <c r="D632">
        <f t="shared" si="27"/>
        <v>2</v>
      </c>
      <c r="E632">
        <f t="shared" si="29"/>
        <v>0</v>
      </c>
    </row>
    <row r="633" spans="1:5" x14ac:dyDescent="0.25">
      <c r="A633" s="1">
        <v>39499</v>
      </c>
      <c r="B633">
        <v>12</v>
      </c>
      <c r="C633">
        <f t="shared" si="28"/>
        <v>3683</v>
      </c>
      <c r="D633">
        <f t="shared" si="27"/>
        <v>2</v>
      </c>
      <c r="E633">
        <f t="shared" si="29"/>
        <v>0</v>
      </c>
    </row>
    <row r="634" spans="1:5" x14ac:dyDescent="0.25">
      <c r="A634" s="1">
        <v>39500</v>
      </c>
      <c r="B634">
        <v>5</v>
      </c>
      <c r="C634">
        <f t="shared" si="28"/>
        <v>3678</v>
      </c>
      <c r="D634">
        <f t="shared" si="27"/>
        <v>2</v>
      </c>
      <c r="E634">
        <f t="shared" si="29"/>
        <v>0</v>
      </c>
    </row>
    <row r="635" spans="1:5" x14ac:dyDescent="0.25">
      <c r="A635" s="1">
        <v>39500</v>
      </c>
      <c r="B635">
        <v>2</v>
      </c>
      <c r="C635">
        <f t="shared" si="28"/>
        <v>3676</v>
      </c>
      <c r="D635">
        <f t="shared" si="27"/>
        <v>2</v>
      </c>
      <c r="E635">
        <f t="shared" si="29"/>
        <v>0</v>
      </c>
    </row>
    <row r="636" spans="1:5" x14ac:dyDescent="0.25">
      <c r="A636" s="1">
        <v>39501</v>
      </c>
      <c r="B636">
        <v>10</v>
      </c>
      <c r="C636">
        <f t="shared" si="28"/>
        <v>3666</v>
      </c>
      <c r="D636">
        <f t="shared" si="27"/>
        <v>2</v>
      </c>
      <c r="E636">
        <f t="shared" si="29"/>
        <v>0</v>
      </c>
    </row>
    <row r="637" spans="1:5" x14ac:dyDescent="0.25">
      <c r="A637" s="1">
        <v>39503</v>
      </c>
      <c r="B637">
        <v>308</v>
      </c>
      <c r="C637">
        <f t="shared" si="28"/>
        <v>3358</v>
      </c>
      <c r="D637">
        <f t="shared" si="27"/>
        <v>2</v>
      </c>
      <c r="E637">
        <f t="shared" si="29"/>
        <v>0</v>
      </c>
    </row>
    <row r="638" spans="1:5" x14ac:dyDescent="0.25">
      <c r="A638" s="1">
        <v>39505</v>
      </c>
      <c r="B638">
        <v>5</v>
      </c>
      <c r="C638">
        <f t="shared" si="28"/>
        <v>3353</v>
      </c>
      <c r="D638">
        <f t="shared" si="27"/>
        <v>2</v>
      </c>
      <c r="E638">
        <f t="shared" si="29"/>
        <v>0</v>
      </c>
    </row>
    <row r="639" spans="1:5" x14ac:dyDescent="0.25">
      <c r="A639" s="1">
        <v>39505</v>
      </c>
      <c r="B639">
        <v>446</v>
      </c>
      <c r="C639">
        <f t="shared" si="28"/>
        <v>2907</v>
      </c>
      <c r="D639">
        <f t="shared" si="27"/>
        <v>3</v>
      </c>
      <c r="E639">
        <f t="shared" si="29"/>
        <v>0</v>
      </c>
    </row>
    <row r="640" spans="1:5" x14ac:dyDescent="0.25">
      <c r="A640" s="1">
        <v>39506</v>
      </c>
      <c r="B640">
        <v>281</v>
      </c>
      <c r="C640">
        <f t="shared" si="28"/>
        <v>2626</v>
      </c>
      <c r="D640">
        <f t="shared" si="27"/>
        <v>3</v>
      </c>
      <c r="E640">
        <f t="shared" si="29"/>
        <v>0</v>
      </c>
    </row>
    <row r="641" spans="1:5" x14ac:dyDescent="0.25">
      <c r="A641" s="1">
        <v>39510</v>
      </c>
      <c r="B641">
        <v>6</v>
      </c>
      <c r="C641">
        <f t="shared" si="28"/>
        <v>5620</v>
      </c>
      <c r="D641">
        <f t="shared" si="27"/>
        <v>1</v>
      </c>
      <c r="E641">
        <f t="shared" si="29"/>
        <v>0</v>
      </c>
    </row>
    <row r="642" spans="1:5" x14ac:dyDescent="0.25">
      <c r="A642" s="1">
        <v>39511</v>
      </c>
      <c r="B642">
        <v>409</v>
      </c>
      <c r="C642">
        <f t="shared" si="28"/>
        <v>5211</v>
      </c>
      <c r="D642">
        <f t="shared" si="27"/>
        <v>1</v>
      </c>
      <c r="E642">
        <f t="shared" si="29"/>
        <v>0</v>
      </c>
    </row>
    <row r="643" spans="1:5" x14ac:dyDescent="0.25">
      <c r="A643" s="1">
        <v>39511</v>
      </c>
      <c r="B643">
        <v>191</v>
      </c>
      <c r="C643">
        <f t="shared" si="28"/>
        <v>5020</v>
      </c>
      <c r="D643">
        <f t="shared" ref="D643:D706" si="30">VLOOKUP(C643,$L$4:$O$8,4,1)</f>
        <v>1</v>
      </c>
      <c r="E643">
        <f t="shared" si="29"/>
        <v>0</v>
      </c>
    </row>
    <row r="644" spans="1:5" x14ac:dyDescent="0.25">
      <c r="A644" s="1">
        <v>39512</v>
      </c>
      <c r="B644">
        <v>404</v>
      </c>
      <c r="C644">
        <f t="shared" ref="C644:C707" si="31">IF(OR(YEAR(A644) &gt; YEAR(A643),MONTH(A644)&gt;MONTH(A643)),C643+(D643*1000)-B644,C643-B644)</f>
        <v>4616</v>
      </c>
      <c r="D644">
        <f t="shared" si="30"/>
        <v>1</v>
      </c>
      <c r="E644">
        <f t="shared" ref="E644:E707" si="32">IF(AND(OR(YEAR(A644) &gt; YEAR(A643),MONTH(A644)&gt;MONTH(A643)),D643 &gt;= 4),1,0)</f>
        <v>0</v>
      </c>
    </row>
    <row r="645" spans="1:5" x14ac:dyDescent="0.25">
      <c r="A645" s="1">
        <v>39512</v>
      </c>
      <c r="B645">
        <v>135</v>
      </c>
      <c r="C645">
        <f t="shared" si="31"/>
        <v>4481</v>
      </c>
      <c r="D645">
        <f t="shared" si="30"/>
        <v>1</v>
      </c>
      <c r="E645">
        <f t="shared" si="32"/>
        <v>0</v>
      </c>
    </row>
    <row r="646" spans="1:5" x14ac:dyDescent="0.25">
      <c r="A646" s="1">
        <v>39512</v>
      </c>
      <c r="B646">
        <v>20</v>
      </c>
      <c r="C646">
        <f t="shared" si="31"/>
        <v>4461</v>
      </c>
      <c r="D646">
        <f t="shared" si="30"/>
        <v>1</v>
      </c>
      <c r="E646">
        <f t="shared" si="32"/>
        <v>0</v>
      </c>
    </row>
    <row r="647" spans="1:5" x14ac:dyDescent="0.25">
      <c r="A647" s="1">
        <v>39514</v>
      </c>
      <c r="B647">
        <v>54</v>
      </c>
      <c r="C647">
        <f t="shared" si="31"/>
        <v>4407</v>
      </c>
      <c r="D647">
        <f t="shared" si="30"/>
        <v>1</v>
      </c>
      <c r="E647">
        <f t="shared" si="32"/>
        <v>0</v>
      </c>
    </row>
    <row r="648" spans="1:5" x14ac:dyDescent="0.25">
      <c r="A648" s="1">
        <v>39514</v>
      </c>
      <c r="B648">
        <v>129</v>
      </c>
      <c r="C648">
        <f t="shared" si="31"/>
        <v>4278</v>
      </c>
      <c r="D648">
        <f t="shared" si="30"/>
        <v>1</v>
      </c>
      <c r="E648">
        <f t="shared" si="32"/>
        <v>0</v>
      </c>
    </row>
    <row r="649" spans="1:5" x14ac:dyDescent="0.25">
      <c r="A649" s="1">
        <v>39517</v>
      </c>
      <c r="B649">
        <v>11</v>
      </c>
      <c r="C649">
        <f t="shared" si="31"/>
        <v>4267</v>
      </c>
      <c r="D649">
        <f t="shared" si="30"/>
        <v>1</v>
      </c>
      <c r="E649">
        <f t="shared" si="32"/>
        <v>0</v>
      </c>
    </row>
    <row r="650" spans="1:5" x14ac:dyDescent="0.25">
      <c r="A650" s="1">
        <v>39518</v>
      </c>
      <c r="B650">
        <v>383</v>
      </c>
      <c r="C650">
        <f t="shared" si="31"/>
        <v>3884</v>
      </c>
      <c r="D650">
        <f t="shared" si="30"/>
        <v>2</v>
      </c>
      <c r="E650">
        <f t="shared" si="32"/>
        <v>0</v>
      </c>
    </row>
    <row r="651" spans="1:5" x14ac:dyDescent="0.25">
      <c r="A651" s="1">
        <v>39519</v>
      </c>
      <c r="B651">
        <v>46</v>
      </c>
      <c r="C651">
        <f t="shared" si="31"/>
        <v>3838</v>
      </c>
      <c r="D651">
        <f t="shared" si="30"/>
        <v>2</v>
      </c>
      <c r="E651">
        <f t="shared" si="32"/>
        <v>0</v>
      </c>
    </row>
    <row r="652" spans="1:5" x14ac:dyDescent="0.25">
      <c r="A652" s="1">
        <v>39520</v>
      </c>
      <c r="B652">
        <v>61</v>
      </c>
      <c r="C652">
        <f t="shared" si="31"/>
        <v>3777</v>
      </c>
      <c r="D652">
        <f t="shared" si="30"/>
        <v>2</v>
      </c>
      <c r="E652">
        <f t="shared" si="32"/>
        <v>0</v>
      </c>
    </row>
    <row r="653" spans="1:5" x14ac:dyDescent="0.25">
      <c r="A653" s="1">
        <v>39522</v>
      </c>
      <c r="B653">
        <v>166</v>
      </c>
      <c r="C653">
        <f t="shared" si="31"/>
        <v>3611</v>
      </c>
      <c r="D653">
        <f t="shared" si="30"/>
        <v>2</v>
      </c>
      <c r="E653">
        <f t="shared" si="32"/>
        <v>0</v>
      </c>
    </row>
    <row r="654" spans="1:5" x14ac:dyDescent="0.25">
      <c r="A654" s="1">
        <v>39523</v>
      </c>
      <c r="B654">
        <v>91</v>
      </c>
      <c r="C654">
        <f t="shared" si="31"/>
        <v>3520</v>
      </c>
      <c r="D654">
        <f t="shared" si="30"/>
        <v>2</v>
      </c>
      <c r="E654">
        <f t="shared" si="32"/>
        <v>0</v>
      </c>
    </row>
    <row r="655" spans="1:5" x14ac:dyDescent="0.25">
      <c r="A655" s="1">
        <v>39524</v>
      </c>
      <c r="B655">
        <v>10</v>
      </c>
      <c r="C655">
        <f t="shared" si="31"/>
        <v>3510</v>
      </c>
      <c r="D655">
        <f t="shared" si="30"/>
        <v>2</v>
      </c>
      <c r="E655">
        <f t="shared" si="32"/>
        <v>0</v>
      </c>
    </row>
    <row r="656" spans="1:5" x14ac:dyDescent="0.25">
      <c r="A656" s="1">
        <v>39526</v>
      </c>
      <c r="B656">
        <v>19</v>
      </c>
      <c r="C656">
        <f t="shared" si="31"/>
        <v>3491</v>
      </c>
      <c r="D656">
        <f t="shared" si="30"/>
        <v>2</v>
      </c>
      <c r="E656">
        <f t="shared" si="32"/>
        <v>0</v>
      </c>
    </row>
    <row r="657" spans="1:5" x14ac:dyDescent="0.25">
      <c r="A657" s="1">
        <v>39526</v>
      </c>
      <c r="B657">
        <v>2</v>
      </c>
      <c r="C657">
        <f t="shared" si="31"/>
        <v>3489</v>
      </c>
      <c r="D657">
        <f t="shared" si="30"/>
        <v>2</v>
      </c>
      <c r="E657">
        <f t="shared" si="32"/>
        <v>0</v>
      </c>
    </row>
    <row r="658" spans="1:5" x14ac:dyDescent="0.25">
      <c r="A658" s="1">
        <v>39527</v>
      </c>
      <c r="B658">
        <v>125</v>
      </c>
      <c r="C658">
        <f t="shared" si="31"/>
        <v>3364</v>
      </c>
      <c r="D658">
        <f t="shared" si="30"/>
        <v>2</v>
      </c>
      <c r="E658">
        <f t="shared" si="32"/>
        <v>0</v>
      </c>
    </row>
    <row r="659" spans="1:5" x14ac:dyDescent="0.25">
      <c r="A659" s="1">
        <v>39527</v>
      </c>
      <c r="B659">
        <v>248</v>
      </c>
      <c r="C659">
        <f t="shared" si="31"/>
        <v>3116</v>
      </c>
      <c r="D659">
        <f t="shared" si="30"/>
        <v>2</v>
      </c>
      <c r="E659">
        <f t="shared" si="32"/>
        <v>0</v>
      </c>
    </row>
    <row r="660" spans="1:5" x14ac:dyDescent="0.25">
      <c r="A660" s="1">
        <v>39527</v>
      </c>
      <c r="B660">
        <v>298</v>
      </c>
      <c r="C660">
        <f t="shared" si="31"/>
        <v>2818</v>
      </c>
      <c r="D660">
        <f t="shared" si="30"/>
        <v>3</v>
      </c>
      <c r="E660">
        <f t="shared" si="32"/>
        <v>0</v>
      </c>
    </row>
    <row r="661" spans="1:5" x14ac:dyDescent="0.25">
      <c r="A661" s="1">
        <v>39528</v>
      </c>
      <c r="B661">
        <v>406</v>
      </c>
      <c r="C661">
        <f t="shared" si="31"/>
        <v>2412</v>
      </c>
      <c r="D661">
        <f t="shared" si="30"/>
        <v>3</v>
      </c>
      <c r="E661">
        <f t="shared" si="32"/>
        <v>0</v>
      </c>
    </row>
    <row r="662" spans="1:5" x14ac:dyDescent="0.25">
      <c r="A662" s="1">
        <v>39529</v>
      </c>
      <c r="B662">
        <v>46</v>
      </c>
      <c r="C662">
        <f t="shared" si="31"/>
        <v>2366</v>
      </c>
      <c r="D662">
        <f t="shared" si="30"/>
        <v>3</v>
      </c>
      <c r="E662">
        <f t="shared" si="32"/>
        <v>0</v>
      </c>
    </row>
    <row r="663" spans="1:5" x14ac:dyDescent="0.25">
      <c r="A663" s="1">
        <v>39530</v>
      </c>
      <c r="B663">
        <v>106</v>
      </c>
      <c r="C663">
        <f t="shared" si="31"/>
        <v>2260</v>
      </c>
      <c r="D663">
        <f t="shared" si="30"/>
        <v>3</v>
      </c>
      <c r="E663">
        <f t="shared" si="32"/>
        <v>0</v>
      </c>
    </row>
    <row r="664" spans="1:5" x14ac:dyDescent="0.25">
      <c r="A664" s="1">
        <v>39532</v>
      </c>
      <c r="B664">
        <v>121</v>
      </c>
      <c r="C664">
        <f t="shared" si="31"/>
        <v>2139</v>
      </c>
      <c r="D664">
        <f t="shared" si="30"/>
        <v>3</v>
      </c>
      <c r="E664">
        <f t="shared" si="32"/>
        <v>0</v>
      </c>
    </row>
    <row r="665" spans="1:5" x14ac:dyDescent="0.25">
      <c r="A665" s="1">
        <v>39536</v>
      </c>
      <c r="B665">
        <v>170</v>
      </c>
      <c r="C665">
        <f t="shared" si="31"/>
        <v>1969</v>
      </c>
      <c r="D665">
        <f t="shared" si="30"/>
        <v>4</v>
      </c>
      <c r="E665">
        <f t="shared" si="32"/>
        <v>0</v>
      </c>
    </row>
    <row r="666" spans="1:5" x14ac:dyDescent="0.25">
      <c r="A666" s="1">
        <v>39536</v>
      </c>
      <c r="B666">
        <v>431</v>
      </c>
      <c r="C666">
        <f t="shared" si="31"/>
        <v>1538</v>
      </c>
      <c r="D666">
        <f t="shared" si="30"/>
        <v>4</v>
      </c>
      <c r="E666">
        <f t="shared" si="32"/>
        <v>0</v>
      </c>
    </row>
    <row r="667" spans="1:5" x14ac:dyDescent="0.25">
      <c r="A667" s="1">
        <v>39537</v>
      </c>
      <c r="B667">
        <v>483</v>
      </c>
      <c r="C667">
        <f t="shared" si="31"/>
        <v>1055</v>
      </c>
      <c r="D667">
        <f t="shared" si="30"/>
        <v>4</v>
      </c>
      <c r="E667">
        <f t="shared" si="32"/>
        <v>0</v>
      </c>
    </row>
    <row r="668" spans="1:5" x14ac:dyDescent="0.25">
      <c r="A668" s="1">
        <v>39539</v>
      </c>
      <c r="B668">
        <v>354</v>
      </c>
      <c r="C668">
        <f t="shared" si="31"/>
        <v>4701</v>
      </c>
      <c r="D668">
        <f t="shared" si="30"/>
        <v>1</v>
      </c>
      <c r="E668">
        <f t="shared" si="32"/>
        <v>1</v>
      </c>
    </row>
    <row r="669" spans="1:5" x14ac:dyDescent="0.25">
      <c r="A669" s="1">
        <v>39541</v>
      </c>
      <c r="B669">
        <v>65</v>
      </c>
      <c r="C669">
        <f t="shared" si="31"/>
        <v>4636</v>
      </c>
      <c r="D669">
        <f t="shared" si="30"/>
        <v>1</v>
      </c>
      <c r="E669">
        <f t="shared" si="32"/>
        <v>0</v>
      </c>
    </row>
    <row r="670" spans="1:5" x14ac:dyDescent="0.25">
      <c r="A670" s="1">
        <v>39544</v>
      </c>
      <c r="B670">
        <v>176</v>
      </c>
      <c r="C670">
        <f t="shared" si="31"/>
        <v>4460</v>
      </c>
      <c r="D670">
        <f t="shared" si="30"/>
        <v>1</v>
      </c>
      <c r="E670">
        <f t="shared" si="32"/>
        <v>0</v>
      </c>
    </row>
    <row r="671" spans="1:5" x14ac:dyDescent="0.25">
      <c r="A671" s="1">
        <v>39545</v>
      </c>
      <c r="B671">
        <v>2</v>
      </c>
      <c r="C671">
        <f t="shared" si="31"/>
        <v>4458</v>
      </c>
      <c r="D671">
        <f t="shared" si="30"/>
        <v>1</v>
      </c>
      <c r="E671">
        <f t="shared" si="32"/>
        <v>0</v>
      </c>
    </row>
    <row r="672" spans="1:5" x14ac:dyDescent="0.25">
      <c r="A672" s="1">
        <v>39546</v>
      </c>
      <c r="B672">
        <v>46</v>
      </c>
      <c r="C672">
        <f t="shared" si="31"/>
        <v>4412</v>
      </c>
      <c r="D672">
        <f t="shared" si="30"/>
        <v>1</v>
      </c>
      <c r="E672">
        <f t="shared" si="32"/>
        <v>0</v>
      </c>
    </row>
    <row r="673" spans="1:5" x14ac:dyDescent="0.25">
      <c r="A673" s="1">
        <v>39549</v>
      </c>
      <c r="B673">
        <v>477</v>
      </c>
      <c r="C673">
        <f t="shared" si="31"/>
        <v>3935</v>
      </c>
      <c r="D673">
        <f t="shared" si="30"/>
        <v>2</v>
      </c>
      <c r="E673">
        <f t="shared" si="32"/>
        <v>0</v>
      </c>
    </row>
    <row r="674" spans="1:5" x14ac:dyDescent="0.25">
      <c r="A674" s="1">
        <v>39550</v>
      </c>
      <c r="B674">
        <v>6</v>
      </c>
      <c r="C674">
        <f t="shared" si="31"/>
        <v>3929</v>
      </c>
      <c r="D674">
        <f t="shared" si="30"/>
        <v>2</v>
      </c>
      <c r="E674">
        <f t="shared" si="32"/>
        <v>0</v>
      </c>
    </row>
    <row r="675" spans="1:5" x14ac:dyDescent="0.25">
      <c r="A675" s="1">
        <v>39552</v>
      </c>
      <c r="B675">
        <v>11</v>
      </c>
      <c r="C675">
        <f t="shared" si="31"/>
        <v>3918</v>
      </c>
      <c r="D675">
        <f t="shared" si="30"/>
        <v>2</v>
      </c>
      <c r="E675">
        <f t="shared" si="32"/>
        <v>0</v>
      </c>
    </row>
    <row r="676" spans="1:5" x14ac:dyDescent="0.25">
      <c r="A676" s="1">
        <v>39552</v>
      </c>
      <c r="B676">
        <v>126</v>
      </c>
      <c r="C676">
        <f t="shared" si="31"/>
        <v>3792</v>
      </c>
      <c r="D676">
        <f t="shared" si="30"/>
        <v>2</v>
      </c>
      <c r="E676">
        <f t="shared" si="32"/>
        <v>0</v>
      </c>
    </row>
    <row r="677" spans="1:5" x14ac:dyDescent="0.25">
      <c r="A677" s="1">
        <v>39552</v>
      </c>
      <c r="B677">
        <v>190</v>
      </c>
      <c r="C677">
        <f t="shared" si="31"/>
        <v>3602</v>
      </c>
      <c r="D677">
        <f t="shared" si="30"/>
        <v>2</v>
      </c>
      <c r="E677">
        <f t="shared" si="32"/>
        <v>0</v>
      </c>
    </row>
    <row r="678" spans="1:5" x14ac:dyDescent="0.25">
      <c r="A678" s="1">
        <v>39553</v>
      </c>
      <c r="B678">
        <v>358</v>
      </c>
      <c r="C678">
        <f t="shared" si="31"/>
        <v>3244</v>
      </c>
      <c r="D678">
        <f t="shared" si="30"/>
        <v>2</v>
      </c>
      <c r="E678">
        <f t="shared" si="32"/>
        <v>0</v>
      </c>
    </row>
    <row r="679" spans="1:5" x14ac:dyDescent="0.25">
      <c r="A679" s="1">
        <v>39553</v>
      </c>
      <c r="B679">
        <v>78</v>
      </c>
      <c r="C679">
        <f t="shared" si="31"/>
        <v>3166</v>
      </c>
      <c r="D679">
        <f t="shared" si="30"/>
        <v>2</v>
      </c>
      <c r="E679">
        <f t="shared" si="32"/>
        <v>0</v>
      </c>
    </row>
    <row r="680" spans="1:5" x14ac:dyDescent="0.25">
      <c r="A680" s="1">
        <v>39553</v>
      </c>
      <c r="B680">
        <v>129</v>
      </c>
      <c r="C680">
        <f t="shared" si="31"/>
        <v>3037</v>
      </c>
      <c r="D680">
        <f t="shared" si="30"/>
        <v>2</v>
      </c>
      <c r="E680">
        <f t="shared" si="32"/>
        <v>0</v>
      </c>
    </row>
    <row r="681" spans="1:5" x14ac:dyDescent="0.25">
      <c r="A681" s="1">
        <v>39554</v>
      </c>
      <c r="B681">
        <v>433</v>
      </c>
      <c r="C681">
        <f t="shared" si="31"/>
        <v>2604</v>
      </c>
      <c r="D681">
        <f t="shared" si="30"/>
        <v>3</v>
      </c>
      <c r="E681">
        <f t="shared" si="32"/>
        <v>0</v>
      </c>
    </row>
    <row r="682" spans="1:5" x14ac:dyDescent="0.25">
      <c r="A682" s="1">
        <v>39555</v>
      </c>
      <c r="B682">
        <v>18</v>
      </c>
      <c r="C682">
        <f t="shared" si="31"/>
        <v>2586</v>
      </c>
      <c r="D682">
        <f t="shared" si="30"/>
        <v>3</v>
      </c>
      <c r="E682">
        <f t="shared" si="32"/>
        <v>0</v>
      </c>
    </row>
    <row r="683" spans="1:5" x14ac:dyDescent="0.25">
      <c r="A683" s="1">
        <v>39556</v>
      </c>
      <c r="B683">
        <v>30</v>
      </c>
      <c r="C683">
        <f t="shared" si="31"/>
        <v>2556</v>
      </c>
      <c r="D683">
        <f t="shared" si="30"/>
        <v>3</v>
      </c>
      <c r="E683">
        <f t="shared" si="32"/>
        <v>0</v>
      </c>
    </row>
    <row r="684" spans="1:5" x14ac:dyDescent="0.25">
      <c r="A684" s="1">
        <v>39557</v>
      </c>
      <c r="B684">
        <v>18</v>
      </c>
      <c r="C684">
        <f t="shared" si="31"/>
        <v>2538</v>
      </c>
      <c r="D684">
        <f t="shared" si="30"/>
        <v>3</v>
      </c>
      <c r="E684">
        <f t="shared" si="32"/>
        <v>0</v>
      </c>
    </row>
    <row r="685" spans="1:5" x14ac:dyDescent="0.25">
      <c r="A685" s="1">
        <v>39558</v>
      </c>
      <c r="B685">
        <v>146</v>
      </c>
      <c r="C685">
        <f t="shared" si="31"/>
        <v>2392</v>
      </c>
      <c r="D685">
        <f t="shared" si="30"/>
        <v>3</v>
      </c>
      <c r="E685">
        <f t="shared" si="32"/>
        <v>0</v>
      </c>
    </row>
    <row r="686" spans="1:5" x14ac:dyDescent="0.25">
      <c r="A686" s="1">
        <v>39558</v>
      </c>
      <c r="B686">
        <v>19</v>
      </c>
      <c r="C686">
        <f t="shared" si="31"/>
        <v>2373</v>
      </c>
      <c r="D686">
        <f t="shared" si="30"/>
        <v>3</v>
      </c>
      <c r="E686">
        <f t="shared" si="32"/>
        <v>0</v>
      </c>
    </row>
    <row r="687" spans="1:5" x14ac:dyDescent="0.25">
      <c r="A687" s="1">
        <v>39559</v>
      </c>
      <c r="B687">
        <v>170</v>
      </c>
      <c r="C687">
        <f t="shared" si="31"/>
        <v>2203</v>
      </c>
      <c r="D687">
        <f t="shared" si="30"/>
        <v>3</v>
      </c>
      <c r="E687">
        <f t="shared" si="32"/>
        <v>0</v>
      </c>
    </row>
    <row r="688" spans="1:5" x14ac:dyDescent="0.25">
      <c r="A688" s="1">
        <v>39561</v>
      </c>
      <c r="B688">
        <v>428</v>
      </c>
      <c r="C688">
        <f t="shared" si="31"/>
        <v>1775</v>
      </c>
      <c r="D688">
        <f t="shared" si="30"/>
        <v>4</v>
      </c>
      <c r="E688">
        <f t="shared" si="32"/>
        <v>0</v>
      </c>
    </row>
    <row r="689" spans="1:5" x14ac:dyDescent="0.25">
      <c r="A689" s="1">
        <v>39563</v>
      </c>
      <c r="B689">
        <v>129</v>
      </c>
      <c r="C689">
        <f t="shared" si="31"/>
        <v>1646</v>
      </c>
      <c r="D689">
        <f t="shared" si="30"/>
        <v>4</v>
      </c>
      <c r="E689">
        <f t="shared" si="32"/>
        <v>0</v>
      </c>
    </row>
    <row r="690" spans="1:5" x14ac:dyDescent="0.25">
      <c r="A690" s="1">
        <v>39564</v>
      </c>
      <c r="B690">
        <v>304</v>
      </c>
      <c r="C690">
        <f t="shared" si="31"/>
        <v>1342</v>
      </c>
      <c r="D690">
        <f t="shared" si="30"/>
        <v>4</v>
      </c>
      <c r="E690">
        <f t="shared" si="32"/>
        <v>0</v>
      </c>
    </row>
    <row r="691" spans="1:5" x14ac:dyDescent="0.25">
      <c r="A691" s="1">
        <v>39568</v>
      </c>
      <c r="B691">
        <v>15</v>
      </c>
      <c r="C691">
        <f t="shared" si="31"/>
        <v>1327</v>
      </c>
      <c r="D691">
        <f t="shared" si="30"/>
        <v>4</v>
      </c>
      <c r="E691">
        <f t="shared" si="32"/>
        <v>0</v>
      </c>
    </row>
    <row r="692" spans="1:5" x14ac:dyDescent="0.25">
      <c r="A692" s="1">
        <v>39569</v>
      </c>
      <c r="B692">
        <v>14</v>
      </c>
      <c r="C692">
        <f t="shared" si="31"/>
        <v>5313</v>
      </c>
      <c r="D692">
        <f t="shared" si="30"/>
        <v>1</v>
      </c>
      <c r="E692">
        <f t="shared" si="32"/>
        <v>1</v>
      </c>
    </row>
    <row r="693" spans="1:5" x14ac:dyDescent="0.25">
      <c r="A693" s="1">
        <v>39571</v>
      </c>
      <c r="B693">
        <v>320</v>
      </c>
      <c r="C693">
        <f t="shared" si="31"/>
        <v>4993</v>
      </c>
      <c r="D693">
        <f t="shared" si="30"/>
        <v>1</v>
      </c>
      <c r="E693">
        <f t="shared" si="32"/>
        <v>0</v>
      </c>
    </row>
    <row r="694" spans="1:5" x14ac:dyDescent="0.25">
      <c r="A694" s="1">
        <v>39572</v>
      </c>
      <c r="B694">
        <v>44</v>
      </c>
      <c r="C694">
        <f t="shared" si="31"/>
        <v>4949</v>
      </c>
      <c r="D694">
        <f t="shared" si="30"/>
        <v>1</v>
      </c>
      <c r="E694">
        <f t="shared" si="32"/>
        <v>0</v>
      </c>
    </row>
    <row r="695" spans="1:5" x14ac:dyDescent="0.25">
      <c r="A695" s="1">
        <v>39573</v>
      </c>
      <c r="B695">
        <v>71</v>
      </c>
      <c r="C695">
        <f t="shared" si="31"/>
        <v>4878</v>
      </c>
      <c r="D695">
        <f t="shared" si="30"/>
        <v>1</v>
      </c>
      <c r="E695">
        <f t="shared" si="32"/>
        <v>0</v>
      </c>
    </row>
    <row r="696" spans="1:5" x14ac:dyDescent="0.25">
      <c r="A696" s="1">
        <v>39573</v>
      </c>
      <c r="B696">
        <v>8</v>
      </c>
      <c r="C696">
        <f t="shared" si="31"/>
        <v>4870</v>
      </c>
      <c r="D696">
        <f t="shared" si="30"/>
        <v>1</v>
      </c>
      <c r="E696">
        <f t="shared" si="32"/>
        <v>0</v>
      </c>
    </row>
    <row r="697" spans="1:5" x14ac:dyDescent="0.25">
      <c r="A697" s="1">
        <v>39577</v>
      </c>
      <c r="B697">
        <v>444</v>
      </c>
      <c r="C697">
        <f t="shared" si="31"/>
        <v>4426</v>
      </c>
      <c r="D697">
        <f t="shared" si="30"/>
        <v>1</v>
      </c>
      <c r="E697">
        <f t="shared" si="32"/>
        <v>0</v>
      </c>
    </row>
    <row r="698" spans="1:5" x14ac:dyDescent="0.25">
      <c r="A698" s="1">
        <v>39577</v>
      </c>
      <c r="B698">
        <v>1</v>
      </c>
      <c r="C698">
        <f t="shared" si="31"/>
        <v>4425</v>
      </c>
      <c r="D698">
        <f t="shared" si="30"/>
        <v>1</v>
      </c>
      <c r="E698">
        <f t="shared" si="32"/>
        <v>0</v>
      </c>
    </row>
    <row r="699" spans="1:5" x14ac:dyDescent="0.25">
      <c r="A699" s="1">
        <v>39579</v>
      </c>
      <c r="B699">
        <v>102</v>
      </c>
      <c r="C699">
        <f t="shared" si="31"/>
        <v>4323</v>
      </c>
      <c r="D699">
        <f t="shared" si="30"/>
        <v>1</v>
      </c>
      <c r="E699">
        <f t="shared" si="32"/>
        <v>0</v>
      </c>
    </row>
    <row r="700" spans="1:5" x14ac:dyDescent="0.25">
      <c r="A700" s="1">
        <v>39579</v>
      </c>
      <c r="B700">
        <v>181</v>
      </c>
      <c r="C700">
        <f t="shared" si="31"/>
        <v>4142</v>
      </c>
      <c r="D700">
        <f t="shared" si="30"/>
        <v>1</v>
      </c>
      <c r="E700">
        <f t="shared" si="32"/>
        <v>0</v>
      </c>
    </row>
    <row r="701" spans="1:5" x14ac:dyDescent="0.25">
      <c r="A701" s="1">
        <v>39579</v>
      </c>
      <c r="B701">
        <v>82</v>
      </c>
      <c r="C701">
        <f t="shared" si="31"/>
        <v>4060</v>
      </c>
      <c r="D701">
        <f t="shared" si="30"/>
        <v>1</v>
      </c>
      <c r="E701">
        <f t="shared" si="32"/>
        <v>0</v>
      </c>
    </row>
    <row r="702" spans="1:5" x14ac:dyDescent="0.25">
      <c r="A702" s="1">
        <v>39582</v>
      </c>
      <c r="B702">
        <v>19</v>
      </c>
      <c r="C702">
        <f t="shared" si="31"/>
        <v>4041</v>
      </c>
      <c r="D702">
        <f t="shared" si="30"/>
        <v>1</v>
      </c>
      <c r="E702">
        <f t="shared" si="32"/>
        <v>0</v>
      </c>
    </row>
    <row r="703" spans="1:5" x14ac:dyDescent="0.25">
      <c r="A703" s="1">
        <v>39582</v>
      </c>
      <c r="B703">
        <v>245</v>
      </c>
      <c r="C703">
        <f t="shared" si="31"/>
        <v>3796</v>
      </c>
      <c r="D703">
        <f t="shared" si="30"/>
        <v>2</v>
      </c>
      <c r="E703">
        <f t="shared" si="32"/>
        <v>0</v>
      </c>
    </row>
    <row r="704" spans="1:5" x14ac:dyDescent="0.25">
      <c r="A704" s="1">
        <v>39584</v>
      </c>
      <c r="B704">
        <v>431</v>
      </c>
      <c r="C704">
        <f t="shared" si="31"/>
        <v>3365</v>
      </c>
      <c r="D704">
        <f t="shared" si="30"/>
        <v>2</v>
      </c>
      <c r="E704">
        <f t="shared" si="32"/>
        <v>0</v>
      </c>
    </row>
    <row r="705" spans="1:5" x14ac:dyDescent="0.25">
      <c r="A705" s="1">
        <v>39584</v>
      </c>
      <c r="B705">
        <v>252</v>
      </c>
      <c r="C705">
        <f t="shared" si="31"/>
        <v>3113</v>
      </c>
      <c r="D705">
        <f t="shared" si="30"/>
        <v>2</v>
      </c>
      <c r="E705">
        <f t="shared" si="32"/>
        <v>0</v>
      </c>
    </row>
    <row r="706" spans="1:5" x14ac:dyDescent="0.25">
      <c r="A706" s="1">
        <v>39585</v>
      </c>
      <c r="B706">
        <v>2</v>
      </c>
      <c r="C706">
        <f t="shared" si="31"/>
        <v>3111</v>
      </c>
      <c r="D706">
        <f t="shared" si="30"/>
        <v>2</v>
      </c>
      <c r="E706">
        <f t="shared" si="32"/>
        <v>0</v>
      </c>
    </row>
    <row r="707" spans="1:5" x14ac:dyDescent="0.25">
      <c r="A707" s="1">
        <v>39586</v>
      </c>
      <c r="B707">
        <v>52</v>
      </c>
      <c r="C707">
        <f t="shared" si="31"/>
        <v>3059</v>
      </c>
      <c r="D707">
        <f t="shared" ref="D707:D770" si="33">VLOOKUP(C707,$L$4:$O$8,4,1)</f>
        <v>2</v>
      </c>
      <c r="E707">
        <f t="shared" si="32"/>
        <v>0</v>
      </c>
    </row>
    <row r="708" spans="1:5" x14ac:dyDescent="0.25">
      <c r="A708" s="1">
        <v>39587</v>
      </c>
      <c r="B708">
        <v>54</v>
      </c>
      <c r="C708">
        <f t="shared" ref="C708:C771" si="34">IF(OR(YEAR(A708) &gt; YEAR(A707),MONTH(A708)&gt;MONTH(A707)),C707+(D707*1000)-B708,C707-B708)</f>
        <v>3005</v>
      </c>
      <c r="D708">
        <f t="shared" si="33"/>
        <v>2</v>
      </c>
      <c r="E708">
        <f t="shared" ref="E708:E771" si="35">IF(AND(OR(YEAR(A708) &gt; YEAR(A707),MONTH(A708)&gt;MONTH(A707)),D707 &gt;= 4),1,0)</f>
        <v>0</v>
      </c>
    </row>
    <row r="709" spans="1:5" x14ac:dyDescent="0.25">
      <c r="A709" s="1">
        <v>39587</v>
      </c>
      <c r="B709">
        <v>4</v>
      </c>
      <c r="C709">
        <f t="shared" si="34"/>
        <v>3001</v>
      </c>
      <c r="D709">
        <f t="shared" si="33"/>
        <v>2</v>
      </c>
      <c r="E709">
        <f t="shared" si="35"/>
        <v>0</v>
      </c>
    </row>
    <row r="710" spans="1:5" x14ac:dyDescent="0.25">
      <c r="A710" s="1">
        <v>39587</v>
      </c>
      <c r="B710">
        <v>88</v>
      </c>
      <c r="C710">
        <f t="shared" si="34"/>
        <v>2913</v>
      </c>
      <c r="D710">
        <f t="shared" si="33"/>
        <v>3</v>
      </c>
      <c r="E710">
        <f t="shared" si="35"/>
        <v>0</v>
      </c>
    </row>
    <row r="711" spans="1:5" x14ac:dyDescent="0.25">
      <c r="A711" s="1">
        <v>39590</v>
      </c>
      <c r="B711">
        <v>152</v>
      </c>
      <c r="C711">
        <f t="shared" si="34"/>
        <v>2761</v>
      </c>
      <c r="D711">
        <f t="shared" si="33"/>
        <v>3</v>
      </c>
      <c r="E711">
        <f t="shared" si="35"/>
        <v>0</v>
      </c>
    </row>
    <row r="712" spans="1:5" x14ac:dyDescent="0.25">
      <c r="A712" s="1">
        <v>39591</v>
      </c>
      <c r="B712">
        <v>121</v>
      </c>
      <c r="C712">
        <f t="shared" si="34"/>
        <v>2640</v>
      </c>
      <c r="D712">
        <f t="shared" si="33"/>
        <v>3</v>
      </c>
      <c r="E712">
        <f t="shared" si="35"/>
        <v>0</v>
      </c>
    </row>
    <row r="713" spans="1:5" x14ac:dyDescent="0.25">
      <c r="A713" s="1">
        <v>39592</v>
      </c>
      <c r="B713">
        <v>77</v>
      </c>
      <c r="C713">
        <f t="shared" si="34"/>
        <v>2563</v>
      </c>
      <c r="D713">
        <f t="shared" si="33"/>
        <v>3</v>
      </c>
      <c r="E713">
        <f t="shared" si="35"/>
        <v>0</v>
      </c>
    </row>
    <row r="714" spans="1:5" x14ac:dyDescent="0.25">
      <c r="A714" s="1">
        <v>39595</v>
      </c>
      <c r="B714">
        <v>21</v>
      </c>
      <c r="C714">
        <f t="shared" si="34"/>
        <v>2542</v>
      </c>
      <c r="D714">
        <f t="shared" si="33"/>
        <v>3</v>
      </c>
      <c r="E714">
        <f t="shared" si="35"/>
        <v>0</v>
      </c>
    </row>
    <row r="715" spans="1:5" x14ac:dyDescent="0.25">
      <c r="A715" s="1">
        <v>39596</v>
      </c>
      <c r="B715">
        <v>48</v>
      </c>
      <c r="C715">
        <f t="shared" si="34"/>
        <v>2494</v>
      </c>
      <c r="D715">
        <f t="shared" si="33"/>
        <v>3</v>
      </c>
      <c r="E715">
        <f t="shared" si="35"/>
        <v>0</v>
      </c>
    </row>
    <row r="716" spans="1:5" x14ac:dyDescent="0.25">
      <c r="A716" s="1">
        <v>39597</v>
      </c>
      <c r="B716">
        <v>420</v>
      </c>
      <c r="C716">
        <f t="shared" si="34"/>
        <v>2074</v>
      </c>
      <c r="D716">
        <f t="shared" si="33"/>
        <v>3</v>
      </c>
      <c r="E716">
        <f t="shared" si="35"/>
        <v>0</v>
      </c>
    </row>
    <row r="717" spans="1:5" x14ac:dyDescent="0.25">
      <c r="A717" s="1">
        <v>39598</v>
      </c>
      <c r="B717">
        <v>443</v>
      </c>
      <c r="C717">
        <f t="shared" si="34"/>
        <v>1631</v>
      </c>
      <c r="D717">
        <f t="shared" si="33"/>
        <v>4</v>
      </c>
      <c r="E717">
        <f t="shared" si="35"/>
        <v>0</v>
      </c>
    </row>
    <row r="718" spans="1:5" x14ac:dyDescent="0.25">
      <c r="A718" s="1">
        <v>39602</v>
      </c>
      <c r="B718">
        <v>46</v>
      </c>
      <c r="C718">
        <f t="shared" si="34"/>
        <v>5585</v>
      </c>
      <c r="D718">
        <f t="shared" si="33"/>
        <v>1</v>
      </c>
      <c r="E718">
        <f t="shared" si="35"/>
        <v>1</v>
      </c>
    </row>
    <row r="719" spans="1:5" x14ac:dyDescent="0.25">
      <c r="A719" s="1">
        <v>39603</v>
      </c>
      <c r="B719">
        <v>3</v>
      </c>
      <c r="C719">
        <f t="shared" si="34"/>
        <v>5582</v>
      </c>
      <c r="D719">
        <f t="shared" si="33"/>
        <v>1</v>
      </c>
      <c r="E719">
        <f t="shared" si="35"/>
        <v>0</v>
      </c>
    </row>
    <row r="720" spans="1:5" x14ac:dyDescent="0.25">
      <c r="A720" s="1">
        <v>39605</v>
      </c>
      <c r="B720">
        <v>98</v>
      </c>
      <c r="C720">
        <f t="shared" si="34"/>
        <v>5484</v>
      </c>
      <c r="D720">
        <f t="shared" si="33"/>
        <v>1</v>
      </c>
      <c r="E720">
        <f t="shared" si="35"/>
        <v>0</v>
      </c>
    </row>
    <row r="721" spans="1:5" x14ac:dyDescent="0.25">
      <c r="A721" s="1">
        <v>39605</v>
      </c>
      <c r="B721">
        <v>18</v>
      </c>
      <c r="C721">
        <f t="shared" si="34"/>
        <v>5466</v>
      </c>
      <c r="D721">
        <f t="shared" si="33"/>
        <v>1</v>
      </c>
      <c r="E721">
        <f t="shared" si="35"/>
        <v>0</v>
      </c>
    </row>
    <row r="722" spans="1:5" x14ac:dyDescent="0.25">
      <c r="A722" s="1">
        <v>39605</v>
      </c>
      <c r="B722">
        <v>237</v>
      </c>
      <c r="C722">
        <f t="shared" si="34"/>
        <v>5229</v>
      </c>
      <c r="D722">
        <f t="shared" si="33"/>
        <v>1</v>
      </c>
      <c r="E722">
        <f t="shared" si="35"/>
        <v>0</v>
      </c>
    </row>
    <row r="723" spans="1:5" x14ac:dyDescent="0.25">
      <c r="A723" s="1">
        <v>39605</v>
      </c>
      <c r="B723">
        <v>64</v>
      </c>
      <c r="C723">
        <f t="shared" si="34"/>
        <v>5165</v>
      </c>
      <c r="D723">
        <f t="shared" si="33"/>
        <v>1</v>
      </c>
      <c r="E723">
        <f t="shared" si="35"/>
        <v>0</v>
      </c>
    </row>
    <row r="724" spans="1:5" x14ac:dyDescent="0.25">
      <c r="A724" s="1">
        <v>39609</v>
      </c>
      <c r="B724">
        <v>32</v>
      </c>
      <c r="C724">
        <f t="shared" si="34"/>
        <v>5133</v>
      </c>
      <c r="D724">
        <f t="shared" si="33"/>
        <v>1</v>
      </c>
      <c r="E724">
        <f t="shared" si="35"/>
        <v>0</v>
      </c>
    </row>
    <row r="725" spans="1:5" x14ac:dyDescent="0.25">
      <c r="A725" s="1">
        <v>39614</v>
      </c>
      <c r="B725">
        <v>30</v>
      </c>
      <c r="C725">
        <f t="shared" si="34"/>
        <v>5103</v>
      </c>
      <c r="D725">
        <f t="shared" si="33"/>
        <v>1</v>
      </c>
      <c r="E725">
        <f t="shared" si="35"/>
        <v>0</v>
      </c>
    </row>
    <row r="726" spans="1:5" x14ac:dyDescent="0.25">
      <c r="A726" s="1">
        <v>39614</v>
      </c>
      <c r="B726">
        <v>12</v>
      </c>
      <c r="C726">
        <f t="shared" si="34"/>
        <v>5091</v>
      </c>
      <c r="D726">
        <f t="shared" si="33"/>
        <v>1</v>
      </c>
      <c r="E726">
        <f t="shared" si="35"/>
        <v>0</v>
      </c>
    </row>
    <row r="727" spans="1:5" x14ac:dyDescent="0.25">
      <c r="A727" s="1">
        <v>39615</v>
      </c>
      <c r="B727">
        <v>138</v>
      </c>
      <c r="C727">
        <f t="shared" si="34"/>
        <v>4953</v>
      </c>
      <c r="D727">
        <f t="shared" si="33"/>
        <v>1</v>
      </c>
      <c r="E727">
        <f t="shared" si="35"/>
        <v>0</v>
      </c>
    </row>
    <row r="728" spans="1:5" x14ac:dyDescent="0.25">
      <c r="A728" s="1">
        <v>39619</v>
      </c>
      <c r="B728">
        <v>411</v>
      </c>
      <c r="C728">
        <f t="shared" si="34"/>
        <v>4542</v>
      </c>
      <c r="D728">
        <f t="shared" si="33"/>
        <v>1</v>
      </c>
      <c r="E728">
        <f t="shared" si="35"/>
        <v>0</v>
      </c>
    </row>
    <row r="729" spans="1:5" x14ac:dyDescent="0.25">
      <c r="A729" s="1">
        <v>39622</v>
      </c>
      <c r="B729">
        <v>152</v>
      </c>
      <c r="C729">
        <f t="shared" si="34"/>
        <v>4390</v>
      </c>
      <c r="D729">
        <f t="shared" si="33"/>
        <v>1</v>
      </c>
      <c r="E729">
        <f t="shared" si="35"/>
        <v>0</v>
      </c>
    </row>
    <row r="730" spans="1:5" x14ac:dyDescent="0.25">
      <c r="A730" s="1">
        <v>39623</v>
      </c>
      <c r="B730">
        <v>10</v>
      </c>
      <c r="C730">
        <f t="shared" si="34"/>
        <v>4380</v>
      </c>
      <c r="D730">
        <f t="shared" si="33"/>
        <v>1</v>
      </c>
      <c r="E730">
        <f t="shared" si="35"/>
        <v>0</v>
      </c>
    </row>
    <row r="731" spans="1:5" x14ac:dyDescent="0.25">
      <c r="A731" s="1">
        <v>39624</v>
      </c>
      <c r="B731">
        <v>75</v>
      </c>
      <c r="C731">
        <f t="shared" si="34"/>
        <v>4305</v>
      </c>
      <c r="D731">
        <f t="shared" si="33"/>
        <v>1</v>
      </c>
      <c r="E731">
        <f t="shared" si="35"/>
        <v>0</v>
      </c>
    </row>
    <row r="732" spans="1:5" x14ac:dyDescent="0.25">
      <c r="A732" s="1">
        <v>39624</v>
      </c>
      <c r="B732">
        <v>4</v>
      </c>
      <c r="C732">
        <f t="shared" si="34"/>
        <v>4301</v>
      </c>
      <c r="D732">
        <f t="shared" si="33"/>
        <v>1</v>
      </c>
      <c r="E732">
        <f t="shared" si="35"/>
        <v>0</v>
      </c>
    </row>
    <row r="733" spans="1:5" x14ac:dyDescent="0.25">
      <c r="A733" s="1">
        <v>39626</v>
      </c>
      <c r="B733">
        <v>2</v>
      </c>
      <c r="C733">
        <f t="shared" si="34"/>
        <v>4299</v>
      </c>
      <c r="D733">
        <f t="shared" si="33"/>
        <v>1</v>
      </c>
      <c r="E733">
        <f t="shared" si="35"/>
        <v>0</v>
      </c>
    </row>
    <row r="734" spans="1:5" x14ac:dyDescent="0.25">
      <c r="A734" s="1">
        <v>39627</v>
      </c>
      <c r="B734">
        <v>110</v>
      </c>
      <c r="C734">
        <f t="shared" si="34"/>
        <v>4189</v>
      </c>
      <c r="D734">
        <f t="shared" si="33"/>
        <v>1</v>
      </c>
      <c r="E734">
        <f t="shared" si="35"/>
        <v>0</v>
      </c>
    </row>
    <row r="735" spans="1:5" x14ac:dyDescent="0.25">
      <c r="A735" s="1">
        <v>39628</v>
      </c>
      <c r="B735">
        <v>161</v>
      </c>
      <c r="C735">
        <f t="shared" si="34"/>
        <v>4028</v>
      </c>
      <c r="D735">
        <f t="shared" si="33"/>
        <v>1</v>
      </c>
      <c r="E735">
        <f t="shared" si="35"/>
        <v>0</v>
      </c>
    </row>
    <row r="736" spans="1:5" x14ac:dyDescent="0.25">
      <c r="A736" s="1">
        <v>39629</v>
      </c>
      <c r="B736">
        <v>68</v>
      </c>
      <c r="C736">
        <f t="shared" si="34"/>
        <v>3960</v>
      </c>
      <c r="D736">
        <f t="shared" si="33"/>
        <v>2</v>
      </c>
      <c r="E736">
        <f t="shared" si="35"/>
        <v>0</v>
      </c>
    </row>
    <row r="737" spans="1:5" x14ac:dyDescent="0.25">
      <c r="A737" s="1">
        <v>39631</v>
      </c>
      <c r="B737">
        <v>30</v>
      </c>
      <c r="C737">
        <f t="shared" si="34"/>
        <v>5930</v>
      </c>
      <c r="D737">
        <f t="shared" si="33"/>
        <v>1</v>
      </c>
      <c r="E737">
        <f t="shared" si="35"/>
        <v>0</v>
      </c>
    </row>
    <row r="738" spans="1:5" x14ac:dyDescent="0.25">
      <c r="A738" s="1">
        <v>39632</v>
      </c>
      <c r="B738">
        <v>3</v>
      </c>
      <c r="C738">
        <f t="shared" si="34"/>
        <v>5927</v>
      </c>
      <c r="D738">
        <f t="shared" si="33"/>
        <v>1</v>
      </c>
      <c r="E738">
        <f t="shared" si="35"/>
        <v>0</v>
      </c>
    </row>
    <row r="739" spans="1:5" x14ac:dyDescent="0.25">
      <c r="A739" s="1">
        <v>39637</v>
      </c>
      <c r="B739">
        <v>117</v>
      </c>
      <c r="C739">
        <f t="shared" si="34"/>
        <v>5810</v>
      </c>
      <c r="D739">
        <f t="shared" si="33"/>
        <v>1</v>
      </c>
      <c r="E739">
        <f t="shared" si="35"/>
        <v>0</v>
      </c>
    </row>
    <row r="740" spans="1:5" x14ac:dyDescent="0.25">
      <c r="A740" s="1">
        <v>39639</v>
      </c>
      <c r="B740">
        <v>105</v>
      </c>
      <c r="C740">
        <f t="shared" si="34"/>
        <v>5705</v>
      </c>
      <c r="D740">
        <f t="shared" si="33"/>
        <v>1</v>
      </c>
      <c r="E740">
        <f t="shared" si="35"/>
        <v>0</v>
      </c>
    </row>
    <row r="741" spans="1:5" x14ac:dyDescent="0.25">
      <c r="A741" s="1">
        <v>39639</v>
      </c>
      <c r="B741">
        <v>6</v>
      </c>
      <c r="C741">
        <f t="shared" si="34"/>
        <v>5699</v>
      </c>
      <c r="D741">
        <f t="shared" si="33"/>
        <v>1</v>
      </c>
      <c r="E741">
        <f t="shared" si="35"/>
        <v>0</v>
      </c>
    </row>
    <row r="742" spans="1:5" x14ac:dyDescent="0.25">
      <c r="A742" s="1">
        <v>39640</v>
      </c>
      <c r="B742">
        <v>378</v>
      </c>
      <c r="C742">
        <f t="shared" si="34"/>
        <v>5321</v>
      </c>
      <c r="D742">
        <f t="shared" si="33"/>
        <v>1</v>
      </c>
      <c r="E742">
        <f t="shared" si="35"/>
        <v>0</v>
      </c>
    </row>
    <row r="743" spans="1:5" x14ac:dyDescent="0.25">
      <c r="A743" s="1">
        <v>39643</v>
      </c>
      <c r="B743">
        <v>76</v>
      </c>
      <c r="C743">
        <f t="shared" si="34"/>
        <v>5245</v>
      </c>
      <c r="D743">
        <f t="shared" si="33"/>
        <v>1</v>
      </c>
      <c r="E743">
        <f t="shared" si="35"/>
        <v>0</v>
      </c>
    </row>
    <row r="744" spans="1:5" x14ac:dyDescent="0.25">
      <c r="A744" s="1">
        <v>39644</v>
      </c>
      <c r="B744">
        <v>386</v>
      </c>
      <c r="C744">
        <f t="shared" si="34"/>
        <v>4859</v>
      </c>
      <c r="D744">
        <f t="shared" si="33"/>
        <v>1</v>
      </c>
      <c r="E744">
        <f t="shared" si="35"/>
        <v>0</v>
      </c>
    </row>
    <row r="745" spans="1:5" x14ac:dyDescent="0.25">
      <c r="A745" s="1">
        <v>39645</v>
      </c>
      <c r="B745">
        <v>132</v>
      </c>
      <c r="C745">
        <f t="shared" si="34"/>
        <v>4727</v>
      </c>
      <c r="D745">
        <f t="shared" si="33"/>
        <v>1</v>
      </c>
      <c r="E745">
        <f t="shared" si="35"/>
        <v>0</v>
      </c>
    </row>
    <row r="746" spans="1:5" x14ac:dyDescent="0.25">
      <c r="A746" s="1">
        <v>39645</v>
      </c>
      <c r="B746">
        <v>104</v>
      </c>
      <c r="C746">
        <f t="shared" si="34"/>
        <v>4623</v>
      </c>
      <c r="D746">
        <f t="shared" si="33"/>
        <v>1</v>
      </c>
      <c r="E746">
        <f t="shared" si="35"/>
        <v>0</v>
      </c>
    </row>
    <row r="747" spans="1:5" x14ac:dyDescent="0.25">
      <c r="A747" s="1">
        <v>39646</v>
      </c>
      <c r="B747">
        <v>380</v>
      </c>
      <c r="C747">
        <f t="shared" si="34"/>
        <v>4243</v>
      </c>
      <c r="D747">
        <f t="shared" si="33"/>
        <v>1</v>
      </c>
      <c r="E747">
        <f t="shared" si="35"/>
        <v>0</v>
      </c>
    </row>
    <row r="748" spans="1:5" x14ac:dyDescent="0.25">
      <c r="A748" s="1">
        <v>39647</v>
      </c>
      <c r="B748">
        <v>76</v>
      </c>
      <c r="C748">
        <f t="shared" si="34"/>
        <v>4167</v>
      </c>
      <c r="D748">
        <f t="shared" si="33"/>
        <v>1</v>
      </c>
      <c r="E748">
        <f t="shared" si="35"/>
        <v>0</v>
      </c>
    </row>
    <row r="749" spans="1:5" x14ac:dyDescent="0.25">
      <c r="A749" s="1">
        <v>39647</v>
      </c>
      <c r="B749">
        <v>194</v>
      </c>
      <c r="C749">
        <f t="shared" si="34"/>
        <v>3973</v>
      </c>
      <c r="D749">
        <f t="shared" si="33"/>
        <v>2</v>
      </c>
      <c r="E749">
        <f t="shared" si="35"/>
        <v>0</v>
      </c>
    </row>
    <row r="750" spans="1:5" x14ac:dyDescent="0.25">
      <c r="A750" s="1">
        <v>39653</v>
      </c>
      <c r="B750">
        <v>147</v>
      </c>
      <c r="C750">
        <f t="shared" si="34"/>
        <v>3826</v>
      </c>
      <c r="D750">
        <f t="shared" si="33"/>
        <v>2</v>
      </c>
      <c r="E750">
        <f t="shared" si="35"/>
        <v>0</v>
      </c>
    </row>
    <row r="751" spans="1:5" x14ac:dyDescent="0.25">
      <c r="A751" s="1">
        <v>39656</v>
      </c>
      <c r="B751">
        <v>319</v>
      </c>
      <c r="C751">
        <f t="shared" si="34"/>
        <v>3507</v>
      </c>
      <c r="D751">
        <f t="shared" si="33"/>
        <v>2</v>
      </c>
      <c r="E751">
        <f t="shared" si="35"/>
        <v>0</v>
      </c>
    </row>
    <row r="752" spans="1:5" x14ac:dyDescent="0.25">
      <c r="A752" s="1">
        <v>39657</v>
      </c>
      <c r="B752">
        <v>38</v>
      </c>
      <c r="C752">
        <f t="shared" si="34"/>
        <v>3469</v>
      </c>
      <c r="D752">
        <f t="shared" si="33"/>
        <v>2</v>
      </c>
      <c r="E752">
        <f t="shared" si="35"/>
        <v>0</v>
      </c>
    </row>
    <row r="753" spans="1:5" x14ac:dyDescent="0.25">
      <c r="A753" s="1">
        <v>39662</v>
      </c>
      <c r="B753">
        <v>31</v>
      </c>
      <c r="C753">
        <f t="shared" si="34"/>
        <v>5438</v>
      </c>
      <c r="D753">
        <f t="shared" si="33"/>
        <v>1</v>
      </c>
      <c r="E753">
        <f t="shared" si="35"/>
        <v>0</v>
      </c>
    </row>
    <row r="754" spans="1:5" x14ac:dyDescent="0.25">
      <c r="A754" s="1">
        <v>39664</v>
      </c>
      <c r="B754">
        <v>28</v>
      </c>
      <c r="C754">
        <f t="shared" si="34"/>
        <v>5410</v>
      </c>
      <c r="D754">
        <f t="shared" si="33"/>
        <v>1</v>
      </c>
      <c r="E754">
        <f t="shared" si="35"/>
        <v>0</v>
      </c>
    </row>
    <row r="755" spans="1:5" x14ac:dyDescent="0.25">
      <c r="A755" s="1">
        <v>39664</v>
      </c>
      <c r="B755">
        <v>15</v>
      </c>
      <c r="C755">
        <f t="shared" si="34"/>
        <v>5395</v>
      </c>
      <c r="D755">
        <f t="shared" si="33"/>
        <v>1</v>
      </c>
      <c r="E755">
        <f t="shared" si="35"/>
        <v>0</v>
      </c>
    </row>
    <row r="756" spans="1:5" x14ac:dyDescent="0.25">
      <c r="A756" s="1">
        <v>39667</v>
      </c>
      <c r="B756">
        <v>2</v>
      </c>
      <c r="C756">
        <f t="shared" si="34"/>
        <v>5393</v>
      </c>
      <c r="D756">
        <f t="shared" si="33"/>
        <v>1</v>
      </c>
      <c r="E756">
        <f t="shared" si="35"/>
        <v>0</v>
      </c>
    </row>
    <row r="757" spans="1:5" x14ac:dyDescent="0.25">
      <c r="A757" s="1">
        <v>39667</v>
      </c>
      <c r="B757">
        <v>16</v>
      </c>
      <c r="C757">
        <f t="shared" si="34"/>
        <v>5377</v>
      </c>
      <c r="D757">
        <f t="shared" si="33"/>
        <v>1</v>
      </c>
      <c r="E757">
        <f t="shared" si="35"/>
        <v>0</v>
      </c>
    </row>
    <row r="758" spans="1:5" x14ac:dyDescent="0.25">
      <c r="A758" s="1">
        <v>39669</v>
      </c>
      <c r="B758">
        <v>83</v>
      </c>
      <c r="C758">
        <f t="shared" si="34"/>
        <v>5294</v>
      </c>
      <c r="D758">
        <f t="shared" si="33"/>
        <v>1</v>
      </c>
      <c r="E758">
        <f t="shared" si="35"/>
        <v>0</v>
      </c>
    </row>
    <row r="759" spans="1:5" x14ac:dyDescent="0.25">
      <c r="A759" s="1">
        <v>39670</v>
      </c>
      <c r="B759">
        <v>16</v>
      </c>
      <c r="C759">
        <f t="shared" si="34"/>
        <v>5278</v>
      </c>
      <c r="D759">
        <f t="shared" si="33"/>
        <v>1</v>
      </c>
      <c r="E759">
        <f t="shared" si="35"/>
        <v>0</v>
      </c>
    </row>
    <row r="760" spans="1:5" x14ac:dyDescent="0.25">
      <c r="A760" s="1">
        <v>39671</v>
      </c>
      <c r="B760">
        <v>397</v>
      </c>
      <c r="C760">
        <f t="shared" si="34"/>
        <v>4881</v>
      </c>
      <c r="D760">
        <f t="shared" si="33"/>
        <v>1</v>
      </c>
      <c r="E760">
        <f t="shared" si="35"/>
        <v>0</v>
      </c>
    </row>
    <row r="761" spans="1:5" x14ac:dyDescent="0.25">
      <c r="A761" s="1">
        <v>39671</v>
      </c>
      <c r="B761">
        <v>184</v>
      </c>
      <c r="C761">
        <f t="shared" si="34"/>
        <v>4697</v>
      </c>
      <c r="D761">
        <f t="shared" si="33"/>
        <v>1</v>
      </c>
      <c r="E761">
        <f t="shared" si="35"/>
        <v>0</v>
      </c>
    </row>
    <row r="762" spans="1:5" x14ac:dyDescent="0.25">
      <c r="A762" s="1">
        <v>39673</v>
      </c>
      <c r="B762">
        <v>55</v>
      </c>
      <c r="C762">
        <f t="shared" si="34"/>
        <v>4642</v>
      </c>
      <c r="D762">
        <f t="shared" si="33"/>
        <v>1</v>
      </c>
      <c r="E762">
        <f t="shared" si="35"/>
        <v>0</v>
      </c>
    </row>
    <row r="763" spans="1:5" x14ac:dyDescent="0.25">
      <c r="A763" s="1">
        <v>39674</v>
      </c>
      <c r="B763">
        <v>107</v>
      </c>
      <c r="C763">
        <f t="shared" si="34"/>
        <v>4535</v>
      </c>
      <c r="D763">
        <f t="shared" si="33"/>
        <v>1</v>
      </c>
      <c r="E763">
        <f t="shared" si="35"/>
        <v>0</v>
      </c>
    </row>
    <row r="764" spans="1:5" x14ac:dyDescent="0.25">
      <c r="A764" s="1">
        <v>39676</v>
      </c>
      <c r="B764">
        <v>127</v>
      </c>
      <c r="C764">
        <f t="shared" si="34"/>
        <v>4408</v>
      </c>
      <c r="D764">
        <f t="shared" si="33"/>
        <v>1</v>
      </c>
      <c r="E764">
        <f t="shared" si="35"/>
        <v>0</v>
      </c>
    </row>
    <row r="765" spans="1:5" x14ac:dyDescent="0.25">
      <c r="A765" s="1">
        <v>39679</v>
      </c>
      <c r="B765">
        <v>122</v>
      </c>
      <c r="C765">
        <f t="shared" si="34"/>
        <v>4286</v>
      </c>
      <c r="D765">
        <f t="shared" si="33"/>
        <v>1</v>
      </c>
      <c r="E765">
        <f t="shared" si="35"/>
        <v>0</v>
      </c>
    </row>
    <row r="766" spans="1:5" x14ac:dyDescent="0.25">
      <c r="A766" s="1">
        <v>39679</v>
      </c>
      <c r="B766">
        <v>107</v>
      </c>
      <c r="C766">
        <f t="shared" si="34"/>
        <v>4179</v>
      </c>
      <c r="D766">
        <f t="shared" si="33"/>
        <v>1</v>
      </c>
      <c r="E766">
        <f t="shared" si="35"/>
        <v>0</v>
      </c>
    </row>
    <row r="767" spans="1:5" x14ac:dyDescent="0.25">
      <c r="A767" s="1">
        <v>39681</v>
      </c>
      <c r="B767">
        <v>113</v>
      </c>
      <c r="C767">
        <f t="shared" si="34"/>
        <v>4066</v>
      </c>
      <c r="D767">
        <f t="shared" si="33"/>
        <v>1</v>
      </c>
      <c r="E767">
        <f t="shared" si="35"/>
        <v>0</v>
      </c>
    </row>
    <row r="768" spans="1:5" x14ac:dyDescent="0.25">
      <c r="A768" s="1">
        <v>39681</v>
      </c>
      <c r="B768">
        <v>297</v>
      </c>
      <c r="C768">
        <f t="shared" si="34"/>
        <v>3769</v>
      </c>
      <c r="D768">
        <f t="shared" si="33"/>
        <v>2</v>
      </c>
      <c r="E768">
        <f t="shared" si="35"/>
        <v>0</v>
      </c>
    </row>
    <row r="769" spans="1:5" x14ac:dyDescent="0.25">
      <c r="A769" s="1">
        <v>39682</v>
      </c>
      <c r="B769">
        <v>14</v>
      </c>
      <c r="C769">
        <f t="shared" si="34"/>
        <v>3755</v>
      </c>
      <c r="D769">
        <f t="shared" si="33"/>
        <v>2</v>
      </c>
      <c r="E769">
        <f t="shared" si="35"/>
        <v>0</v>
      </c>
    </row>
    <row r="770" spans="1:5" x14ac:dyDescent="0.25">
      <c r="A770" s="1">
        <v>39684</v>
      </c>
      <c r="B770">
        <v>188</v>
      </c>
      <c r="C770">
        <f t="shared" si="34"/>
        <v>3567</v>
      </c>
      <c r="D770">
        <f t="shared" si="33"/>
        <v>2</v>
      </c>
      <c r="E770">
        <f t="shared" si="35"/>
        <v>0</v>
      </c>
    </row>
    <row r="771" spans="1:5" x14ac:dyDescent="0.25">
      <c r="A771" s="1">
        <v>39686</v>
      </c>
      <c r="B771">
        <v>11</v>
      </c>
      <c r="C771">
        <f t="shared" si="34"/>
        <v>3556</v>
      </c>
      <c r="D771">
        <f t="shared" ref="D771:D834" si="36">VLOOKUP(C771,$L$4:$O$8,4,1)</f>
        <v>2</v>
      </c>
      <c r="E771">
        <f t="shared" si="35"/>
        <v>0</v>
      </c>
    </row>
    <row r="772" spans="1:5" x14ac:dyDescent="0.25">
      <c r="A772" s="1">
        <v>39689</v>
      </c>
      <c r="B772">
        <v>105</v>
      </c>
      <c r="C772">
        <f t="shared" ref="C772:C835" si="37">IF(OR(YEAR(A772) &gt; YEAR(A771),MONTH(A772)&gt;MONTH(A771)),C771+(D771*1000)-B772,C771-B772)</f>
        <v>3451</v>
      </c>
      <c r="D772">
        <f t="shared" si="36"/>
        <v>2</v>
      </c>
      <c r="E772">
        <f t="shared" ref="E772:E835" si="38">IF(AND(OR(YEAR(A772) &gt; YEAR(A771),MONTH(A772)&gt;MONTH(A771)),D771 &gt;= 4),1,0)</f>
        <v>0</v>
      </c>
    </row>
    <row r="773" spans="1:5" x14ac:dyDescent="0.25">
      <c r="A773" s="1">
        <v>39690</v>
      </c>
      <c r="B773">
        <v>18</v>
      </c>
      <c r="C773">
        <f t="shared" si="37"/>
        <v>3433</v>
      </c>
      <c r="D773">
        <f t="shared" si="36"/>
        <v>2</v>
      </c>
      <c r="E773">
        <f t="shared" si="38"/>
        <v>0</v>
      </c>
    </row>
    <row r="774" spans="1:5" x14ac:dyDescent="0.25">
      <c r="A774" s="1">
        <v>39690</v>
      </c>
      <c r="B774">
        <v>418</v>
      </c>
      <c r="C774">
        <f t="shared" si="37"/>
        <v>3015</v>
      </c>
      <c r="D774">
        <f t="shared" si="36"/>
        <v>2</v>
      </c>
      <c r="E774">
        <f t="shared" si="38"/>
        <v>0</v>
      </c>
    </row>
    <row r="775" spans="1:5" x14ac:dyDescent="0.25">
      <c r="A775" s="1">
        <v>39691</v>
      </c>
      <c r="B775">
        <v>4</v>
      </c>
      <c r="C775">
        <f t="shared" si="37"/>
        <v>3011</v>
      </c>
      <c r="D775">
        <f t="shared" si="36"/>
        <v>2</v>
      </c>
      <c r="E775">
        <f t="shared" si="38"/>
        <v>0</v>
      </c>
    </row>
    <row r="776" spans="1:5" x14ac:dyDescent="0.25">
      <c r="A776" s="1">
        <v>39691</v>
      </c>
      <c r="B776">
        <v>5</v>
      </c>
      <c r="C776">
        <f t="shared" si="37"/>
        <v>3006</v>
      </c>
      <c r="D776">
        <f t="shared" si="36"/>
        <v>2</v>
      </c>
      <c r="E776">
        <f t="shared" si="38"/>
        <v>0</v>
      </c>
    </row>
    <row r="777" spans="1:5" x14ac:dyDescent="0.25">
      <c r="A777" s="1">
        <v>39692</v>
      </c>
      <c r="B777">
        <v>346</v>
      </c>
      <c r="C777">
        <f t="shared" si="37"/>
        <v>4660</v>
      </c>
      <c r="D777">
        <f t="shared" si="36"/>
        <v>1</v>
      </c>
      <c r="E777">
        <f t="shared" si="38"/>
        <v>0</v>
      </c>
    </row>
    <row r="778" spans="1:5" x14ac:dyDescent="0.25">
      <c r="A778" s="1">
        <v>39694</v>
      </c>
      <c r="B778">
        <v>417</v>
      </c>
      <c r="C778">
        <f t="shared" si="37"/>
        <v>4243</v>
      </c>
      <c r="D778">
        <f t="shared" si="36"/>
        <v>1</v>
      </c>
      <c r="E778">
        <f t="shared" si="38"/>
        <v>0</v>
      </c>
    </row>
    <row r="779" spans="1:5" x14ac:dyDescent="0.25">
      <c r="A779" s="1">
        <v>39696</v>
      </c>
      <c r="B779">
        <v>35</v>
      </c>
      <c r="C779">
        <f t="shared" si="37"/>
        <v>4208</v>
      </c>
      <c r="D779">
        <f t="shared" si="36"/>
        <v>1</v>
      </c>
      <c r="E779">
        <f t="shared" si="38"/>
        <v>0</v>
      </c>
    </row>
    <row r="780" spans="1:5" x14ac:dyDescent="0.25">
      <c r="A780" s="1">
        <v>39696</v>
      </c>
      <c r="B780">
        <v>6</v>
      </c>
      <c r="C780">
        <f t="shared" si="37"/>
        <v>4202</v>
      </c>
      <c r="D780">
        <f t="shared" si="36"/>
        <v>1</v>
      </c>
      <c r="E780">
        <f t="shared" si="38"/>
        <v>0</v>
      </c>
    </row>
    <row r="781" spans="1:5" x14ac:dyDescent="0.25">
      <c r="A781" s="1">
        <v>39697</v>
      </c>
      <c r="B781">
        <v>322</v>
      </c>
      <c r="C781">
        <f t="shared" si="37"/>
        <v>3880</v>
      </c>
      <c r="D781">
        <f t="shared" si="36"/>
        <v>2</v>
      </c>
      <c r="E781">
        <f t="shared" si="38"/>
        <v>0</v>
      </c>
    </row>
    <row r="782" spans="1:5" x14ac:dyDescent="0.25">
      <c r="A782" s="1">
        <v>39697</v>
      </c>
      <c r="B782">
        <v>150</v>
      </c>
      <c r="C782">
        <f t="shared" si="37"/>
        <v>3730</v>
      </c>
      <c r="D782">
        <f t="shared" si="36"/>
        <v>2</v>
      </c>
      <c r="E782">
        <f t="shared" si="38"/>
        <v>0</v>
      </c>
    </row>
    <row r="783" spans="1:5" x14ac:dyDescent="0.25">
      <c r="A783" s="1">
        <v>39698</v>
      </c>
      <c r="B783">
        <v>492</v>
      </c>
      <c r="C783">
        <f t="shared" si="37"/>
        <v>3238</v>
      </c>
      <c r="D783">
        <f t="shared" si="36"/>
        <v>2</v>
      </c>
      <c r="E783">
        <f t="shared" si="38"/>
        <v>0</v>
      </c>
    </row>
    <row r="784" spans="1:5" x14ac:dyDescent="0.25">
      <c r="A784" s="1">
        <v>39702</v>
      </c>
      <c r="B784">
        <v>93</v>
      </c>
      <c r="C784">
        <f t="shared" si="37"/>
        <v>3145</v>
      </c>
      <c r="D784">
        <f t="shared" si="36"/>
        <v>2</v>
      </c>
      <c r="E784">
        <f t="shared" si="38"/>
        <v>0</v>
      </c>
    </row>
    <row r="785" spans="1:5" x14ac:dyDescent="0.25">
      <c r="A785" s="1">
        <v>39705</v>
      </c>
      <c r="B785">
        <v>64</v>
      </c>
      <c r="C785">
        <f t="shared" si="37"/>
        <v>3081</v>
      </c>
      <c r="D785">
        <f t="shared" si="36"/>
        <v>2</v>
      </c>
      <c r="E785">
        <f t="shared" si="38"/>
        <v>0</v>
      </c>
    </row>
    <row r="786" spans="1:5" x14ac:dyDescent="0.25">
      <c r="A786" s="1">
        <v>39705</v>
      </c>
      <c r="B786">
        <v>7</v>
      </c>
      <c r="C786">
        <f t="shared" si="37"/>
        <v>3074</v>
      </c>
      <c r="D786">
        <f t="shared" si="36"/>
        <v>2</v>
      </c>
      <c r="E786">
        <f t="shared" si="38"/>
        <v>0</v>
      </c>
    </row>
    <row r="787" spans="1:5" x14ac:dyDescent="0.25">
      <c r="A787" s="1">
        <v>39705</v>
      </c>
      <c r="B787">
        <v>90</v>
      </c>
      <c r="C787">
        <f t="shared" si="37"/>
        <v>2984</v>
      </c>
      <c r="D787">
        <f t="shared" si="36"/>
        <v>3</v>
      </c>
      <c r="E787">
        <f t="shared" si="38"/>
        <v>0</v>
      </c>
    </row>
    <row r="788" spans="1:5" x14ac:dyDescent="0.25">
      <c r="A788" s="1">
        <v>39712</v>
      </c>
      <c r="B788">
        <v>136</v>
      </c>
      <c r="C788">
        <f t="shared" si="37"/>
        <v>2848</v>
      </c>
      <c r="D788">
        <f t="shared" si="36"/>
        <v>3</v>
      </c>
      <c r="E788">
        <f t="shared" si="38"/>
        <v>0</v>
      </c>
    </row>
    <row r="789" spans="1:5" x14ac:dyDescent="0.25">
      <c r="A789" s="1">
        <v>39713</v>
      </c>
      <c r="B789">
        <v>104</v>
      </c>
      <c r="C789">
        <f t="shared" si="37"/>
        <v>2744</v>
      </c>
      <c r="D789">
        <f t="shared" si="36"/>
        <v>3</v>
      </c>
      <c r="E789">
        <f t="shared" si="38"/>
        <v>0</v>
      </c>
    </row>
    <row r="790" spans="1:5" x14ac:dyDescent="0.25">
      <c r="A790" s="1">
        <v>39713</v>
      </c>
      <c r="B790">
        <v>1</v>
      </c>
      <c r="C790">
        <f t="shared" si="37"/>
        <v>2743</v>
      </c>
      <c r="D790">
        <f t="shared" si="36"/>
        <v>3</v>
      </c>
      <c r="E790">
        <f t="shared" si="38"/>
        <v>0</v>
      </c>
    </row>
    <row r="791" spans="1:5" x14ac:dyDescent="0.25">
      <c r="A791" s="1">
        <v>39714</v>
      </c>
      <c r="B791">
        <v>52</v>
      </c>
      <c r="C791">
        <f t="shared" si="37"/>
        <v>2691</v>
      </c>
      <c r="D791">
        <f t="shared" si="36"/>
        <v>3</v>
      </c>
      <c r="E791">
        <f t="shared" si="38"/>
        <v>0</v>
      </c>
    </row>
    <row r="792" spans="1:5" x14ac:dyDescent="0.25">
      <c r="A792" s="1">
        <v>39714</v>
      </c>
      <c r="B792">
        <v>203</v>
      </c>
      <c r="C792">
        <f t="shared" si="37"/>
        <v>2488</v>
      </c>
      <c r="D792">
        <f t="shared" si="36"/>
        <v>3</v>
      </c>
      <c r="E792">
        <f t="shared" si="38"/>
        <v>0</v>
      </c>
    </row>
    <row r="793" spans="1:5" x14ac:dyDescent="0.25">
      <c r="A793" s="1">
        <v>39716</v>
      </c>
      <c r="B793">
        <v>183</v>
      </c>
      <c r="C793">
        <f t="shared" si="37"/>
        <v>2305</v>
      </c>
      <c r="D793">
        <f t="shared" si="36"/>
        <v>3</v>
      </c>
      <c r="E793">
        <f t="shared" si="38"/>
        <v>0</v>
      </c>
    </row>
    <row r="794" spans="1:5" x14ac:dyDescent="0.25">
      <c r="A794" s="1">
        <v>39717</v>
      </c>
      <c r="B794">
        <v>182</v>
      </c>
      <c r="C794">
        <f t="shared" si="37"/>
        <v>2123</v>
      </c>
      <c r="D794">
        <f t="shared" si="36"/>
        <v>3</v>
      </c>
      <c r="E794">
        <f t="shared" si="38"/>
        <v>0</v>
      </c>
    </row>
    <row r="795" spans="1:5" x14ac:dyDescent="0.25">
      <c r="A795" s="1">
        <v>39719</v>
      </c>
      <c r="B795">
        <v>383</v>
      </c>
      <c r="C795">
        <f t="shared" si="37"/>
        <v>1740</v>
      </c>
      <c r="D795">
        <f t="shared" si="36"/>
        <v>4</v>
      </c>
      <c r="E795">
        <f t="shared" si="38"/>
        <v>0</v>
      </c>
    </row>
    <row r="796" spans="1:5" x14ac:dyDescent="0.25">
      <c r="A796" s="1">
        <v>39722</v>
      </c>
      <c r="B796">
        <v>113</v>
      </c>
      <c r="C796">
        <f t="shared" si="37"/>
        <v>5627</v>
      </c>
      <c r="D796">
        <f t="shared" si="36"/>
        <v>1</v>
      </c>
      <c r="E796">
        <f t="shared" si="38"/>
        <v>1</v>
      </c>
    </row>
    <row r="797" spans="1:5" x14ac:dyDescent="0.25">
      <c r="A797" s="1">
        <v>39722</v>
      </c>
      <c r="B797">
        <v>154</v>
      </c>
      <c r="C797">
        <f t="shared" si="37"/>
        <v>5473</v>
      </c>
      <c r="D797">
        <f t="shared" si="36"/>
        <v>1</v>
      </c>
      <c r="E797">
        <f t="shared" si="38"/>
        <v>0</v>
      </c>
    </row>
    <row r="798" spans="1:5" x14ac:dyDescent="0.25">
      <c r="A798" s="1">
        <v>39722</v>
      </c>
      <c r="B798">
        <v>8</v>
      </c>
      <c r="C798">
        <f t="shared" si="37"/>
        <v>5465</v>
      </c>
      <c r="D798">
        <f t="shared" si="36"/>
        <v>1</v>
      </c>
      <c r="E798">
        <f t="shared" si="38"/>
        <v>0</v>
      </c>
    </row>
    <row r="799" spans="1:5" x14ac:dyDescent="0.25">
      <c r="A799" s="1">
        <v>39725</v>
      </c>
      <c r="B799">
        <v>5</v>
      </c>
      <c r="C799">
        <f t="shared" si="37"/>
        <v>5460</v>
      </c>
      <c r="D799">
        <f t="shared" si="36"/>
        <v>1</v>
      </c>
      <c r="E799">
        <f t="shared" si="38"/>
        <v>0</v>
      </c>
    </row>
    <row r="800" spans="1:5" x14ac:dyDescent="0.25">
      <c r="A800" s="1">
        <v>39725</v>
      </c>
      <c r="B800">
        <v>14</v>
      </c>
      <c r="C800">
        <f t="shared" si="37"/>
        <v>5446</v>
      </c>
      <c r="D800">
        <f t="shared" si="36"/>
        <v>1</v>
      </c>
      <c r="E800">
        <f t="shared" si="38"/>
        <v>0</v>
      </c>
    </row>
    <row r="801" spans="1:5" x14ac:dyDescent="0.25">
      <c r="A801" s="1">
        <v>39727</v>
      </c>
      <c r="B801">
        <v>27</v>
      </c>
      <c r="C801">
        <f t="shared" si="37"/>
        <v>5419</v>
      </c>
      <c r="D801">
        <f t="shared" si="36"/>
        <v>1</v>
      </c>
      <c r="E801">
        <f t="shared" si="38"/>
        <v>0</v>
      </c>
    </row>
    <row r="802" spans="1:5" x14ac:dyDescent="0.25">
      <c r="A802" s="1">
        <v>39727</v>
      </c>
      <c r="B802">
        <v>141</v>
      </c>
      <c r="C802">
        <f t="shared" si="37"/>
        <v>5278</v>
      </c>
      <c r="D802">
        <f t="shared" si="36"/>
        <v>1</v>
      </c>
      <c r="E802">
        <f t="shared" si="38"/>
        <v>0</v>
      </c>
    </row>
    <row r="803" spans="1:5" x14ac:dyDescent="0.25">
      <c r="A803" s="1">
        <v>39729</v>
      </c>
      <c r="B803">
        <v>14</v>
      </c>
      <c r="C803">
        <f t="shared" si="37"/>
        <v>5264</v>
      </c>
      <c r="D803">
        <f t="shared" si="36"/>
        <v>1</v>
      </c>
      <c r="E803">
        <f t="shared" si="38"/>
        <v>0</v>
      </c>
    </row>
    <row r="804" spans="1:5" x14ac:dyDescent="0.25">
      <c r="A804" s="1">
        <v>39729</v>
      </c>
      <c r="B804">
        <v>136</v>
      </c>
      <c r="C804">
        <f t="shared" si="37"/>
        <v>5128</v>
      </c>
      <c r="D804">
        <f t="shared" si="36"/>
        <v>1</v>
      </c>
      <c r="E804">
        <f t="shared" si="38"/>
        <v>0</v>
      </c>
    </row>
    <row r="805" spans="1:5" x14ac:dyDescent="0.25">
      <c r="A805" s="1">
        <v>39729</v>
      </c>
      <c r="B805">
        <v>378</v>
      </c>
      <c r="C805">
        <f t="shared" si="37"/>
        <v>4750</v>
      </c>
      <c r="D805">
        <f t="shared" si="36"/>
        <v>1</v>
      </c>
      <c r="E805">
        <f t="shared" si="38"/>
        <v>0</v>
      </c>
    </row>
    <row r="806" spans="1:5" x14ac:dyDescent="0.25">
      <c r="A806" s="1">
        <v>39729</v>
      </c>
      <c r="B806">
        <v>12</v>
      </c>
      <c r="C806">
        <f t="shared" si="37"/>
        <v>4738</v>
      </c>
      <c r="D806">
        <f t="shared" si="36"/>
        <v>1</v>
      </c>
      <c r="E806">
        <f t="shared" si="38"/>
        <v>0</v>
      </c>
    </row>
    <row r="807" spans="1:5" x14ac:dyDescent="0.25">
      <c r="A807" s="1">
        <v>39732</v>
      </c>
      <c r="B807">
        <v>284</v>
      </c>
      <c r="C807">
        <f t="shared" si="37"/>
        <v>4454</v>
      </c>
      <c r="D807">
        <f t="shared" si="36"/>
        <v>1</v>
      </c>
      <c r="E807">
        <f t="shared" si="38"/>
        <v>0</v>
      </c>
    </row>
    <row r="808" spans="1:5" x14ac:dyDescent="0.25">
      <c r="A808" s="1">
        <v>39733</v>
      </c>
      <c r="B808">
        <v>54</v>
      </c>
      <c r="C808">
        <f t="shared" si="37"/>
        <v>4400</v>
      </c>
      <c r="D808">
        <f t="shared" si="36"/>
        <v>1</v>
      </c>
      <c r="E808">
        <f t="shared" si="38"/>
        <v>0</v>
      </c>
    </row>
    <row r="809" spans="1:5" x14ac:dyDescent="0.25">
      <c r="A809" s="1">
        <v>39733</v>
      </c>
      <c r="B809">
        <v>51</v>
      </c>
      <c r="C809">
        <f t="shared" si="37"/>
        <v>4349</v>
      </c>
      <c r="D809">
        <f t="shared" si="36"/>
        <v>1</v>
      </c>
      <c r="E809">
        <f t="shared" si="38"/>
        <v>0</v>
      </c>
    </row>
    <row r="810" spans="1:5" x14ac:dyDescent="0.25">
      <c r="A810" s="1">
        <v>39733</v>
      </c>
      <c r="B810">
        <v>159</v>
      </c>
      <c r="C810">
        <f t="shared" si="37"/>
        <v>4190</v>
      </c>
      <c r="D810">
        <f t="shared" si="36"/>
        <v>1</v>
      </c>
      <c r="E810">
        <f t="shared" si="38"/>
        <v>0</v>
      </c>
    </row>
    <row r="811" spans="1:5" x14ac:dyDescent="0.25">
      <c r="A811" s="1">
        <v>39738</v>
      </c>
      <c r="B811">
        <v>351</v>
      </c>
      <c r="C811">
        <f t="shared" si="37"/>
        <v>3839</v>
      </c>
      <c r="D811">
        <f t="shared" si="36"/>
        <v>2</v>
      </c>
      <c r="E811">
        <f t="shared" si="38"/>
        <v>0</v>
      </c>
    </row>
    <row r="812" spans="1:5" x14ac:dyDescent="0.25">
      <c r="A812" s="1">
        <v>39738</v>
      </c>
      <c r="B812">
        <v>390</v>
      </c>
      <c r="C812">
        <f t="shared" si="37"/>
        <v>3449</v>
      </c>
      <c r="D812">
        <f t="shared" si="36"/>
        <v>2</v>
      </c>
      <c r="E812">
        <f t="shared" si="38"/>
        <v>0</v>
      </c>
    </row>
    <row r="813" spans="1:5" x14ac:dyDescent="0.25">
      <c r="A813" s="1">
        <v>39738</v>
      </c>
      <c r="B813">
        <v>4</v>
      </c>
      <c r="C813">
        <f t="shared" si="37"/>
        <v>3445</v>
      </c>
      <c r="D813">
        <f t="shared" si="36"/>
        <v>2</v>
      </c>
      <c r="E813">
        <f t="shared" si="38"/>
        <v>0</v>
      </c>
    </row>
    <row r="814" spans="1:5" x14ac:dyDescent="0.25">
      <c r="A814" s="1">
        <v>39739</v>
      </c>
      <c r="B814">
        <v>140</v>
      </c>
      <c r="C814">
        <f t="shared" si="37"/>
        <v>3305</v>
      </c>
      <c r="D814">
        <f t="shared" si="36"/>
        <v>2</v>
      </c>
      <c r="E814">
        <f t="shared" si="38"/>
        <v>0</v>
      </c>
    </row>
    <row r="815" spans="1:5" x14ac:dyDescent="0.25">
      <c r="A815" s="1">
        <v>39740</v>
      </c>
      <c r="B815">
        <v>125</v>
      </c>
      <c r="C815">
        <f t="shared" si="37"/>
        <v>3180</v>
      </c>
      <c r="D815">
        <f t="shared" si="36"/>
        <v>2</v>
      </c>
      <c r="E815">
        <f t="shared" si="38"/>
        <v>0</v>
      </c>
    </row>
    <row r="816" spans="1:5" x14ac:dyDescent="0.25">
      <c r="A816" s="1">
        <v>39740</v>
      </c>
      <c r="B816">
        <v>97</v>
      </c>
      <c r="C816">
        <f t="shared" si="37"/>
        <v>3083</v>
      </c>
      <c r="D816">
        <f t="shared" si="36"/>
        <v>2</v>
      </c>
      <c r="E816">
        <f t="shared" si="38"/>
        <v>0</v>
      </c>
    </row>
    <row r="817" spans="1:5" x14ac:dyDescent="0.25">
      <c r="A817" s="1">
        <v>39743</v>
      </c>
      <c r="B817">
        <v>190</v>
      </c>
      <c r="C817">
        <f t="shared" si="37"/>
        <v>2893</v>
      </c>
      <c r="D817">
        <f t="shared" si="36"/>
        <v>3</v>
      </c>
      <c r="E817">
        <f t="shared" si="38"/>
        <v>0</v>
      </c>
    </row>
    <row r="818" spans="1:5" x14ac:dyDescent="0.25">
      <c r="A818" s="1">
        <v>39745</v>
      </c>
      <c r="B818">
        <v>415</v>
      </c>
      <c r="C818">
        <f t="shared" si="37"/>
        <v>2478</v>
      </c>
      <c r="D818">
        <f t="shared" si="36"/>
        <v>3</v>
      </c>
      <c r="E818">
        <f t="shared" si="38"/>
        <v>0</v>
      </c>
    </row>
    <row r="819" spans="1:5" x14ac:dyDescent="0.25">
      <c r="A819" s="1">
        <v>39747</v>
      </c>
      <c r="B819">
        <v>269</v>
      </c>
      <c r="C819">
        <f t="shared" si="37"/>
        <v>2209</v>
      </c>
      <c r="D819">
        <f t="shared" si="36"/>
        <v>3</v>
      </c>
      <c r="E819">
        <f t="shared" si="38"/>
        <v>0</v>
      </c>
    </row>
    <row r="820" spans="1:5" x14ac:dyDescent="0.25">
      <c r="A820" s="1">
        <v>39747</v>
      </c>
      <c r="B820">
        <v>11</v>
      </c>
      <c r="C820">
        <f t="shared" si="37"/>
        <v>2198</v>
      </c>
      <c r="D820">
        <f t="shared" si="36"/>
        <v>3</v>
      </c>
      <c r="E820">
        <f t="shared" si="38"/>
        <v>0</v>
      </c>
    </row>
    <row r="821" spans="1:5" x14ac:dyDescent="0.25">
      <c r="A821" s="1">
        <v>39747</v>
      </c>
      <c r="B821">
        <v>162</v>
      </c>
      <c r="C821">
        <f t="shared" si="37"/>
        <v>2036</v>
      </c>
      <c r="D821">
        <f t="shared" si="36"/>
        <v>3</v>
      </c>
      <c r="E821">
        <f t="shared" si="38"/>
        <v>0</v>
      </c>
    </row>
    <row r="822" spans="1:5" x14ac:dyDescent="0.25">
      <c r="A822" s="1">
        <v>39757</v>
      </c>
      <c r="B822">
        <v>75</v>
      </c>
      <c r="C822">
        <f t="shared" si="37"/>
        <v>4961</v>
      </c>
      <c r="D822">
        <f t="shared" si="36"/>
        <v>1</v>
      </c>
      <c r="E822">
        <f t="shared" si="38"/>
        <v>0</v>
      </c>
    </row>
    <row r="823" spans="1:5" x14ac:dyDescent="0.25">
      <c r="A823" s="1">
        <v>39759</v>
      </c>
      <c r="B823">
        <v>358</v>
      </c>
      <c r="C823">
        <f t="shared" si="37"/>
        <v>4603</v>
      </c>
      <c r="D823">
        <f t="shared" si="36"/>
        <v>1</v>
      </c>
      <c r="E823">
        <f t="shared" si="38"/>
        <v>0</v>
      </c>
    </row>
    <row r="824" spans="1:5" x14ac:dyDescent="0.25">
      <c r="A824" s="1">
        <v>39760</v>
      </c>
      <c r="B824">
        <v>198</v>
      </c>
      <c r="C824">
        <f t="shared" si="37"/>
        <v>4405</v>
      </c>
      <c r="D824">
        <f t="shared" si="36"/>
        <v>1</v>
      </c>
      <c r="E824">
        <f t="shared" si="38"/>
        <v>0</v>
      </c>
    </row>
    <row r="825" spans="1:5" x14ac:dyDescent="0.25">
      <c r="A825" s="1">
        <v>39763</v>
      </c>
      <c r="B825">
        <v>189</v>
      </c>
      <c r="C825">
        <f t="shared" si="37"/>
        <v>4216</v>
      </c>
      <c r="D825">
        <f t="shared" si="36"/>
        <v>1</v>
      </c>
      <c r="E825">
        <f t="shared" si="38"/>
        <v>0</v>
      </c>
    </row>
    <row r="826" spans="1:5" x14ac:dyDescent="0.25">
      <c r="A826" s="1">
        <v>39764</v>
      </c>
      <c r="B826">
        <v>226</v>
      </c>
      <c r="C826">
        <f t="shared" si="37"/>
        <v>3990</v>
      </c>
      <c r="D826">
        <f t="shared" si="36"/>
        <v>2</v>
      </c>
      <c r="E826">
        <f t="shared" si="38"/>
        <v>0</v>
      </c>
    </row>
    <row r="827" spans="1:5" x14ac:dyDescent="0.25">
      <c r="A827" s="1">
        <v>39765</v>
      </c>
      <c r="B827">
        <v>94</v>
      </c>
      <c r="C827">
        <f t="shared" si="37"/>
        <v>3896</v>
      </c>
      <c r="D827">
        <f t="shared" si="36"/>
        <v>2</v>
      </c>
      <c r="E827">
        <f t="shared" si="38"/>
        <v>0</v>
      </c>
    </row>
    <row r="828" spans="1:5" x14ac:dyDescent="0.25">
      <c r="A828" s="1">
        <v>39770</v>
      </c>
      <c r="B828">
        <v>401</v>
      </c>
      <c r="C828">
        <f t="shared" si="37"/>
        <v>3495</v>
      </c>
      <c r="D828">
        <f t="shared" si="36"/>
        <v>2</v>
      </c>
      <c r="E828">
        <f t="shared" si="38"/>
        <v>0</v>
      </c>
    </row>
    <row r="829" spans="1:5" x14ac:dyDescent="0.25">
      <c r="A829" s="1">
        <v>39771</v>
      </c>
      <c r="B829">
        <v>52</v>
      </c>
      <c r="C829">
        <f t="shared" si="37"/>
        <v>3443</v>
      </c>
      <c r="D829">
        <f t="shared" si="36"/>
        <v>2</v>
      </c>
      <c r="E829">
        <f t="shared" si="38"/>
        <v>0</v>
      </c>
    </row>
    <row r="830" spans="1:5" x14ac:dyDescent="0.25">
      <c r="A830" s="1">
        <v>39772</v>
      </c>
      <c r="B830">
        <v>189</v>
      </c>
      <c r="C830">
        <f t="shared" si="37"/>
        <v>3254</v>
      </c>
      <c r="D830">
        <f t="shared" si="36"/>
        <v>2</v>
      </c>
      <c r="E830">
        <f t="shared" si="38"/>
        <v>0</v>
      </c>
    </row>
    <row r="831" spans="1:5" x14ac:dyDescent="0.25">
      <c r="A831" s="1">
        <v>39774</v>
      </c>
      <c r="B831">
        <v>201</v>
      </c>
      <c r="C831">
        <f t="shared" si="37"/>
        <v>3053</v>
      </c>
      <c r="D831">
        <f t="shared" si="36"/>
        <v>2</v>
      </c>
      <c r="E831">
        <f t="shared" si="38"/>
        <v>0</v>
      </c>
    </row>
    <row r="832" spans="1:5" x14ac:dyDescent="0.25">
      <c r="A832" s="1">
        <v>39775</v>
      </c>
      <c r="B832">
        <v>235</v>
      </c>
      <c r="C832">
        <f t="shared" si="37"/>
        <v>2818</v>
      </c>
      <c r="D832">
        <f t="shared" si="36"/>
        <v>3</v>
      </c>
      <c r="E832">
        <f t="shared" si="38"/>
        <v>0</v>
      </c>
    </row>
    <row r="833" spans="1:5" x14ac:dyDescent="0.25">
      <c r="A833" s="1">
        <v>39776</v>
      </c>
      <c r="B833">
        <v>78</v>
      </c>
      <c r="C833">
        <f t="shared" si="37"/>
        <v>2740</v>
      </c>
      <c r="D833">
        <f t="shared" si="36"/>
        <v>3</v>
      </c>
      <c r="E833">
        <f t="shared" si="38"/>
        <v>0</v>
      </c>
    </row>
    <row r="834" spans="1:5" x14ac:dyDescent="0.25">
      <c r="A834" s="1">
        <v>39776</v>
      </c>
      <c r="B834">
        <v>13</v>
      </c>
      <c r="C834">
        <f t="shared" si="37"/>
        <v>2727</v>
      </c>
      <c r="D834">
        <f t="shared" si="36"/>
        <v>3</v>
      </c>
      <c r="E834">
        <f t="shared" si="38"/>
        <v>0</v>
      </c>
    </row>
    <row r="835" spans="1:5" x14ac:dyDescent="0.25">
      <c r="A835" s="1">
        <v>39776</v>
      </c>
      <c r="B835">
        <v>196</v>
      </c>
      <c r="C835">
        <f t="shared" si="37"/>
        <v>2531</v>
      </c>
      <c r="D835">
        <f t="shared" ref="D835:D898" si="39">VLOOKUP(C835,$L$4:$O$8,4,1)</f>
        <v>3</v>
      </c>
      <c r="E835">
        <f t="shared" si="38"/>
        <v>0</v>
      </c>
    </row>
    <row r="836" spans="1:5" x14ac:dyDescent="0.25">
      <c r="A836" s="1">
        <v>39780</v>
      </c>
      <c r="B836">
        <v>11</v>
      </c>
      <c r="C836">
        <f t="shared" ref="C836:C899" si="40">IF(OR(YEAR(A836) &gt; YEAR(A835),MONTH(A836)&gt;MONTH(A835)),C835+(D835*1000)-B836,C835-B836)</f>
        <v>2520</v>
      </c>
      <c r="D836">
        <f t="shared" si="39"/>
        <v>3</v>
      </c>
      <c r="E836">
        <f t="shared" ref="E836:E899" si="41">IF(AND(OR(YEAR(A836) &gt; YEAR(A835),MONTH(A836)&gt;MONTH(A835)),D835 &gt;= 4),1,0)</f>
        <v>0</v>
      </c>
    </row>
    <row r="837" spans="1:5" x14ac:dyDescent="0.25">
      <c r="A837" s="1">
        <v>39780</v>
      </c>
      <c r="B837">
        <v>17</v>
      </c>
      <c r="C837">
        <f t="shared" si="40"/>
        <v>2503</v>
      </c>
      <c r="D837">
        <f t="shared" si="39"/>
        <v>3</v>
      </c>
      <c r="E837">
        <f t="shared" si="41"/>
        <v>0</v>
      </c>
    </row>
    <row r="838" spans="1:5" x14ac:dyDescent="0.25">
      <c r="A838" s="1">
        <v>39781</v>
      </c>
      <c r="B838">
        <v>4</v>
      </c>
      <c r="C838">
        <f t="shared" si="40"/>
        <v>2499</v>
      </c>
      <c r="D838">
        <f t="shared" si="39"/>
        <v>3</v>
      </c>
      <c r="E838">
        <f t="shared" si="41"/>
        <v>0</v>
      </c>
    </row>
    <row r="839" spans="1:5" x14ac:dyDescent="0.25">
      <c r="A839" s="1">
        <v>39785</v>
      </c>
      <c r="B839">
        <v>17</v>
      </c>
      <c r="C839">
        <f t="shared" si="40"/>
        <v>5482</v>
      </c>
      <c r="D839">
        <f t="shared" si="39"/>
        <v>1</v>
      </c>
      <c r="E839">
        <f t="shared" si="41"/>
        <v>0</v>
      </c>
    </row>
    <row r="840" spans="1:5" x14ac:dyDescent="0.25">
      <c r="A840" s="1">
        <v>39785</v>
      </c>
      <c r="B840">
        <v>1</v>
      </c>
      <c r="C840">
        <f t="shared" si="40"/>
        <v>5481</v>
      </c>
      <c r="D840">
        <f t="shared" si="39"/>
        <v>1</v>
      </c>
      <c r="E840">
        <f t="shared" si="41"/>
        <v>0</v>
      </c>
    </row>
    <row r="841" spans="1:5" x14ac:dyDescent="0.25">
      <c r="A841" s="1">
        <v>39790</v>
      </c>
      <c r="B841">
        <v>6</v>
      </c>
      <c r="C841">
        <f t="shared" si="40"/>
        <v>5475</v>
      </c>
      <c r="D841">
        <f t="shared" si="39"/>
        <v>1</v>
      </c>
      <c r="E841">
        <f t="shared" si="41"/>
        <v>0</v>
      </c>
    </row>
    <row r="842" spans="1:5" x14ac:dyDescent="0.25">
      <c r="A842" s="1">
        <v>39790</v>
      </c>
      <c r="B842">
        <v>496</v>
      </c>
      <c r="C842">
        <f t="shared" si="40"/>
        <v>4979</v>
      </c>
      <c r="D842">
        <f t="shared" si="39"/>
        <v>1</v>
      </c>
      <c r="E842">
        <f t="shared" si="41"/>
        <v>0</v>
      </c>
    </row>
    <row r="843" spans="1:5" x14ac:dyDescent="0.25">
      <c r="A843" s="1">
        <v>39794</v>
      </c>
      <c r="B843">
        <v>363</v>
      </c>
      <c r="C843">
        <f t="shared" si="40"/>
        <v>4616</v>
      </c>
      <c r="D843">
        <f t="shared" si="39"/>
        <v>1</v>
      </c>
      <c r="E843">
        <f t="shared" si="41"/>
        <v>0</v>
      </c>
    </row>
    <row r="844" spans="1:5" x14ac:dyDescent="0.25">
      <c r="A844" s="1">
        <v>39797</v>
      </c>
      <c r="B844">
        <v>491</v>
      </c>
      <c r="C844">
        <f t="shared" si="40"/>
        <v>4125</v>
      </c>
      <c r="D844">
        <f t="shared" si="39"/>
        <v>1</v>
      </c>
      <c r="E844">
        <f t="shared" si="41"/>
        <v>0</v>
      </c>
    </row>
    <row r="845" spans="1:5" x14ac:dyDescent="0.25">
      <c r="A845" s="1">
        <v>39797</v>
      </c>
      <c r="B845">
        <v>369</v>
      </c>
      <c r="C845">
        <f t="shared" si="40"/>
        <v>3756</v>
      </c>
      <c r="D845">
        <f t="shared" si="39"/>
        <v>2</v>
      </c>
      <c r="E845">
        <f t="shared" si="41"/>
        <v>0</v>
      </c>
    </row>
    <row r="846" spans="1:5" x14ac:dyDescent="0.25">
      <c r="A846" s="1">
        <v>39799</v>
      </c>
      <c r="B846">
        <v>60</v>
      </c>
      <c r="C846">
        <f t="shared" si="40"/>
        <v>3696</v>
      </c>
      <c r="D846">
        <f t="shared" si="39"/>
        <v>2</v>
      </c>
      <c r="E846">
        <f t="shared" si="41"/>
        <v>0</v>
      </c>
    </row>
    <row r="847" spans="1:5" x14ac:dyDescent="0.25">
      <c r="A847" s="1">
        <v>39800</v>
      </c>
      <c r="B847">
        <v>35</v>
      </c>
      <c r="C847">
        <f t="shared" si="40"/>
        <v>3661</v>
      </c>
      <c r="D847">
        <f t="shared" si="39"/>
        <v>2</v>
      </c>
      <c r="E847">
        <f t="shared" si="41"/>
        <v>0</v>
      </c>
    </row>
    <row r="848" spans="1:5" x14ac:dyDescent="0.25">
      <c r="A848" s="1">
        <v>39803</v>
      </c>
      <c r="B848">
        <v>121</v>
      </c>
      <c r="C848">
        <f t="shared" si="40"/>
        <v>3540</v>
      </c>
      <c r="D848">
        <f t="shared" si="39"/>
        <v>2</v>
      </c>
      <c r="E848">
        <f t="shared" si="41"/>
        <v>0</v>
      </c>
    </row>
    <row r="849" spans="1:5" x14ac:dyDescent="0.25">
      <c r="A849" s="1">
        <v>39803</v>
      </c>
      <c r="B849">
        <v>442</v>
      </c>
      <c r="C849">
        <f t="shared" si="40"/>
        <v>3098</v>
      </c>
      <c r="D849">
        <f t="shared" si="39"/>
        <v>2</v>
      </c>
      <c r="E849">
        <f t="shared" si="41"/>
        <v>0</v>
      </c>
    </row>
    <row r="850" spans="1:5" x14ac:dyDescent="0.25">
      <c r="A850" s="1">
        <v>39804</v>
      </c>
      <c r="B850">
        <v>338</v>
      </c>
      <c r="C850">
        <f t="shared" si="40"/>
        <v>2760</v>
      </c>
      <c r="D850">
        <f t="shared" si="39"/>
        <v>3</v>
      </c>
      <c r="E850">
        <f t="shared" si="41"/>
        <v>0</v>
      </c>
    </row>
    <row r="851" spans="1:5" x14ac:dyDescent="0.25">
      <c r="A851" s="1">
        <v>39805</v>
      </c>
      <c r="B851">
        <v>94</v>
      </c>
      <c r="C851">
        <f t="shared" si="40"/>
        <v>2666</v>
      </c>
      <c r="D851">
        <f t="shared" si="39"/>
        <v>3</v>
      </c>
      <c r="E851">
        <f t="shared" si="41"/>
        <v>0</v>
      </c>
    </row>
    <row r="852" spans="1:5" x14ac:dyDescent="0.25">
      <c r="A852" s="1">
        <v>39808</v>
      </c>
      <c r="B852">
        <v>14</v>
      </c>
      <c r="C852">
        <f t="shared" si="40"/>
        <v>2652</v>
      </c>
      <c r="D852">
        <f t="shared" si="39"/>
        <v>3</v>
      </c>
      <c r="E852">
        <f t="shared" si="41"/>
        <v>0</v>
      </c>
    </row>
    <row r="853" spans="1:5" x14ac:dyDescent="0.25">
      <c r="A853" s="1">
        <v>39809</v>
      </c>
      <c r="B853">
        <v>2</v>
      </c>
      <c r="C853">
        <f t="shared" si="40"/>
        <v>2650</v>
      </c>
      <c r="D853">
        <f t="shared" si="39"/>
        <v>3</v>
      </c>
      <c r="E853">
        <f t="shared" si="41"/>
        <v>0</v>
      </c>
    </row>
    <row r="854" spans="1:5" x14ac:dyDescent="0.25">
      <c r="A854" s="1">
        <v>39811</v>
      </c>
      <c r="B854">
        <v>110</v>
      </c>
      <c r="C854">
        <f t="shared" si="40"/>
        <v>2540</v>
      </c>
      <c r="D854">
        <f t="shared" si="39"/>
        <v>3</v>
      </c>
      <c r="E854">
        <f t="shared" si="41"/>
        <v>0</v>
      </c>
    </row>
    <row r="855" spans="1:5" x14ac:dyDescent="0.25">
      <c r="A855" s="1">
        <v>39812</v>
      </c>
      <c r="B855">
        <v>18</v>
      </c>
      <c r="C855">
        <f t="shared" si="40"/>
        <v>2522</v>
      </c>
      <c r="D855">
        <f t="shared" si="39"/>
        <v>3</v>
      </c>
      <c r="E855">
        <f t="shared" si="41"/>
        <v>0</v>
      </c>
    </row>
    <row r="856" spans="1:5" x14ac:dyDescent="0.25">
      <c r="A856" s="1">
        <v>39812</v>
      </c>
      <c r="B856">
        <v>7</v>
      </c>
      <c r="C856">
        <f t="shared" si="40"/>
        <v>2515</v>
      </c>
      <c r="D856">
        <f t="shared" si="39"/>
        <v>3</v>
      </c>
      <c r="E856">
        <f t="shared" si="41"/>
        <v>0</v>
      </c>
    </row>
    <row r="857" spans="1:5" x14ac:dyDescent="0.25">
      <c r="A857" s="1">
        <v>39814</v>
      </c>
      <c r="B857">
        <v>2</v>
      </c>
      <c r="C857">
        <f t="shared" si="40"/>
        <v>5513</v>
      </c>
      <c r="D857">
        <f t="shared" si="39"/>
        <v>1</v>
      </c>
      <c r="E857">
        <f t="shared" si="41"/>
        <v>0</v>
      </c>
    </row>
    <row r="858" spans="1:5" x14ac:dyDescent="0.25">
      <c r="A858" s="1">
        <v>39815</v>
      </c>
      <c r="B858">
        <v>188</v>
      </c>
      <c r="C858">
        <f t="shared" si="40"/>
        <v>5325</v>
      </c>
      <c r="D858">
        <f t="shared" si="39"/>
        <v>1</v>
      </c>
      <c r="E858">
        <f t="shared" si="41"/>
        <v>0</v>
      </c>
    </row>
    <row r="859" spans="1:5" x14ac:dyDescent="0.25">
      <c r="A859" s="1">
        <v>39819</v>
      </c>
      <c r="B859">
        <v>11</v>
      </c>
      <c r="C859">
        <f t="shared" si="40"/>
        <v>5314</v>
      </c>
      <c r="D859">
        <f t="shared" si="39"/>
        <v>1</v>
      </c>
      <c r="E859">
        <f t="shared" si="41"/>
        <v>0</v>
      </c>
    </row>
    <row r="860" spans="1:5" x14ac:dyDescent="0.25">
      <c r="A860" s="1">
        <v>39819</v>
      </c>
      <c r="B860">
        <v>129</v>
      </c>
      <c r="C860">
        <f t="shared" si="40"/>
        <v>5185</v>
      </c>
      <c r="D860">
        <f t="shared" si="39"/>
        <v>1</v>
      </c>
      <c r="E860">
        <f t="shared" si="41"/>
        <v>0</v>
      </c>
    </row>
    <row r="861" spans="1:5" x14ac:dyDescent="0.25">
      <c r="A861" s="1">
        <v>39819</v>
      </c>
      <c r="B861">
        <v>117</v>
      </c>
      <c r="C861">
        <f t="shared" si="40"/>
        <v>5068</v>
      </c>
      <c r="D861">
        <f t="shared" si="39"/>
        <v>1</v>
      </c>
      <c r="E861">
        <f t="shared" si="41"/>
        <v>0</v>
      </c>
    </row>
    <row r="862" spans="1:5" x14ac:dyDescent="0.25">
      <c r="A862" s="1">
        <v>39821</v>
      </c>
      <c r="B862">
        <v>11</v>
      </c>
      <c r="C862">
        <f t="shared" si="40"/>
        <v>5057</v>
      </c>
      <c r="D862">
        <f t="shared" si="39"/>
        <v>1</v>
      </c>
      <c r="E862">
        <f t="shared" si="41"/>
        <v>0</v>
      </c>
    </row>
    <row r="863" spans="1:5" x14ac:dyDescent="0.25">
      <c r="A863" s="1">
        <v>39823</v>
      </c>
      <c r="B863">
        <v>186</v>
      </c>
      <c r="C863">
        <f t="shared" si="40"/>
        <v>4871</v>
      </c>
      <c r="D863">
        <f t="shared" si="39"/>
        <v>1</v>
      </c>
      <c r="E863">
        <f t="shared" si="41"/>
        <v>0</v>
      </c>
    </row>
    <row r="864" spans="1:5" x14ac:dyDescent="0.25">
      <c r="A864" s="1">
        <v>39824</v>
      </c>
      <c r="B864">
        <v>40</v>
      </c>
      <c r="C864">
        <f t="shared" si="40"/>
        <v>4831</v>
      </c>
      <c r="D864">
        <f t="shared" si="39"/>
        <v>1</v>
      </c>
      <c r="E864">
        <f t="shared" si="41"/>
        <v>0</v>
      </c>
    </row>
    <row r="865" spans="1:5" x14ac:dyDescent="0.25">
      <c r="A865" s="1">
        <v>39829</v>
      </c>
      <c r="B865">
        <v>6</v>
      </c>
      <c r="C865">
        <f t="shared" si="40"/>
        <v>4825</v>
      </c>
      <c r="D865">
        <f t="shared" si="39"/>
        <v>1</v>
      </c>
      <c r="E865">
        <f t="shared" si="41"/>
        <v>0</v>
      </c>
    </row>
    <row r="866" spans="1:5" x14ac:dyDescent="0.25">
      <c r="A866" s="1">
        <v>39831</v>
      </c>
      <c r="B866">
        <v>153</v>
      </c>
      <c r="C866">
        <f t="shared" si="40"/>
        <v>4672</v>
      </c>
      <c r="D866">
        <f t="shared" si="39"/>
        <v>1</v>
      </c>
      <c r="E866">
        <f t="shared" si="41"/>
        <v>0</v>
      </c>
    </row>
    <row r="867" spans="1:5" x14ac:dyDescent="0.25">
      <c r="A867" s="1">
        <v>39832</v>
      </c>
      <c r="B867">
        <v>163</v>
      </c>
      <c r="C867">
        <f t="shared" si="40"/>
        <v>4509</v>
      </c>
      <c r="D867">
        <f t="shared" si="39"/>
        <v>1</v>
      </c>
      <c r="E867">
        <f t="shared" si="41"/>
        <v>0</v>
      </c>
    </row>
    <row r="868" spans="1:5" x14ac:dyDescent="0.25">
      <c r="A868" s="1">
        <v>39834</v>
      </c>
      <c r="B868">
        <v>16</v>
      </c>
      <c r="C868">
        <f t="shared" si="40"/>
        <v>4493</v>
      </c>
      <c r="D868">
        <f t="shared" si="39"/>
        <v>1</v>
      </c>
      <c r="E868">
        <f t="shared" si="41"/>
        <v>0</v>
      </c>
    </row>
    <row r="869" spans="1:5" x14ac:dyDescent="0.25">
      <c r="A869" s="1">
        <v>39835</v>
      </c>
      <c r="B869">
        <v>161</v>
      </c>
      <c r="C869">
        <f t="shared" si="40"/>
        <v>4332</v>
      </c>
      <c r="D869">
        <f t="shared" si="39"/>
        <v>1</v>
      </c>
      <c r="E869">
        <f t="shared" si="41"/>
        <v>0</v>
      </c>
    </row>
    <row r="870" spans="1:5" x14ac:dyDescent="0.25">
      <c r="A870" s="1">
        <v>39836</v>
      </c>
      <c r="B870">
        <v>5</v>
      </c>
      <c r="C870">
        <f t="shared" si="40"/>
        <v>4327</v>
      </c>
      <c r="D870">
        <f t="shared" si="39"/>
        <v>1</v>
      </c>
      <c r="E870">
        <f t="shared" si="41"/>
        <v>0</v>
      </c>
    </row>
    <row r="871" spans="1:5" x14ac:dyDescent="0.25">
      <c r="A871" s="1">
        <v>39839</v>
      </c>
      <c r="B871">
        <v>200</v>
      </c>
      <c r="C871">
        <f t="shared" si="40"/>
        <v>4127</v>
      </c>
      <c r="D871">
        <f t="shared" si="39"/>
        <v>1</v>
      </c>
      <c r="E871">
        <f t="shared" si="41"/>
        <v>0</v>
      </c>
    </row>
    <row r="872" spans="1:5" x14ac:dyDescent="0.25">
      <c r="A872" s="1">
        <v>39843</v>
      </c>
      <c r="B872">
        <v>11</v>
      </c>
      <c r="C872">
        <f t="shared" si="40"/>
        <v>4116</v>
      </c>
      <c r="D872">
        <f t="shared" si="39"/>
        <v>1</v>
      </c>
      <c r="E872">
        <f t="shared" si="41"/>
        <v>0</v>
      </c>
    </row>
    <row r="873" spans="1:5" x14ac:dyDescent="0.25">
      <c r="A873" s="1">
        <v>39847</v>
      </c>
      <c r="B873">
        <v>14</v>
      </c>
      <c r="C873">
        <f t="shared" si="40"/>
        <v>5102</v>
      </c>
      <c r="D873">
        <f t="shared" si="39"/>
        <v>1</v>
      </c>
      <c r="E873">
        <f t="shared" si="41"/>
        <v>0</v>
      </c>
    </row>
    <row r="874" spans="1:5" x14ac:dyDescent="0.25">
      <c r="A874" s="1">
        <v>39849</v>
      </c>
      <c r="B874">
        <v>469</v>
      </c>
      <c r="C874">
        <f t="shared" si="40"/>
        <v>4633</v>
      </c>
      <c r="D874">
        <f t="shared" si="39"/>
        <v>1</v>
      </c>
      <c r="E874">
        <f t="shared" si="41"/>
        <v>0</v>
      </c>
    </row>
    <row r="875" spans="1:5" x14ac:dyDescent="0.25">
      <c r="A875" s="1">
        <v>39853</v>
      </c>
      <c r="B875">
        <v>11</v>
      </c>
      <c r="C875">
        <f t="shared" si="40"/>
        <v>4622</v>
      </c>
      <c r="D875">
        <f t="shared" si="39"/>
        <v>1</v>
      </c>
      <c r="E875">
        <f t="shared" si="41"/>
        <v>0</v>
      </c>
    </row>
    <row r="876" spans="1:5" x14ac:dyDescent="0.25">
      <c r="A876" s="1">
        <v>39853</v>
      </c>
      <c r="B876">
        <v>423</v>
      </c>
      <c r="C876">
        <f t="shared" si="40"/>
        <v>4199</v>
      </c>
      <c r="D876">
        <f t="shared" si="39"/>
        <v>1</v>
      </c>
      <c r="E876">
        <f t="shared" si="41"/>
        <v>0</v>
      </c>
    </row>
    <row r="877" spans="1:5" x14ac:dyDescent="0.25">
      <c r="A877" s="1">
        <v>39853</v>
      </c>
      <c r="B877">
        <v>9</v>
      </c>
      <c r="C877">
        <f t="shared" si="40"/>
        <v>4190</v>
      </c>
      <c r="D877">
        <f t="shared" si="39"/>
        <v>1</v>
      </c>
      <c r="E877">
        <f t="shared" si="41"/>
        <v>0</v>
      </c>
    </row>
    <row r="878" spans="1:5" x14ac:dyDescent="0.25">
      <c r="A878" s="1">
        <v>39853</v>
      </c>
      <c r="B878">
        <v>3</v>
      </c>
      <c r="C878">
        <f t="shared" si="40"/>
        <v>4187</v>
      </c>
      <c r="D878">
        <f t="shared" si="39"/>
        <v>1</v>
      </c>
      <c r="E878">
        <f t="shared" si="41"/>
        <v>0</v>
      </c>
    </row>
    <row r="879" spans="1:5" x14ac:dyDescent="0.25">
      <c r="A879" s="1">
        <v>39854</v>
      </c>
      <c r="B879">
        <v>186</v>
      </c>
      <c r="C879">
        <f t="shared" si="40"/>
        <v>4001</v>
      </c>
      <c r="D879">
        <f t="shared" si="39"/>
        <v>1</v>
      </c>
      <c r="E879">
        <f t="shared" si="41"/>
        <v>0</v>
      </c>
    </row>
    <row r="880" spans="1:5" x14ac:dyDescent="0.25">
      <c r="A880" s="1">
        <v>39854</v>
      </c>
      <c r="B880">
        <v>390</v>
      </c>
      <c r="C880">
        <f t="shared" si="40"/>
        <v>3611</v>
      </c>
      <c r="D880">
        <f t="shared" si="39"/>
        <v>2</v>
      </c>
      <c r="E880">
        <f t="shared" si="41"/>
        <v>0</v>
      </c>
    </row>
    <row r="881" spans="1:5" x14ac:dyDescent="0.25">
      <c r="A881" s="1">
        <v>39855</v>
      </c>
      <c r="B881">
        <v>445</v>
      </c>
      <c r="C881">
        <f t="shared" si="40"/>
        <v>3166</v>
      </c>
      <c r="D881">
        <f t="shared" si="39"/>
        <v>2</v>
      </c>
      <c r="E881">
        <f t="shared" si="41"/>
        <v>0</v>
      </c>
    </row>
    <row r="882" spans="1:5" x14ac:dyDescent="0.25">
      <c r="A882" s="1">
        <v>39856</v>
      </c>
      <c r="B882">
        <v>241</v>
      </c>
      <c r="C882">
        <f t="shared" si="40"/>
        <v>2925</v>
      </c>
      <c r="D882">
        <f t="shared" si="39"/>
        <v>3</v>
      </c>
      <c r="E882">
        <f t="shared" si="41"/>
        <v>0</v>
      </c>
    </row>
    <row r="883" spans="1:5" x14ac:dyDescent="0.25">
      <c r="A883" s="1">
        <v>39856</v>
      </c>
      <c r="B883">
        <v>3</v>
      </c>
      <c r="C883">
        <f t="shared" si="40"/>
        <v>2922</v>
      </c>
      <c r="D883">
        <f t="shared" si="39"/>
        <v>3</v>
      </c>
      <c r="E883">
        <f t="shared" si="41"/>
        <v>0</v>
      </c>
    </row>
    <row r="884" spans="1:5" x14ac:dyDescent="0.25">
      <c r="A884" s="1">
        <v>39858</v>
      </c>
      <c r="B884">
        <v>50</v>
      </c>
      <c r="C884">
        <f t="shared" si="40"/>
        <v>2872</v>
      </c>
      <c r="D884">
        <f t="shared" si="39"/>
        <v>3</v>
      </c>
      <c r="E884">
        <f t="shared" si="41"/>
        <v>0</v>
      </c>
    </row>
    <row r="885" spans="1:5" x14ac:dyDescent="0.25">
      <c r="A885" s="1">
        <v>39859</v>
      </c>
      <c r="B885">
        <v>284</v>
      </c>
      <c r="C885">
        <f t="shared" si="40"/>
        <v>2588</v>
      </c>
      <c r="D885">
        <f t="shared" si="39"/>
        <v>3</v>
      </c>
      <c r="E885">
        <f t="shared" si="41"/>
        <v>0</v>
      </c>
    </row>
    <row r="886" spans="1:5" x14ac:dyDescent="0.25">
      <c r="A886" s="1">
        <v>39860</v>
      </c>
      <c r="B886">
        <v>395</v>
      </c>
      <c r="C886">
        <f t="shared" si="40"/>
        <v>2193</v>
      </c>
      <c r="D886">
        <f t="shared" si="39"/>
        <v>3</v>
      </c>
      <c r="E886">
        <f t="shared" si="41"/>
        <v>0</v>
      </c>
    </row>
    <row r="887" spans="1:5" x14ac:dyDescent="0.25">
      <c r="A887" s="1">
        <v>39862</v>
      </c>
      <c r="B887">
        <v>290</v>
      </c>
      <c r="C887">
        <f t="shared" si="40"/>
        <v>1903</v>
      </c>
      <c r="D887">
        <f t="shared" si="39"/>
        <v>4</v>
      </c>
      <c r="E887">
        <f t="shared" si="41"/>
        <v>0</v>
      </c>
    </row>
    <row r="888" spans="1:5" x14ac:dyDescent="0.25">
      <c r="A888" s="1">
        <v>39863</v>
      </c>
      <c r="B888">
        <v>361</v>
      </c>
      <c r="C888">
        <f t="shared" si="40"/>
        <v>1542</v>
      </c>
      <c r="D888">
        <f t="shared" si="39"/>
        <v>4</v>
      </c>
      <c r="E888">
        <f t="shared" si="41"/>
        <v>0</v>
      </c>
    </row>
    <row r="889" spans="1:5" x14ac:dyDescent="0.25">
      <c r="A889" s="1">
        <v>39865</v>
      </c>
      <c r="B889">
        <v>355</v>
      </c>
      <c r="C889">
        <f t="shared" si="40"/>
        <v>1187</v>
      </c>
      <c r="D889">
        <f t="shared" si="39"/>
        <v>4</v>
      </c>
      <c r="E889">
        <f t="shared" si="41"/>
        <v>0</v>
      </c>
    </row>
    <row r="890" spans="1:5" x14ac:dyDescent="0.25">
      <c r="A890" s="1">
        <v>39866</v>
      </c>
      <c r="B890">
        <v>19</v>
      </c>
      <c r="C890">
        <f t="shared" si="40"/>
        <v>1168</v>
      </c>
      <c r="D890">
        <f t="shared" si="39"/>
        <v>4</v>
      </c>
      <c r="E890">
        <f t="shared" si="41"/>
        <v>0</v>
      </c>
    </row>
    <row r="891" spans="1:5" x14ac:dyDescent="0.25">
      <c r="A891" s="1">
        <v>39868</v>
      </c>
      <c r="B891">
        <v>32</v>
      </c>
      <c r="C891">
        <f t="shared" si="40"/>
        <v>1136</v>
      </c>
      <c r="D891">
        <f t="shared" si="39"/>
        <v>4</v>
      </c>
      <c r="E891">
        <f t="shared" si="41"/>
        <v>0</v>
      </c>
    </row>
    <row r="892" spans="1:5" x14ac:dyDescent="0.25">
      <c r="A892" s="1">
        <v>39871</v>
      </c>
      <c r="B892">
        <v>13</v>
      </c>
      <c r="C892">
        <f t="shared" si="40"/>
        <v>1123</v>
      </c>
      <c r="D892">
        <f t="shared" si="39"/>
        <v>4</v>
      </c>
      <c r="E892">
        <f t="shared" si="41"/>
        <v>0</v>
      </c>
    </row>
    <row r="893" spans="1:5" x14ac:dyDescent="0.25">
      <c r="A893" s="1">
        <v>39871</v>
      </c>
      <c r="B893">
        <v>156</v>
      </c>
      <c r="C893">
        <f t="shared" si="40"/>
        <v>967</v>
      </c>
      <c r="D893">
        <f t="shared" si="39"/>
        <v>5</v>
      </c>
      <c r="E893">
        <f t="shared" si="41"/>
        <v>0</v>
      </c>
    </row>
    <row r="894" spans="1:5" x14ac:dyDescent="0.25">
      <c r="A894" s="1">
        <v>39873</v>
      </c>
      <c r="B894">
        <v>20</v>
      </c>
      <c r="C894">
        <f t="shared" si="40"/>
        <v>5947</v>
      </c>
      <c r="D894">
        <f t="shared" si="39"/>
        <v>1</v>
      </c>
      <c r="E894">
        <f t="shared" si="41"/>
        <v>1</v>
      </c>
    </row>
    <row r="895" spans="1:5" x14ac:dyDescent="0.25">
      <c r="A895" s="1">
        <v>39874</v>
      </c>
      <c r="B895">
        <v>112</v>
      </c>
      <c r="C895">
        <f t="shared" si="40"/>
        <v>5835</v>
      </c>
      <c r="D895">
        <f t="shared" si="39"/>
        <v>1</v>
      </c>
      <c r="E895">
        <f t="shared" si="41"/>
        <v>0</v>
      </c>
    </row>
    <row r="896" spans="1:5" x14ac:dyDescent="0.25">
      <c r="A896" s="1">
        <v>39877</v>
      </c>
      <c r="B896">
        <v>110</v>
      </c>
      <c r="C896">
        <f t="shared" si="40"/>
        <v>5725</v>
      </c>
      <c r="D896">
        <f t="shared" si="39"/>
        <v>1</v>
      </c>
      <c r="E896">
        <f t="shared" si="41"/>
        <v>0</v>
      </c>
    </row>
    <row r="897" spans="1:5" x14ac:dyDescent="0.25">
      <c r="A897" s="1">
        <v>39878</v>
      </c>
      <c r="B897">
        <v>4</v>
      </c>
      <c r="C897">
        <f t="shared" si="40"/>
        <v>5721</v>
      </c>
      <c r="D897">
        <f t="shared" si="39"/>
        <v>1</v>
      </c>
      <c r="E897">
        <f t="shared" si="41"/>
        <v>0</v>
      </c>
    </row>
    <row r="898" spans="1:5" x14ac:dyDescent="0.25">
      <c r="A898" s="1">
        <v>39885</v>
      </c>
      <c r="B898">
        <v>18</v>
      </c>
      <c r="C898">
        <f t="shared" si="40"/>
        <v>5703</v>
      </c>
      <c r="D898">
        <f t="shared" si="39"/>
        <v>1</v>
      </c>
      <c r="E898">
        <f t="shared" si="41"/>
        <v>0</v>
      </c>
    </row>
    <row r="899" spans="1:5" x14ac:dyDescent="0.25">
      <c r="A899" s="1">
        <v>39889</v>
      </c>
      <c r="B899">
        <v>60</v>
      </c>
      <c r="C899">
        <f t="shared" si="40"/>
        <v>5643</v>
      </c>
      <c r="D899">
        <f t="shared" ref="D899:D962" si="42">VLOOKUP(C899,$L$4:$O$8,4,1)</f>
        <v>1</v>
      </c>
      <c r="E899">
        <f t="shared" si="41"/>
        <v>0</v>
      </c>
    </row>
    <row r="900" spans="1:5" x14ac:dyDescent="0.25">
      <c r="A900" s="1">
        <v>39889</v>
      </c>
      <c r="B900">
        <v>14</v>
      </c>
      <c r="C900">
        <f t="shared" ref="C900:C963" si="43">IF(OR(YEAR(A900) &gt; YEAR(A899),MONTH(A900)&gt;MONTH(A899)),C899+(D899*1000)-B900,C899-B900)</f>
        <v>5629</v>
      </c>
      <c r="D900">
        <f t="shared" si="42"/>
        <v>1</v>
      </c>
      <c r="E900">
        <f t="shared" ref="E900:E963" si="44">IF(AND(OR(YEAR(A900) &gt; YEAR(A899),MONTH(A900)&gt;MONTH(A899)),D899 &gt;= 4),1,0)</f>
        <v>0</v>
      </c>
    </row>
    <row r="901" spans="1:5" x14ac:dyDescent="0.25">
      <c r="A901" s="1">
        <v>39889</v>
      </c>
      <c r="B901">
        <v>24</v>
      </c>
      <c r="C901">
        <f t="shared" si="43"/>
        <v>5605</v>
      </c>
      <c r="D901">
        <f t="shared" si="42"/>
        <v>1</v>
      </c>
      <c r="E901">
        <f t="shared" si="44"/>
        <v>0</v>
      </c>
    </row>
    <row r="902" spans="1:5" x14ac:dyDescent="0.25">
      <c r="A902" s="1">
        <v>39891</v>
      </c>
      <c r="B902">
        <v>145</v>
      </c>
      <c r="C902">
        <f t="shared" si="43"/>
        <v>5460</v>
      </c>
      <c r="D902">
        <f t="shared" si="42"/>
        <v>1</v>
      </c>
      <c r="E902">
        <f t="shared" si="44"/>
        <v>0</v>
      </c>
    </row>
    <row r="903" spans="1:5" x14ac:dyDescent="0.25">
      <c r="A903" s="1">
        <v>39891</v>
      </c>
      <c r="B903">
        <v>393</v>
      </c>
      <c r="C903">
        <f t="shared" si="43"/>
        <v>5067</v>
      </c>
      <c r="D903">
        <f t="shared" si="42"/>
        <v>1</v>
      </c>
      <c r="E903">
        <f t="shared" si="44"/>
        <v>0</v>
      </c>
    </row>
    <row r="904" spans="1:5" x14ac:dyDescent="0.25">
      <c r="A904" s="1">
        <v>39893</v>
      </c>
      <c r="B904">
        <v>73</v>
      </c>
      <c r="C904">
        <f t="shared" si="43"/>
        <v>4994</v>
      </c>
      <c r="D904">
        <f t="shared" si="42"/>
        <v>1</v>
      </c>
      <c r="E904">
        <f t="shared" si="44"/>
        <v>0</v>
      </c>
    </row>
    <row r="905" spans="1:5" x14ac:dyDescent="0.25">
      <c r="A905" s="1">
        <v>39893</v>
      </c>
      <c r="B905">
        <v>136</v>
      </c>
      <c r="C905">
        <f t="shared" si="43"/>
        <v>4858</v>
      </c>
      <c r="D905">
        <f t="shared" si="42"/>
        <v>1</v>
      </c>
      <c r="E905">
        <f t="shared" si="44"/>
        <v>0</v>
      </c>
    </row>
    <row r="906" spans="1:5" x14ac:dyDescent="0.25">
      <c r="A906" s="1">
        <v>39894</v>
      </c>
      <c r="B906">
        <v>422</v>
      </c>
      <c r="C906">
        <f t="shared" si="43"/>
        <v>4436</v>
      </c>
      <c r="D906">
        <f t="shared" si="42"/>
        <v>1</v>
      </c>
      <c r="E906">
        <f t="shared" si="44"/>
        <v>0</v>
      </c>
    </row>
    <row r="907" spans="1:5" x14ac:dyDescent="0.25">
      <c r="A907" s="1">
        <v>39895</v>
      </c>
      <c r="B907">
        <v>187</v>
      </c>
      <c r="C907">
        <f t="shared" si="43"/>
        <v>4249</v>
      </c>
      <c r="D907">
        <f t="shared" si="42"/>
        <v>1</v>
      </c>
      <c r="E907">
        <f t="shared" si="44"/>
        <v>0</v>
      </c>
    </row>
    <row r="908" spans="1:5" x14ac:dyDescent="0.25">
      <c r="A908" s="1">
        <v>39897</v>
      </c>
      <c r="B908">
        <v>58</v>
      </c>
      <c r="C908">
        <f t="shared" si="43"/>
        <v>4191</v>
      </c>
      <c r="D908">
        <f t="shared" si="42"/>
        <v>1</v>
      </c>
      <c r="E908">
        <f t="shared" si="44"/>
        <v>0</v>
      </c>
    </row>
    <row r="909" spans="1:5" x14ac:dyDescent="0.25">
      <c r="A909" s="1">
        <v>39898</v>
      </c>
      <c r="B909">
        <v>436</v>
      </c>
      <c r="C909">
        <f t="shared" si="43"/>
        <v>3755</v>
      </c>
      <c r="D909">
        <f t="shared" si="42"/>
        <v>2</v>
      </c>
      <c r="E909">
        <f t="shared" si="44"/>
        <v>0</v>
      </c>
    </row>
    <row r="910" spans="1:5" x14ac:dyDescent="0.25">
      <c r="A910" s="1">
        <v>39902</v>
      </c>
      <c r="B910">
        <v>406</v>
      </c>
      <c r="C910">
        <f t="shared" si="43"/>
        <v>3349</v>
      </c>
      <c r="D910">
        <f t="shared" si="42"/>
        <v>2</v>
      </c>
      <c r="E910">
        <f t="shared" si="44"/>
        <v>0</v>
      </c>
    </row>
    <row r="911" spans="1:5" x14ac:dyDescent="0.25">
      <c r="A911" s="1">
        <v>39904</v>
      </c>
      <c r="B911">
        <v>108</v>
      </c>
      <c r="C911">
        <f t="shared" si="43"/>
        <v>5241</v>
      </c>
      <c r="D911">
        <f t="shared" si="42"/>
        <v>1</v>
      </c>
      <c r="E911">
        <f t="shared" si="44"/>
        <v>0</v>
      </c>
    </row>
    <row r="912" spans="1:5" x14ac:dyDescent="0.25">
      <c r="A912" s="1">
        <v>39905</v>
      </c>
      <c r="B912">
        <v>10</v>
      </c>
      <c r="C912">
        <f t="shared" si="43"/>
        <v>5231</v>
      </c>
      <c r="D912">
        <f t="shared" si="42"/>
        <v>1</v>
      </c>
      <c r="E912">
        <f t="shared" si="44"/>
        <v>0</v>
      </c>
    </row>
    <row r="913" spans="1:5" x14ac:dyDescent="0.25">
      <c r="A913" s="1">
        <v>39906</v>
      </c>
      <c r="B913">
        <v>153</v>
      </c>
      <c r="C913">
        <f t="shared" si="43"/>
        <v>5078</v>
      </c>
      <c r="D913">
        <f t="shared" si="42"/>
        <v>1</v>
      </c>
      <c r="E913">
        <f t="shared" si="44"/>
        <v>0</v>
      </c>
    </row>
    <row r="914" spans="1:5" x14ac:dyDescent="0.25">
      <c r="A914" s="1">
        <v>39908</v>
      </c>
      <c r="B914">
        <v>3</v>
      </c>
      <c r="C914">
        <f t="shared" si="43"/>
        <v>5075</v>
      </c>
      <c r="D914">
        <f t="shared" si="42"/>
        <v>1</v>
      </c>
      <c r="E914">
        <f t="shared" si="44"/>
        <v>0</v>
      </c>
    </row>
    <row r="915" spans="1:5" x14ac:dyDescent="0.25">
      <c r="A915" s="1">
        <v>39909</v>
      </c>
      <c r="B915">
        <v>109</v>
      </c>
      <c r="C915">
        <f t="shared" si="43"/>
        <v>4966</v>
      </c>
      <c r="D915">
        <f t="shared" si="42"/>
        <v>1</v>
      </c>
      <c r="E915">
        <f t="shared" si="44"/>
        <v>0</v>
      </c>
    </row>
    <row r="916" spans="1:5" x14ac:dyDescent="0.25">
      <c r="A916" s="1">
        <v>39911</v>
      </c>
      <c r="B916">
        <v>9</v>
      </c>
      <c r="C916">
        <f t="shared" si="43"/>
        <v>4957</v>
      </c>
      <c r="D916">
        <f t="shared" si="42"/>
        <v>1</v>
      </c>
      <c r="E916">
        <f t="shared" si="44"/>
        <v>0</v>
      </c>
    </row>
    <row r="917" spans="1:5" x14ac:dyDescent="0.25">
      <c r="A917" s="1">
        <v>39911</v>
      </c>
      <c r="B917">
        <v>112</v>
      </c>
      <c r="C917">
        <f t="shared" si="43"/>
        <v>4845</v>
      </c>
      <c r="D917">
        <f t="shared" si="42"/>
        <v>1</v>
      </c>
      <c r="E917">
        <f t="shared" si="44"/>
        <v>0</v>
      </c>
    </row>
    <row r="918" spans="1:5" x14ac:dyDescent="0.25">
      <c r="A918" s="1">
        <v>39916</v>
      </c>
      <c r="B918">
        <v>29</v>
      </c>
      <c r="C918">
        <f t="shared" si="43"/>
        <v>4816</v>
      </c>
      <c r="D918">
        <f t="shared" si="42"/>
        <v>1</v>
      </c>
      <c r="E918">
        <f t="shared" si="44"/>
        <v>0</v>
      </c>
    </row>
    <row r="919" spans="1:5" x14ac:dyDescent="0.25">
      <c r="A919" s="1">
        <v>39916</v>
      </c>
      <c r="B919">
        <v>310</v>
      </c>
      <c r="C919">
        <f t="shared" si="43"/>
        <v>4506</v>
      </c>
      <c r="D919">
        <f t="shared" si="42"/>
        <v>1</v>
      </c>
      <c r="E919">
        <f t="shared" si="44"/>
        <v>0</v>
      </c>
    </row>
    <row r="920" spans="1:5" x14ac:dyDescent="0.25">
      <c r="A920" s="1">
        <v>39918</v>
      </c>
      <c r="B920">
        <v>107</v>
      </c>
      <c r="C920">
        <f t="shared" si="43"/>
        <v>4399</v>
      </c>
      <c r="D920">
        <f t="shared" si="42"/>
        <v>1</v>
      </c>
      <c r="E920">
        <f t="shared" si="44"/>
        <v>0</v>
      </c>
    </row>
    <row r="921" spans="1:5" x14ac:dyDescent="0.25">
      <c r="A921" s="1">
        <v>39921</v>
      </c>
      <c r="B921">
        <v>26</v>
      </c>
      <c r="C921">
        <f t="shared" si="43"/>
        <v>4373</v>
      </c>
      <c r="D921">
        <f t="shared" si="42"/>
        <v>1</v>
      </c>
      <c r="E921">
        <f t="shared" si="44"/>
        <v>0</v>
      </c>
    </row>
    <row r="922" spans="1:5" x14ac:dyDescent="0.25">
      <c r="A922" s="1">
        <v>39923</v>
      </c>
      <c r="B922">
        <v>114</v>
      </c>
      <c r="C922">
        <f t="shared" si="43"/>
        <v>4259</v>
      </c>
      <c r="D922">
        <f t="shared" si="42"/>
        <v>1</v>
      </c>
      <c r="E922">
        <f t="shared" si="44"/>
        <v>0</v>
      </c>
    </row>
    <row r="923" spans="1:5" x14ac:dyDescent="0.25">
      <c r="A923" s="1">
        <v>39924</v>
      </c>
      <c r="B923">
        <v>4</v>
      </c>
      <c r="C923">
        <f t="shared" si="43"/>
        <v>4255</v>
      </c>
      <c r="D923">
        <f t="shared" si="42"/>
        <v>1</v>
      </c>
      <c r="E923">
        <f t="shared" si="44"/>
        <v>0</v>
      </c>
    </row>
    <row r="924" spans="1:5" x14ac:dyDescent="0.25">
      <c r="A924" s="1">
        <v>39925</v>
      </c>
      <c r="B924">
        <v>15</v>
      </c>
      <c r="C924">
        <f t="shared" si="43"/>
        <v>4240</v>
      </c>
      <c r="D924">
        <f t="shared" si="42"/>
        <v>1</v>
      </c>
      <c r="E924">
        <f t="shared" si="44"/>
        <v>0</v>
      </c>
    </row>
    <row r="925" spans="1:5" x14ac:dyDescent="0.25">
      <c r="A925" s="1">
        <v>39929</v>
      </c>
      <c r="B925">
        <v>144</v>
      </c>
      <c r="C925">
        <f t="shared" si="43"/>
        <v>4096</v>
      </c>
      <c r="D925">
        <f t="shared" si="42"/>
        <v>1</v>
      </c>
      <c r="E925">
        <f t="shared" si="44"/>
        <v>0</v>
      </c>
    </row>
    <row r="926" spans="1:5" x14ac:dyDescent="0.25">
      <c r="A926" s="1">
        <v>39933</v>
      </c>
      <c r="B926">
        <v>110</v>
      </c>
      <c r="C926">
        <f t="shared" si="43"/>
        <v>3986</v>
      </c>
      <c r="D926">
        <f t="shared" si="42"/>
        <v>2</v>
      </c>
      <c r="E926">
        <f t="shared" si="44"/>
        <v>0</v>
      </c>
    </row>
    <row r="927" spans="1:5" x14ac:dyDescent="0.25">
      <c r="A927" s="1">
        <v>39933</v>
      </c>
      <c r="B927">
        <v>105</v>
      </c>
      <c r="C927">
        <f t="shared" si="43"/>
        <v>3881</v>
      </c>
      <c r="D927">
        <f t="shared" si="42"/>
        <v>2</v>
      </c>
      <c r="E927">
        <f t="shared" si="44"/>
        <v>0</v>
      </c>
    </row>
    <row r="928" spans="1:5" x14ac:dyDescent="0.25">
      <c r="A928" s="1">
        <v>39935</v>
      </c>
      <c r="B928">
        <v>51</v>
      </c>
      <c r="C928">
        <f t="shared" si="43"/>
        <v>5830</v>
      </c>
      <c r="D928">
        <f t="shared" si="42"/>
        <v>1</v>
      </c>
      <c r="E928">
        <f t="shared" si="44"/>
        <v>0</v>
      </c>
    </row>
    <row r="929" spans="1:5" x14ac:dyDescent="0.25">
      <c r="A929" s="1">
        <v>39937</v>
      </c>
      <c r="B929">
        <v>1</v>
      </c>
      <c r="C929">
        <f t="shared" si="43"/>
        <v>5829</v>
      </c>
      <c r="D929">
        <f t="shared" si="42"/>
        <v>1</v>
      </c>
      <c r="E929">
        <f t="shared" si="44"/>
        <v>0</v>
      </c>
    </row>
    <row r="930" spans="1:5" x14ac:dyDescent="0.25">
      <c r="A930" s="1">
        <v>39937</v>
      </c>
      <c r="B930">
        <v>8</v>
      </c>
      <c r="C930">
        <f t="shared" si="43"/>
        <v>5821</v>
      </c>
      <c r="D930">
        <f t="shared" si="42"/>
        <v>1</v>
      </c>
      <c r="E930">
        <f t="shared" si="44"/>
        <v>0</v>
      </c>
    </row>
    <row r="931" spans="1:5" x14ac:dyDescent="0.25">
      <c r="A931" s="1">
        <v>39939</v>
      </c>
      <c r="B931">
        <v>128</v>
      </c>
      <c r="C931">
        <f t="shared" si="43"/>
        <v>5693</v>
      </c>
      <c r="D931">
        <f t="shared" si="42"/>
        <v>1</v>
      </c>
      <c r="E931">
        <f t="shared" si="44"/>
        <v>0</v>
      </c>
    </row>
    <row r="932" spans="1:5" x14ac:dyDescent="0.25">
      <c r="A932" s="1">
        <v>39942</v>
      </c>
      <c r="B932">
        <v>9</v>
      </c>
      <c r="C932">
        <f t="shared" si="43"/>
        <v>5684</v>
      </c>
      <c r="D932">
        <f t="shared" si="42"/>
        <v>1</v>
      </c>
      <c r="E932">
        <f t="shared" si="44"/>
        <v>0</v>
      </c>
    </row>
    <row r="933" spans="1:5" x14ac:dyDescent="0.25">
      <c r="A933" s="1">
        <v>39948</v>
      </c>
      <c r="B933">
        <v>291</v>
      </c>
      <c r="C933">
        <f t="shared" si="43"/>
        <v>5393</v>
      </c>
      <c r="D933">
        <f t="shared" si="42"/>
        <v>1</v>
      </c>
      <c r="E933">
        <f t="shared" si="44"/>
        <v>0</v>
      </c>
    </row>
    <row r="934" spans="1:5" x14ac:dyDescent="0.25">
      <c r="A934" s="1">
        <v>39949</v>
      </c>
      <c r="B934">
        <v>261</v>
      </c>
      <c r="C934">
        <f t="shared" si="43"/>
        <v>5132</v>
      </c>
      <c r="D934">
        <f t="shared" si="42"/>
        <v>1</v>
      </c>
      <c r="E934">
        <f t="shared" si="44"/>
        <v>0</v>
      </c>
    </row>
    <row r="935" spans="1:5" x14ac:dyDescent="0.25">
      <c r="A935" s="1">
        <v>39951</v>
      </c>
      <c r="B935">
        <v>192</v>
      </c>
      <c r="C935">
        <f t="shared" si="43"/>
        <v>4940</v>
      </c>
      <c r="D935">
        <f t="shared" si="42"/>
        <v>1</v>
      </c>
      <c r="E935">
        <f t="shared" si="44"/>
        <v>0</v>
      </c>
    </row>
    <row r="936" spans="1:5" x14ac:dyDescent="0.25">
      <c r="A936" s="1">
        <v>39951</v>
      </c>
      <c r="B936">
        <v>319</v>
      </c>
      <c r="C936">
        <f t="shared" si="43"/>
        <v>4621</v>
      </c>
      <c r="D936">
        <f t="shared" si="42"/>
        <v>1</v>
      </c>
      <c r="E936">
        <f t="shared" si="44"/>
        <v>0</v>
      </c>
    </row>
    <row r="937" spans="1:5" x14ac:dyDescent="0.25">
      <c r="A937" s="1">
        <v>39953</v>
      </c>
      <c r="B937">
        <v>393</v>
      </c>
      <c r="C937">
        <f t="shared" si="43"/>
        <v>4228</v>
      </c>
      <c r="D937">
        <f t="shared" si="42"/>
        <v>1</v>
      </c>
      <c r="E937">
        <f t="shared" si="44"/>
        <v>0</v>
      </c>
    </row>
    <row r="938" spans="1:5" x14ac:dyDescent="0.25">
      <c r="A938" s="1">
        <v>39957</v>
      </c>
      <c r="B938">
        <v>13</v>
      </c>
      <c r="C938">
        <f t="shared" si="43"/>
        <v>4215</v>
      </c>
      <c r="D938">
        <f t="shared" si="42"/>
        <v>1</v>
      </c>
      <c r="E938">
        <f t="shared" si="44"/>
        <v>0</v>
      </c>
    </row>
    <row r="939" spans="1:5" x14ac:dyDescent="0.25">
      <c r="A939" s="1">
        <v>39958</v>
      </c>
      <c r="B939">
        <v>380</v>
      </c>
      <c r="C939">
        <f t="shared" si="43"/>
        <v>3835</v>
      </c>
      <c r="D939">
        <f t="shared" si="42"/>
        <v>2</v>
      </c>
      <c r="E939">
        <f t="shared" si="44"/>
        <v>0</v>
      </c>
    </row>
    <row r="940" spans="1:5" x14ac:dyDescent="0.25">
      <c r="A940" s="1">
        <v>39959</v>
      </c>
      <c r="B940">
        <v>36</v>
      </c>
      <c r="C940">
        <f t="shared" si="43"/>
        <v>3799</v>
      </c>
      <c r="D940">
        <f t="shared" si="42"/>
        <v>2</v>
      </c>
      <c r="E940">
        <f t="shared" si="44"/>
        <v>0</v>
      </c>
    </row>
    <row r="941" spans="1:5" x14ac:dyDescent="0.25">
      <c r="A941" s="1">
        <v>39962</v>
      </c>
      <c r="B941">
        <v>179</v>
      </c>
      <c r="C941">
        <f t="shared" si="43"/>
        <v>3620</v>
      </c>
      <c r="D941">
        <f t="shared" si="42"/>
        <v>2</v>
      </c>
      <c r="E941">
        <f t="shared" si="44"/>
        <v>0</v>
      </c>
    </row>
    <row r="942" spans="1:5" x14ac:dyDescent="0.25">
      <c r="A942" s="1">
        <v>39964</v>
      </c>
      <c r="B942">
        <v>111</v>
      </c>
      <c r="C942">
        <f t="shared" si="43"/>
        <v>3509</v>
      </c>
      <c r="D942">
        <f t="shared" si="42"/>
        <v>2</v>
      </c>
      <c r="E942">
        <f t="shared" si="44"/>
        <v>0</v>
      </c>
    </row>
    <row r="943" spans="1:5" x14ac:dyDescent="0.25">
      <c r="A943" s="1">
        <v>39965</v>
      </c>
      <c r="B943">
        <v>36</v>
      </c>
      <c r="C943">
        <f t="shared" si="43"/>
        <v>5473</v>
      </c>
      <c r="D943">
        <f t="shared" si="42"/>
        <v>1</v>
      </c>
      <c r="E943">
        <f t="shared" si="44"/>
        <v>0</v>
      </c>
    </row>
    <row r="944" spans="1:5" x14ac:dyDescent="0.25">
      <c r="A944" s="1">
        <v>39965</v>
      </c>
      <c r="B944">
        <v>120</v>
      </c>
      <c r="C944">
        <f t="shared" si="43"/>
        <v>5353</v>
      </c>
      <c r="D944">
        <f t="shared" si="42"/>
        <v>1</v>
      </c>
      <c r="E944">
        <f t="shared" si="44"/>
        <v>0</v>
      </c>
    </row>
    <row r="945" spans="1:5" x14ac:dyDescent="0.25">
      <c r="A945" s="1">
        <v>39969</v>
      </c>
      <c r="B945">
        <v>11</v>
      </c>
      <c r="C945">
        <f t="shared" si="43"/>
        <v>5342</v>
      </c>
      <c r="D945">
        <f t="shared" si="42"/>
        <v>1</v>
      </c>
      <c r="E945">
        <f t="shared" si="44"/>
        <v>0</v>
      </c>
    </row>
    <row r="946" spans="1:5" x14ac:dyDescent="0.25">
      <c r="A946" s="1">
        <v>39971</v>
      </c>
      <c r="B946">
        <v>15</v>
      </c>
      <c r="C946">
        <f t="shared" si="43"/>
        <v>5327</v>
      </c>
      <c r="D946">
        <f t="shared" si="42"/>
        <v>1</v>
      </c>
      <c r="E946">
        <f t="shared" si="44"/>
        <v>0</v>
      </c>
    </row>
    <row r="947" spans="1:5" x14ac:dyDescent="0.25">
      <c r="A947" s="1">
        <v>39971</v>
      </c>
      <c r="B947">
        <v>4</v>
      </c>
      <c r="C947">
        <f t="shared" si="43"/>
        <v>5323</v>
      </c>
      <c r="D947">
        <f t="shared" si="42"/>
        <v>1</v>
      </c>
      <c r="E947">
        <f t="shared" si="44"/>
        <v>0</v>
      </c>
    </row>
    <row r="948" spans="1:5" x14ac:dyDescent="0.25">
      <c r="A948" s="1">
        <v>39974</v>
      </c>
      <c r="B948">
        <v>11</v>
      </c>
      <c r="C948">
        <f t="shared" si="43"/>
        <v>5312</v>
      </c>
      <c r="D948">
        <f t="shared" si="42"/>
        <v>1</v>
      </c>
      <c r="E948">
        <f t="shared" si="44"/>
        <v>0</v>
      </c>
    </row>
    <row r="949" spans="1:5" x14ac:dyDescent="0.25">
      <c r="A949" s="1">
        <v>39977</v>
      </c>
      <c r="B949">
        <v>9</v>
      </c>
      <c r="C949">
        <f t="shared" si="43"/>
        <v>5303</v>
      </c>
      <c r="D949">
        <f t="shared" si="42"/>
        <v>1</v>
      </c>
      <c r="E949">
        <f t="shared" si="44"/>
        <v>0</v>
      </c>
    </row>
    <row r="950" spans="1:5" x14ac:dyDescent="0.25">
      <c r="A950" s="1">
        <v>39978</v>
      </c>
      <c r="B950">
        <v>498</v>
      </c>
      <c r="C950">
        <f t="shared" si="43"/>
        <v>4805</v>
      </c>
      <c r="D950">
        <f t="shared" si="42"/>
        <v>1</v>
      </c>
      <c r="E950">
        <f t="shared" si="44"/>
        <v>0</v>
      </c>
    </row>
    <row r="951" spans="1:5" x14ac:dyDescent="0.25">
      <c r="A951" s="1">
        <v>39980</v>
      </c>
      <c r="B951">
        <v>350</v>
      </c>
      <c r="C951">
        <f t="shared" si="43"/>
        <v>4455</v>
      </c>
      <c r="D951">
        <f t="shared" si="42"/>
        <v>1</v>
      </c>
      <c r="E951">
        <f t="shared" si="44"/>
        <v>0</v>
      </c>
    </row>
    <row r="952" spans="1:5" x14ac:dyDescent="0.25">
      <c r="A952" s="1">
        <v>39980</v>
      </c>
      <c r="B952">
        <v>191</v>
      </c>
      <c r="C952">
        <f t="shared" si="43"/>
        <v>4264</v>
      </c>
      <c r="D952">
        <f t="shared" si="42"/>
        <v>1</v>
      </c>
      <c r="E952">
        <f t="shared" si="44"/>
        <v>0</v>
      </c>
    </row>
    <row r="953" spans="1:5" x14ac:dyDescent="0.25">
      <c r="A953" s="1">
        <v>39980</v>
      </c>
      <c r="B953">
        <v>402</v>
      </c>
      <c r="C953">
        <f t="shared" si="43"/>
        <v>3862</v>
      </c>
      <c r="D953">
        <f t="shared" si="42"/>
        <v>2</v>
      </c>
      <c r="E953">
        <f t="shared" si="44"/>
        <v>0</v>
      </c>
    </row>
    <row r="954" spans="1:5" x14ac:dyDescent="0.25">
      <c r="A954" s="1">
        <v>39984</v>
      </c>
      <c r="B954">
        <v>140</v>
      </c>
      <c r="C954">
        <f t="shared" si="43"/>
        <v>3722</v>
      </c>
      <c r="D954">
        <f t="shared" si="42"/>
        <v>2</v>
      </c>
      <c r="E954">
        <f t="shared" si="44"/>
        <v>0</v>
      </c>
    </row>
    <row r="955" spans="1:5" x14ac:dyDescent="0.25">
      <c r="A955" s="1">
        <v>39985</v>
      </c>
      <c r="B955">
        <v>3</v>
      </c>
      <c r="C955">
        <f t="shared" si="43"/>
        <v>3719</v>
      </c>
      <c r="D955">
        <f t="shared" si="42"/>
        <v>2</v>
      </c>
      <c r="E955">
        <f t="shared" si="44"/>
        <v>0</v>
      </c>
    </row>
    <row r="956" spans="1:5" x14ac:dyDescent="0.25">
      <c r="A956" s="1">
        <v>39987</v>
      </c>
      <c r="B956">
        <v>25</v>
      </c>
      <c r="C956">
        <f t="shared" si="43"/>
        <v>3694</v>
      </c>
      <c r="D956">
        <f t="shared" si="42"/>
        <v>2</v>
      </c>
      <c r="E956">
        <f t="shared" si="44"/>
        <v>0</v>
      </c>
    </row>
    <row r="957" spans="1:5" x14ac:dyDescent="0.25">
      <c r="A957" s="1">
        <v>39992</v>
      </c>
      <c r="B957">
        <v>7</v>
      </c>
      <c r="C957">
        <f t="shared" si="43"/>
        <v>3687</v>
      </c>
      <c r="D957">
        <f t="shared" si="42"/>
        <v>2</v>
      </c>
      <c r="E957">
        <f t="shared" si="44"/>
        <v>0</v>
      </c>
    </row>
    <row r="958" spans="1:5" x14ac:dyDescent="0.25">
      <c r="A958" s="1">
        <v>39994</v>
      </c>
      <c r="B958">
        <v>17</v>
      </c>
      <c r="C958">
        <f t="shared" si="43"/>
        <v>3670</v>
      </c>
      <c r="D958">
        <f t="shared" si="42"/>
        <v>2</v>
      </c>
      <c r="E958">
        <f t="shared" si="44"/>
        <v>0</v>
      </c>
    </row>
    <row r="959" spans="1:5" x14ac:dyDescent="0.25">
      <c r="A959" s="1">
        <v>39994</v>
      </c>
      <c r="B959">
        <v>479</v>
      </c>
      <c r="C959">
        <f t="shared" si="43"/>
        <v>3191</v>
      </c>
      <c r="D959">
        <f t="shared" si="42"/>
        <v>2</v>
      </c>
      <c r="E959">
        <f t="shared" si="44"/>
        <v>0</v>
      </c>
    </row>
    <row r="960" spans="1:5" x14ac:dyDescent="0.25">
      <c r="A960" s="1">
        <v>39994</v>
      </c>
      <c r="B960">
        <v>6</v>
      </c>
      <c r="C960">
        <f t="shared" si="43"/>
        <v>3185</v>
      </c>
      <c r="D960">
        <f t="shared" si="42"/>
        <v>2</v>
      </c>
      <c r="E960">
        <f t="shared" si="44"/>
        <v>0</v>
      </c>
    </row>
    <row r="961" spans="1:5" x14ac:dyDescent="0.25">
      <c r="A961" s="1">
        <v>39994</v>
      </c>
      <c r="B961">
        <v>10</v>
      </c>
      <c r="C961">
        <f t="shared" si="43"/>
        <v>3175</v>
      </c>
      <c r="D961">
        <f t="shared" si="42"/>
        <v>2</v>
      </c>
      <c r="E961">
        <f t="shared" si="44"/>
        <v>0</v>
      </c>
    </row>
    <row r="962" spans="1:5" x14ac:dyDescent="0.25">
      <c r="A962" s="1">
        <v>39995</v>
      </c>
      <c r="B962">
        <v>2</v>
      </c>
      <c r="C962">
        <f t="shared" si="43"/>
        <v>5173</v>
      </c>
      <c r="D962">
        <f t="shared" si="42"/>
        <v>1</v>
      </c>
      <c r="E962">
        <f t="shared" si="44"/>
        <v>0</v>
      </c>
    </row>
    <row r="963" spans="1:5" x14ac:dyDescent="0.25">
      <c r="A963" s="1">
        <v>39997</v>
      </c>
      <c r="B963">
        <v>13</v>
      </c>
      <c r="C963">
        <f t="shared" si="43"/>
        <v>5160</v>
      </c>
      <c r="D963">
        <f t="shared" ref="D963:D1026" si="45">VLOOKUP(C963,$L$4:$O$8,4,1)</f>
        <v>1</v>
      </c>
      <c r="E963">
        <f t="shared" si="44"/>
        <v>0</v>
      </c>
    </row>
    <row r="964" spans="1:5" x14ac:dyDescent="0.25">
      <c r="A964" s="1">
        <v>40000</v>
      </c>
      <c r="B964">
        <v>12</v>
      </c>
      <c r="C964">
        <f t="shared" ref="C964:C1027" si="46">IF(OR(YEAR(A964) &gt; YEAR(A963),MONTH(A964)&gt;MONTH(A963)),C963+(D963*1000)-B964,C963-B964)</f>
        <v>5148</v>
      </c>
      <c r="D964">
        <f t="shared" si="45"/>
        <v>1</v>
      </c>
      <c r="E964">
        <f t="shared" ref="E964:E1027" si="47">IF(AND(OR(YEAR(A964) &gt; YEAR(A963),MONTH(A964)&gt;MONTH(A963)),D963 &gt;= 4),1,0)</f>
        <v>0</v>
      </c>
    </row>
    <row r="965" spans="1:5" x14ac:dyDescent="0.25">
      <c r="A965" s="1">
        <v>40000</v>
      </c>
      <c r="B965">
        <v>191</v>
      </c>
      <c r="C965">
        <f t="shared" si="46"/>
        <v>4957</v>
      </c>
      <c r="D965">
        <f t="shared" si="45"/>
        <v>1</v>
      </c>
      <c r="E965">
        <f t="shared" si="47"/>
        <v>0</v>
      </c>
    </row>
    <row r="966" spans="1:5" x14ac:dyDescent="0.25">
      <c r="A966" s="1">
        <v>40000</v>
      </c>
      <c r="B966">
        <v>123</v>
      </c>
      <c r="C966">
        <f t="shared" si="46"/>
        <v>4834</v>
      </c>
      <c r="D966">
        <f t="shared" si="45"/>
        <v>1</v>
      </c>
      <c r="E966">
        <f t="shared" si="47"/>
        <v>0</v>
      </c>
    </row>
    <row r="967" spans="1:5" x14ac:dyDescent="0.25">
      <c r="A967" s="1">
        <v>40001</v>
      </c>
      <c r="B967">
        <v>66</v>
      </c>
      <c r="C967">
        <f t="shared" si="46"/>
        <v>4768</v>
      </c>
      <c r="D967">
        <f t="shared" si="45"/>
        <v>1</v>
      </c>
      <c r="E967">
        <f t="shared" si="47"/>
        <v>0</v>
      </c>
    </row>
    <row r="968" spans="1:5" x14ac:dyDescent="0.25">
      <c r="A968" s="1">
        <v>40002</v>
      </c>
      <c r="B968">
        <v>132</v>
      </c>
      <c r="C968">
        <f t="shared" si="46"/>
        <v>4636</v>
      </c>
      <c r="D968">
        <f t="shared" si="45"/>
        <v>1</v>
      </c>
      <c r="E968">
        <f t="shared" si="47"/>
        <v>0</v>
      </c>
    </row>
    <row r="969" spans="1:5" x14ac:dyDescent="0.25">
      <c r="A969" s="1">
        <v>40006</v>
      </c>
      <c r="B969">
        <v>9</v>
      </c>
      <c r="C969">
        <f t="shared" si="46"/>
        <v>4627</v>
      </c>
      <c r="D969">
        <f t="shared" si="45"/>
        <v>1</v>
      </c>
      <c r="E969">
        <f t="shared" si="47"/>
        <v>0</v>
      </c>
    </row>
    <row r="970" spans="1:5" x14ac:dyDescent="0.25">
      <c r="A970" s="1">
        <v>40006</v>
      </c>
      <c r="B970">
        <v>111</v>
      </c>
      <c r="C970">
        <f t="shared" si="46"/>
        <v>4516</v>
      </c>
      <c r="D970">
        <f t="shared" si="45"/>
        <v>1</v>
      </c>
      <c r="E970">
        <f t="shared" si="47"/>
        <v>0</v>
      </c>
    </row>
    <row r="971" spans="1:5" x14ac:dyDescent="0.25">
      <c r="A971" s="1">
        <v>40007</v>
      </c>
      <c r="B971">
        <v>163</v>
      </c>
      <c r="C971">
        <f t="shared" si="46"/>
        <v>4353</v>
      </c>
      <c r="D971">
        <f t="shared" si="45"/>
        <v>1</v>
      </c>
      <c r="E971">
        <f t="shared" si="47"/>
        <v>0</v>
      </c>
    </row>
    <row r="972" spans="1:5" x14ac:dyDescent="0.25">
      <c r="A972" s="1">
        <v>40007</v>
      </c>
      <c r="B972">
        <v>4</v>
      </c>
      <c r="C972">
        <f t="shared" si="46"/>
        <v>4349</v>
      </c>
      <c r="D972">
        <f t="shared" si="45"/>
        <v>1</v>
      </c>
      <c r="E972">
        <f t="shared" si="47"/>
        <v>0</v>
      </c>
    </row>
    <row r="973" spans="1:5" x14ac:dyDescent="0.25">
      <c r="A973" s="1">
        <v>40009</v>
      </c>
      <c r="B973">
        <v>10</v>
      </c>
      <c r="C973">
        <f t="shared" si="46"/>
        <v>4339</v>
      </c>
      <c r="D973">
        <f t="shared" si="45"/>
        <v>1</v>
      </c>
      <c r="E973">
        <f t="shared" si="47"/>
        <v>0</v>
      </c>
    </row>
    <row r="974" spans="1:5" x14ac:dyDescent="0.25">
      <c r="A974" s="1">
        <v>40010</v>
      </c>
      <c r="B974">
        <v>457</v>
      </c>
      <c r="C974">
        <f t="shared" si="46"/>
        <v>3882</v>
      </c>
      <c r="D974">
        <f t="shared" si="45"/>
        <v>2</v>
      </c>
      <c r="E974">
        <f t="shared" si="47"/>
        <v>0</v>
      </c>
    </row>
    <row r="975" spans="1:5" x14ac:dyDescent="0.25">
      <c r="A975" s="1">
        <v>40012</v>
      </c>
      <c r="B975">
        <v>260</v>
      </c>
      <c r="C975">
        <f t="shared" si="46"/>
        <v>3622</v>
      </c>
      <c r="D975">
        <f t="shared" si="45"/>
        <v>2</v>
      </c>
      <c r="E975">
        <f t="shared" si="47"/>
        <v>0</v>
      </c>
    </row>
    <row r="976" spans="1:5" x14ac:dyDescent="0.25">
      <c r="A976" s="1">
        <v>40013</v>
      </c>
      <c r="B976">
        <v>181</v>
      </c>
      <c r="C976">
        <f t="shared" si="46"/>
        <v>3441</v>
      </c>
      <c r="D976">
        <f t="shared" si="45"/>
        <v>2</v>
      </c>
      <c r="E976">
        <f t="shared" si="47"/>
        <v>0</v>
      </c>
    </row>
    <row r="977" spans="1:5" x14ac:dyDescent="0.25">
      <c r="A977" s="1">
        <v>40014</v>
      </c>
      <c r="B977">
        <v>144</v>
      </c>
      <c r="C977">
        <f t="shared" si="46"/>
        <v>3297</v>
      </c>
      <c r="D977">
        <f t="shared" si="45"/>
        <v>2</v>
      </c>
      <c r="E977">
        <f t="shared" si="47"/>
        <v>0</v>
      </c>
    </row>
    <row r="978" spans="1:5" x14ac:dyDescent="0.25">
      <c r="A978" s="1">
        <v>40015</v>
      </c>
      <c r="B978">
        <v>246</v>
      </c>
      <c r="C978">
        <f t="shared" si="46"/>
        <v>3051</v>
      </c>
      <c r="D978">
        <f t="shared" si="45"/>
        <v>2</v>
      </c>
      <c r="E978">
        <f t="shared" si="47"/>
        <v>0</v>
      </c>
    </row>
    <row r="979" spans="1:5" x14ac:dyDescent="0.25">
      <c r="A979" s="1">
        <v>40017</v>
      </c>
      <c r="B979">
        <v>10</v>
      </c>
      <c r="C979">
        <f t="shared" si="46"/>
        <v>3041</v>
      </c>
      <c r="D979">
        <f t="shared" si="45"/>
        <v>2</v>
      </c>
      <c r="E979">
        <f t="shared" si="47"/>
        <v>0</v>
      </c>
    </row>
    <row r="980" spans="1:5" x14ac:dyDescent="0.25">
      <c r="A980" s="1">
        <v>40019</v>
      </c>
      <c r="B980">
        <v>148</v>
      </c>
      <c r="C980">
        <f t="shared" si="46"/>
        <v>2893</v>
      </c>
      <c r="D980">
        <f t="shared" si="45"/>
        <v>3</v>
      </c>
      <c r="E980">
        <f t="shared" si="47"/>
        <v>0</v>
      </c>
    </row>
    <row r="981" spans="1:5" x14ac:dyDescent="0.25">
      <c r="A981" s="1">
        <v>40021</v>
      </c>
      <c r="B981">
        <v>24</v>
      </c>
      <c r="C981">
        <f t="shared" si="46"/>
        <v>2869</v>
      </c>
      <c r="D981">
        <f t="shared" si="45"/>
        <v>3</v>
      </c>
      <c r="E981">
        <f t="shared" si="47"/>
        <v>0</v>
      </c>
    </row>
    <row r="982" spans="1:5" x14ac:dyDescent="0.25">
      <c r="A982" s="1">
        <v>40024</v>
      </c>
      <c r="B982">
        <v>66</v>
      </c>
      <c r="C982">
        <f t="shared" si="46"/>
        <v>2803</v>
      </c>
      <c r="D982">
        <f t="shared" si="45"/>
        <v>3</v>
      </c>
      <c r="E982">
        <f t="shared" si="47"/>
        <v>0</v>
      </c>
    </row>
    <row r="983" spans="1:5" x14ac:dyDescent="0.25">
      <c r="A983" s="1">
        <v>40027</v>
      </c>
      <c r="B983">
        <v>333</v>
      </c>
      <c r="C983">
        <f t="shared" si="46"/>
        <v>5470</v>
      </c>
      <c r="D983">
        <f t="shared" si="45"/>
        <v>1</v>
      </c>
      <c r="E983">
        <f t="shared" si="47"/>
        <v>0</v>
      </c>
    </row>
    <row r="984" spans="1:5" x14ac:dyDescent="0.25">
      <c r="A984" s="1">
        <v>40027</v>
      </c>
      <c r="B984">
        <v>194</v>
      </c>
      <c r="C984">
        <f t="shared" si="46"/>
        <v>5276</v>
      </c>
      <c r="D984">
        <f t="shared" si="45"/>
        <v>1</v>
      </c>
      <c r="E984">
        <f t="shared" si="47"/>
        <v>0</v>
      </c>
    </row>
    <row r="985" spans="1:5" x14ac:dyDescent="0.25">
      <c r="A985" s="1">
        <v>40031</v>
      </c>
      <c r="B985">
        <v>154</v>
      </c>
      <c r="C985">
        <f t="shared" si="46"/>
        <v>5122</v>
      </c>
      <c r="D985">
        <f t="shared" si="45"/>
        <v>1</v>
      </c>
      <c r="E985">
        <f t="shared" si="47"/>
        <v>0</v>
      </c>
    </row>
    <row r="986" spans="1:5" x14ac:dyDescent="0.25">
      <c r="A986" s="1">
        <v>40031</v>
      </c>
      <c r="B986">
        <v>100</v>
      </c>
      <c r="C986">
        <f t="shared" si="46"/>
        <v>5022</v>
      </c>
      <c r="D986">
        <f t="shared" si="45"/>
        <v>1</v>
      </c>
      <c r="E986">
        <f t="shared" si="47"/>
        <v>0</v>
      </c>
    </row>
    <row r="987" spans="1:5" x14ac:dyDescent="0.25">
      <c r="A987" s="1">
        <v>40031</v>
      </c>
      <c r="B987">
        <v>18</v>
      </c>
      <c r="C987">
        <f t="shared" si="46"/>
        <v>5004</v>
      </c>
      <c r="D987">
        <f t="shared" si="45"/>
        <v>1</v>
      </c>
      <c r="E987">
        <f t="shared" si="47"/>
        <v>0</v>
      </c>
    </row>
    <row r="988" spans="1:5" x14ac:dyDescent="0.25">
      <c r="A988" s="1">
        <v>40031</v>
      </c>
      <c r="B988">
        <v>20</v>
      </c>
      <c r="C988">
        <f t="shared" si="46"/>
        <v>4984</v>
      </c>
      <c r="D988">
        <f t="shared" si="45"/>
        <v>1</v>
      </c>
      <c r="E988">
        <f t="shared" si="47"/>
        <v>0</v>
      </c>
    </row>
    <row r="989" spans="1:5" x14ac:dyDescent="0.25">
      <c r="A989" s="1">
        <v>40033</v>
      </c>
      <c r="B989">
        <v>200</v>
      </c>
      <c r="C989">
        <f t="shared" si="46"/>
        <v>4784</v>
      </c>
      <c r="D989">
        <f t="shared" si="45"/>
        <v>1</v>
      </c>
      <c r="E989">
        <f t="shared" si="47"/>
        <v>0</v>
      </c>
    </row>
    <row r="990" spans="1:5" x14ac:dyDescent="0.25">
      <c r="A990" s="1">
        <v>40034</v>
      </c>
      <c r="B990">
        <v>48</v>
      </c>
      <c r="C990">
        <f t="shared" si="46"/>
        <v>4736</v>
      </c>
      <c r="D990">
        <f t="shared" si="45"/>
        <v>1</v>
      </c>
      <c r="E990">
        <f t="shared" si="47"/>
        <v>0</v>
      </c>
    </row>
    <row r="991" spans="1:5" x14ac:dyDescent="0.25">
      <c r="A991" s="1">
        <v>40034</v>
      </c>
      <c r="B991">
        <v>68</v>
      </c>
      <c r="C991">
        <f t="shared" si="46"/>
        <v>4668</v>
      </c>
      <c r="D991">
        <f t="shared" si="45"/>
        <v>1</v>
      </c>
      <c r="E991">
        <f t="shared" si="47"/>
        <v>0</v>
      </c>
    </row>
    <row r="992" spans="1:5" x14ac:dyDescent="0.25">
      <c r="A992" s="1">
        <v>40035</v>
      </c>
      <c r="B992">
        <v>9</v>
      </c>
      <c r="C992">
        <f t="shared" si="46"/>
        <v>4659</v>
      </c>
      <c r="D992">
        <f t="shared" si="45"/>
        <v>1</v>
      </c>
      <c r="E992">
        <f t="shared" si="47"/>
        <v>0</v>
      </c>
    </row>
    <row r="993" spans="1:5" x14ac:dyDescent="0.25">
      <c r="A993" s="1">
        <v>40039</v>
      </c>
      <c r="B993">
        <v>493</v>
      </c>
      <c r="C993">
        <f t="shared" si="46"/>
        <v>4166</v>
      </c>
      <c r="D993">
        <f t="shared" si="45"/>
        <v>1</v>
      </c>
      <c r="E993">
        <f t="shared" si="47"/>
        <v>0</v>
      </c>
    </row>
    <row r="994" spans="1:5" x14ac:dyDescent="0.25">
      <c r="A994" s="1">
        <v>40039</v>
      </c>
      <c r="B994">
        <v>340</v>
      </c>
      <c r="C994">
        <f t="shared" si="46"/>
        <v>3826</v>
      </c>
      <c r="D994">
        <f t="shared" si="45"/>
        <v>2</v>
      </c>
      <c r="E994">
        <f t="shared" si="47"/>
        <v>0</v>
      </c>
    </row>
    <row r="995" spans="1:5" x14ac:dyDescent="0.25">
      <c r="A995" s="1">
        <v>40041</v>
      </c>
      <c r="B995">
        <v>2</v>
      </c>
      <c r="C995">
        <f t="shared" si="46"/>
        <v>3824</v>
      </c>
      <c r="D995">
        <f t="shared" si="45"/>
        <v>2</v>
      </c>
      <c r="E995">
        <f t="shared" si="47"/>
        <v>0</v>
      </c>
    </row>
    <row r="996" spans="1:5" x14ac:dyDescent="0.25">
      <c r="A996" s="1">
        <v>40044</v>
      </c>
      <c r="B996">
        <v>62</v>
      </c>
      <c r="C996">
        <f t="shared" si="46"/>
        <v>3762</v>
      </c>
      <c r="D996">
        <f t="shared" si="45"/>
        <v>2</v>
      </c>
      <c r="E996">
        <f t="shared" si="47"/>
        <v>0</v>
      </c>
    </row>
    <row r="997" spans="1:5" x14ac:dyDescent="0.25">
      <c r="A997" s="1">
        <v>40044</v>
      </c>
      <c r="B997">
        <v>164</v>
      </c>
      <c r="C997">
        <f t="shared" si="46"/>
        <v>3598</v>
      </c>
      <c r="D997">
        <f t="shared" si="45"/>
        <v>2</v>
      </c>
      <c r="E997">
        <f t="shared" si="47"/>
        <v>0</v>
      </c>
    </row>
    <row r="998" spans="1:5" x14ac:dyDescent="0.25">
      <c r="A998" s="1">
        <v>40045</v>
      </c>
      <c r="B998">
        <v>170</v>
      </c>
      <c r="C998">
        <f t="shared" si="46"/>
        <v>3428</v>
      </c>
      <c r="D998">
        <f t="shared" si="45"/>
        <v>2</v>
      </c>
      <c r="E998">
        <f t="shared" si="47"/>
        <v>0</v>
      </c>
    </row>
    <row r="999" spans="1:5" x14ac:dyDescent="0.25">
      <c r="A999" s="1">
        <v>40047</v>
      </c>
      <c r="B999">
        <v>164</v>
      </c>
      <c r="C999">
        <f t="shared" si="46"/>
        <v>3264</v>
      </c>
      <c r="D999">
        <f t="shared" si="45"/>
        <v>2</v>
      </c>
      <c r="E999">
        <f t="shared" si="47"/>
        <v>0</v>
      </c>
    </row>
    <row r="1000" spans="1:5" x14ac:dyDescent="0.25">
      <c r="A1000" s="1">
        <v>40049</v>
      </c>
      <c r="B1000">
        <v>70</v>
      </c>
      <c r="C1000">
        <f t="shared" si="46"/>
        <v>3194</v>
      </c>
      <c r="D1000">
        <f t="shared" si="45"/>
        <v>2</v>
      </c>
      <c r="E1000">
        <f t="shared" si="47"/>
        <v>0</v>
      </c>
    </row>
    <row r="1001" spans="1:5" x14ac:dyDescent="0.25">
      <c r="A1001" s="1">
        <v>40056</v>
      </c>
      <c r="B1001">
        <v>133</v>
      </c>
      <c r="C1001">
        <f t="shared" si="46"/>
        <v>3061</v>
      </c>
      <c r="D1001">
        <f t="shared" si="45"/>
        <v>2</v>
      </c>
      <c r="E1001">
        <f t="shared" si="47"/>
        <v>0</v>
      </c>
    </row>
    <row r="1002" spans="1:5" x14ac:dyDescent="0.25">
      <c r="A1002" s="1">
        <v>40057</v>
      </c>
      <c r="B1002">
        <v>20</v>
      </c>
      <c r="C1002">
        <f t="shared" si="46"/>
        <v>5041</v>
      </c>
      <c r="D1002">
        <f t="shared" si="45"/>
        <v>1</v>
      </c>
      <c r="E1002">
        <f t="shared" si="47"/>
        <v>0</v>
      </c>
    </row>
    <row r="1003" spans="1:5" x14ac:dyDescent="0.25">
      <c r="A1003" s="1">
        <v>40059</v>
      </c>
      <c r="B1003">
        <v>15</v>
      </c>
      <c r="C1003">
        <f t="shared" si="46"/>
        <v>5026</v>
      </c>
      <c r="D1003">
        <f t="shared" si="45"/>
        <v>1</v>
      </c>
      <c r="E1003">
        <f t="shared" si="47"/>
        <v>0</v>
      </c>
    </row>
    <row r="1004" spans="1:5" x14ac:dyDescent="0.25">
      <c r="A1004" s="1">
        <v>40060</v>
      </c>
      <c r="B1004">
        <v>15</v>
      </c>
      <c r="C1004">
        <f t="shared" si="46"/>
        <v>5011</v>
      </c>
      <c r="D1004">
        <f t="shared" si="45"/>
        <v>1</v>
      </c>
      <c r="E1004">
        <f t="shared" si="47"/>
        <v>0</v>
      </c>
    </row>
    <row r="1005" spans="1:5" x14ac:dyDescent="0.25">
      <c r="A1005" s="1">
        <v>40061</v>
      </c>
      <c r="B1005">
        <v>105</v>
      </c>
      <c r="C1005">
        <f t="shared" si="46"/>
        <v>4906</v>
      </c>
      <c r="D1005">
        <f t="shared" si="45"/>
        <v>1</v>
      </c>
      <c r="E1005">
        <f t="shared" si="47"/>
        <v>0</v>
      </c>
    </row>
    <row r="1006" spans="1:5" x14ac:dyDescent="0.25">
      <c r="A1006" s="1">
        <v>40065</v>
      </c>
      <c r="B1006">
        <v>192</v>
      </c>
      <c r="C1006">
        <f t="shared" si="46"/>
        <v>4714</v>
      </c>
      <c r="D1006">
        <f t="shared" si="45"/>
        <v>1</v>
      </c>
      <c r="E1006">
        <f t="shared" si="47"/>
        <v>0</v>
      </c>
    </row>
    <row r="1007" spans="1:5" x14ac:dyDescent="0.25">
      <c r="A1007" s="1">
        <v>40065</v>
      </c>
      <c r="B1007">
        <v>142</v>
      </c>
      <c r="C1007">
        <f t="shared" si="46"/>
        <v>4572</v>
      </c>
      <c r="D1007">
        <f t="shared" si="45"/>
        <v>1</v>
      </c>
      <c r="E1007">
        <f t="shared" si="47"/>
        <v>0</v>
      </c>
    </row>
    <row r="1008" spans="1:5" x14ac:dyDescent="0.25">
      <c r="A1008" s="1">
        <v>40066</v>
      </c>
      <c r="B1008">
        <v>3</v>
      </c>
      <c r="C1008">
        <f t="shared" si="46"/>
        <v>4569</v>
      </c>
      <c r="D1008">
        <f t="shared" si="45"/>
        <v>1</v>
      </c>
      <c r="E1008">
        <f t="shared" si="47"/>
        <v>0</v>
      </c>
    </row>
    <row r="1009" spans="1:5" x14ac:dyDescent="0.25">
      <c r="A1009" s="1">
        <v>40066</v>
      </c>
      <c r="B1009">
        <v>219</v>
      </c>
      <c r="C1009">
        <f t="shared" si="46"/>
        <v>4350</v>
      </c>
      <c r="D1009">
        <f t="shared" si="45"/>
        <v>1</v>
      </c>
      <c r="E1009">
        <f t="shared" si="47"/>
        <v>0</v>
      </c>
    </row>
    <row r="1010" spans="1:5" x14ac:dyDescent="0.25">
      <c r="A1010" s="1">
        <v>40070</v>
      </c>
      <c r="B1010">
        <v>137</v>
      </c>
      <c r="C1010">
        <f t="shared" si="46"/>
        <v>4213</v>
      </c>
      <c r="D1010">
        <f t="shared" si="45"/>
        <v>1</v>
      </c>
      <c r="E1010">
        <f t="shared" si="47"/>
        <v>0</v>
      </c>
    </row>
    <row r="1011" spans="1:5" x14ac:dyDescent="0.25">
      <c r="A1011" s="1">
        <v>40071</v>
      </c>
      <c r="B1011">
        <v>108</v>
      </c>
      <c r="C1011">
        <f t="shared" si="46"/>
        <v>4105</v>
      </c>
      <c r="D1011">
        <f t="shared" si="45"/>
        <v>1</v>
      </c>
      <c r="E1011">
        <f t="shared" si="47"/>
        <v>0</v>
      </c>
    </row>
    <row r="1012" spans="1:5" x14ac:dyDescent="0.25">
      <c r="A1012" s="1">
        <v>40072</v>
      </c>
      <c r="B1012">
        <v>395</v>
      </c>
      <c r="C1012">
        <f t="shared" si="46"/>
        <v>3710</v>
      </c>
      <c r="D1012">
        <f t="shared" si="45"/>
        <v>2</v>
      </c>
      <c r="E1012">
        <f t="shared" si="47"/>
        <v>0</v>
      </c>
    </row>
    <row r="1013" spans="1:5" x14ac:dyDescent="0.25">
      <c r="A1013" s="1">
        <v>40073</v>
      </c>
      <c r="B1013">
        <v>3</v>
      </c>
      <c r="C1013">
        <f t="shared" si="46"/>
        <v>3707</v>
      </c>
      <c r="D1013">
        <f t="shared" si="45"/>
        <v>2</v>
      </c>
      <c r="E1013">
        <f t="shared" si="47"/>
        <v>0</v>
      </c>
    </row>
    <row r="1014" spans="1:5" x14ac:dyDescent="0.25">
      <c r="A1014" s="1">
        <v>40075</v>
      </c>
      <c r="B1014">
        <v>73</v>
      </c>
      <c r="C1014">
        <f t="shared" si="46"/>
        <v>3634</v>
      </c>
      <c r="D1014">
        <f t="shared" si="45"/>
        <v>2</v>
      </c>
      <c r="E1014">
        <f t="shared" si="47"/>
        <v>0</v>
      </c>
    </row>
    <row r="1015" spans="1:5" x14ac:dyDescent="0.25">
      <c r="A1015" s="1">
        <v>40075</v>
      </c>
      <c r="B1015">
        <v>209</v>
      </c>
      <c r="C1015">
        <f t="shared" si="46"/>
        <v>3425</v>
      </c>
      <c r="D1015">
        <f t="shared" si="45"/>
        <v>2</v>
      </c>
      <c r="E1015">
        <f t="shared" si="47"/>
        <v>0</v>
      </c>
    </row>
    <row r="1016" spans="1:5" x14ac:dyDescent="0.25">
      <c r="A1016" s="1">
        <v>40077</v>
      </c>
      <c r="B1016">
        <v>41</v>
      </c>
      <c r="C1016">
        <f t="shared" si="46"/>
        <v>3384</v>
      </c>
      <c r="D1016">
        <f t="shared" si="45"/>
        <v>2</v>
      </c>
      <c r="E1016">
        <f t="shared" si="47"/>
        <v>0</v>
      </c>
    </row>
    <row r="1017" spans="1:5" x14ac:dyDescent="0.25">
      <c r="A1017" s="1">
        <v>40083</v>
      </c>
      <c r="B1017">
        <v>488</v>
      </c>
      <c r="C1017">
        <f t="shared" si="46"/>
        <v>2896</v>
      </c>
      <c r="D1017">
        <f t="shared" si="45"/>
        <v>3</v>
      </c>
      <c r="E1017">
        <f t="shared" si="47"/>
        <v>0</v>
      </c>
    </row>
    <row r="1018" spans="1:5" x14ac:dyDescent="0.25">
      <c r="A1018" s="1">
        <v>40084</v>
      </c>
      <c r="B1018">
        <v>5</v>
      </c>
      <c r="C1018">
        <f t="shared" si="46"/>
        <v>2891</v>
      </c>
      <c r="D1018">
        <f t="shared" si="45"/>
        <v>3</v>
      </c>
      <c r="E1018">
        <f t="shared" si="47"/>
        <v>0</v>
      </c>
    </row>
    <row r="1019" spans="1:5" x14ac:dyDescent="0.25">
      <c r="A1019" s="1">
        <v>40084</v>
      </c>
      <c r="B1019">
        <v>97</v>
      </c>
      <c r="C1019">
        <f t="shared" si="46"/>
        <v>2794</v>
      </c>
      <c r="D1019">
        <f t="shared" si="45"/>
        <v>3</v>
      </c>
      <c r="E1019">
        <f t="shared" si="47"/>
        <v>0</v>
      </c>
    </row>
    <row r="1020" spans="1:5" x14ac:dyDescent="0.25">
      <c r="A1020" s="1">
        <v>40085</v>
      </c>
      <c r="B1020">
        <v>58</v>
      </c>
      <c r="C1020">
        <f t="shared" si="46"/>
        <v>2736</v>
      </c>
      <c r="D1020">
        <f t="shared" si="45"/>
        <v>3</v>
      </c>
      <c r="E1020">
        <f t="shared" si="47"/>
        <v>0</v>
      </c>
    </row>
    <row r="1021" spans="1:5" x14ac:dyDescent="0.25">
      <c r="A1021" s="1">
        <v>40085</v>
      </c>
      <c r="B1021">
        <v>179</v>
      </c>
      <c r="C1021">
        <f t="shared" si="46"/>
        <v>2557</v>
      </c>
      <c r="D1021">
        <f t="shared" si="45"/>
        <v>3</v>
      </c>
      <c r="E1021">
        <f t="shared" si="47"/>
        <v>0</v>
      </c>
    </row>
    <row r="1022" spans="1:5" x14ac:dyDescent="0.25">
      <c r="A1022" s="1">
        <v>40087</v>
      </c>
      <c r="B1022">
        <v>18</v>
      </c>
      <c r="C1022">
        <f t="shared" si="46"/>
        <v>5539</v>
      </c>
      <c r="D1022">
        <f t="shared" si="45"/>
        <v>1</v>
      </c>
      <c r="E1022">
        <f t="shared" si="47"/>
        <v>0</v>
      </c>
    </row>
    <row r="1023" spans="1:5" x14ac:dyDescent="0.25">
      <c r="A1023" s="1">
        <v>40088</v>
      </c>
      <c r="B1023">
        <v>4</v>
      </c>
      <c r="C1023">
        <f t="shared" si="46"/>
        <v>5535</v>
      </c>
      <c r="D1023">
        <f t="shared" si="45"/>
        <v>1</v>
      </c>
      <c r="E1023">
        <f t="shared" si="47"/>
        <v>0</v>
      </c>
    </row>
    <row r="1024" spans="1:5" x14ac:dyDescent="0.25">
      <c r="A1024" s="1">
        <v>40088</v>
      </c>
      <c r="B1024">
        <v>1</v>
      </c>
      <c r="C1024">
        <f t="shared" si="46"/>
        <v>5534</v>
      </c>
      <c r="D1024">
        <f t="shared" si="45"/>
        <v>1</v>
      </c>
      <c r="E1024">
        <f t="shared" si="47"/>
        <v>0</v>
      </c>
    </row>
    <row r="1025" spans="1:5" x14ac:dyDescent="0.25">
      <c r="A1025" s="1">
        <v>40089</v>
      </c>
      <c r="B1025">
        <v>86</v>
      </c>
      <c r="C1025">
        <f t="shared" si="46"/>
        <v>5448</v>
      </c>
      <c r="D1025">
        <f t="shared" si="45"/>
        <v>1</v>
      </c>
      <c r="E1025">
        <f t="shared" si="47"/>
        <v>0</v>
      </c>
    </row>
    <row r="1026" spans="1:5" x14ac:dyDescent="0.25">
      <c r="A1026" s="1">
        <v>40090</v>
      </c>
      <c r="B1026">
        <v>290</v>
      </c>
      <c r="C1026">
        <f t="shared" si="46"/>
        <v>5158</v>
      </c>
      <c r="D1026">
        <f t="shared" si="45"/>
        <v>1</v>
      </c>
      <c r="E1026">
        <f t="shared" si="47"/>
        <v>0</v>
      </c>
    </row>
    <row r="1027" spans="1:5" x14ac:dyDescent="0.25">
      <c r="A1027" s="1">
        <v>40092</v>
      </c>
      <c r="B1027">
        <v>14</v>
      </c>
      <c r="C1027">
        <f t="shared" si="46"/>
        <v>5144</v>
      </c>
      <c r="D1027">
        <f t="shared" ref="D1027:D1090" si="48">VLOOKUP(C1027,$L$4:$O$8,4,1)</f>
        <v>1</v>
      </c>
      <c r="E1027">
        <f t="shared" si="47"/>
        <v>0</v>
      </c>
    </row>
    <row r="1028" spans="1:5" x14ac:dyDescent="0.25">
      <c r="A1028" s="1">
        <v>40094</v>
      </c>
      <c r="B1028">
        <v>120</v>
      </c>
      <c r="C1028">
        <f t="shared" ref="C1028:C1091" si="49">IF(OR(YEAR(A1028) &gt; YEAR(A1027),MONTH(A1028)&gt;MONTH(A1027)),C1027+(D1027*1000)-B1028,C1027-B1028)</f>
        <v>5024</v>
      </c>
      <c r="D1028">
        <f t="shared" si="48"/>
        <v>1</v>
      </c>
      <c r="E1028">
        <f t="shared" ref="E1028:E1091" si="50">IF(AND(OR(YEAR(A1028) &gt; YEAR(A1027),MONTH(A1028)&gt;MONTH(A1027)),D1027 &gt;= 4),1,0)</f>
        <v>0</v>
      </c>
    </row>
    <row r="1029" spans="1:5" x14ac:dyDescent="0.25">
      <c r="A1029" s="1">
        <v>40094</v>
      </c>
      <c r="B1029">
        <v>28</v>
      </c>
      <c r="C1029">
        <f t="shared" si="49"/>
        <v>4996</v>
      </c>
      <c r="D1029">
        <f t="shared" si="48"/>
        <v>1</v>
      </c>
      <c r="E1029">
        <f t="shared" si="50"/>
        <v>0</v>
      </c>
    </row>
    <row r="1030" spans="1:5" x14ac:dyDescent="0.25">
      <c r="A1030" s="1">
        <v>40095</v>
      </c>
      <c r="B1030">
        <v>213</v>
      </c>
      <c r="C1030">
        <f t="shared" si="49"/>
        <v>4783</v>
      </c>
      <c r="D1030">
        <f t="shared" si="48"/>
        <v>1</v>
      </c>
      <c r="E1030">
        <f t="shared" si="50"/>
        <v>0</v>
      </c>
    </row>
    <row r="1031" spans="1:5" x14ac:dyDescent="0.25">
      <c r="A1031" s="1">
        <v>40101</v>
      </c>
      <c r="B1031">
        <v>10</v>
      </c>
      <c r="C1031">
        <f t="shared" si="49"/>
        <v>4773</v>
      </c>
      <c r="D1031">
        <f t="shared" si="48"/>
        <v>1</v>
      </c>
      <c r="E1031">
        <f t="shared" si="50"/>
        <v>0</v>
      </c>
    </row>
    <row r="1032" spans="1:5" x14ac:dyDescent="0.25">
      <c r="A1032" s="1">
        <v>40102</v>
      </c>
      <c r="B1032">
        <v>53</v>
      </c>
      <c r="C1032">
        <f t="shared" si="49"/>
        <v>4720</v>
      </c>
      <c r="D1032">
        <f t="shared" si="48"/>
        <v>1</v>
      </c>
      <c r="E1032">
        <f t="shared" si="50"/>
        <v>0</v>
      </c>
    </row>
    <row r="1033" spans="1:5" x14ac:dyDescent="0.25">
      <c r="A1033" s="1">
        <v>40103</v>
      </c>
      <c r="B1033">
        <v>178</v>
      </c>
      <c r="C1033">
        <f t="shared" si="49"/>
        <v>4542</v>
      </c>
      <c r="D1033">
        <f t="shared" si="48"/>
        <v>1</v>
      </c>
      <c r="E1033">
        <f t="shared" si="50"/>
        <v>0</v>
      </c>
    </row>
    <row r="1034" spans="1:5" x14ac:dyDescent="0.25">
      <c r="A1034" s="1">
        <v>40103</v>
      </c>
      <c r="B1034">
        <v>6</v>
      </c>
      <c r="C1034">
        <f t="shared" si="49"/>
        <v>4536</v>
      </c>
      <c r="D1034">
        <f t="shared" si="48"/>
        <v>1</v>
      </c>
      <c r="E1034">
        <f t="shared" si="50"/>
        <v>0</v>
      </c>
    </row>
    <row r="1035" spans="1:5" x14ac:dyDescent="0.25">
      <c r="A1035" s="1">
        <v>40107</v>
      </c>
      <c r="B1035">
        <v>118</v>
      </c>
      <c r="C1035">
        <f t="shared" si="49"/>
        <v>4418</v>
      </c>
      <c r="D1035">
        <f t="shared" si="48"/>
        <v>1</v>
      </c>
      <c r="E1035">
        <f t="shared" si="50"/>
        <v>0</v>
      </c>
    </row>
    <row r="1036" spans="1:5" x14ac:dyDescent="0.25">
      <c r="A1036" s="1">
        <v>40107</v>
      </c>
      <c r="B1036">
        <v>5</v>
      </c>
      <c r="C1036">
        <f t="shared" si="49"/>
        <v>4413</v>
      </c>
      <c r="D1036">
        <f t="shared" si="48"/>
        <v>1</v>
      </c>
      <c r="E1036">
        <f t="shared" si="50"/>
        <v>0</v>
      </c>
    </row>
    <row r="1037" spans="1:5" x14ac:dyDescent="0.25">
      <c r="A1037" s="1">
        <v>40108</v>
      </c>
      <c r="B1037">
        <v>89</v>
      </c>
      <c r="C1037">
        <f t="shared" si="49"/>
        <v>4324</v>
      </c>
      <c r="D1037">
        <f t="shared" si="48"/>
        <v>1</v>
      </c>
      <c r="E1037">
        <f t="shared" si="50"/>
        <v>0</v>
      </c>
    </row>
    <row r="1038" spans="1:5" x14ac:dyDescent="0.25">
      <c r="A1038" s="1">
        <v>40113</v>
      </c>
      <c r="B1038">
        <v>22</v>
      </c>
      <c r="C1038">
        <f t="shared" si="49"/>
        <v>4302</v>
      </c>
      <c r="D1038">
        <f t="shared" si="48"/>
        <v>1</v>
      </c>
      <c r="E1038">
        <f t="shared" si="50"/>
        <v>0</v>
      </c>
    </row>
    <row r="1039" spans="1:5" x14ac:dyDescent="0.25">
      <c r="A1039" s="1">
        <v>40114</v>
      </c>
      <c r="B1039">
        <v>199</v>
      </c>
      <c r="C1039">
        <f t="shared" si="49"/>
        <v>4103</v>
      </c>
      <c r="D1039">
        <f t="shared" si="48"/>
        <v>1</v>
      </c>
      <c r="E1039">
        <f t="shared" si="50"/>
        <v>0</v>
      </c>
    </row>
    <row r="1040" spans="1:5" x14ac:dyDescent="0.25">
      <c r="A1040" s="1">
        <v>40120</v>
      </c>
      <c r="B1040">
        <v>8</v>
      </c>
      <c r="C1040">
        <f t="shared" si="49"/>
        <v>5095</v>
      </c>
      <c r="D1040">
        <f t="shared" si="48"/>
        <v>1</v>
      </c>
      <c r="E1040">
        <f t="shared" si="50"/>
        <v>0</v>
      </c>
    </row>
    <row r="1041" spans="1:5" x14ac:dyDescent="0.25">
      <c r="A1041" s="1">
        <v>40120</v>
      </c>
      <c r="B1041">
        <v>198</v>
      </c>
      <c r="C1041">
        <f t="shared" si="49"/>
        <v>4897</v>
      </c>
      <c r="D1041">
        <f t="shared" si="48"/>
        <v>1</v>
      </c>
      <c r="E1041">
        <f t="shared" si="50"/>
        <v>0</v>
      </c>
    </row>
    <row r="1042" spans="1:5" x14ac:dyDescent="0.25">
      <c r="A1042" s="1">
        <v>40121</v>
      </c>
      <c r="B1042">
        <v>6</v>
      </c>
      <c r="C1042">
        <f t="shared" si="49"/>
        <v>4891</v>
      </c>
      <c r="D1042">
        <f t="shared" si="48"/>
        <v>1</v>
      </c>
      <c r="E1042">
        <f t="shared" si="50"/>
        <v>0</v>
      </c>
    </row>
    <row r="1043" spans="1:5" x14ac:dyDescent="0.25">
      <c r="A1043" s="1">
        <v>40121</v>
      </c>
      <c r="B1043">
        <v>68</v>
      </c>
      <c r="C1043">
        <f t="shared" si="49"/>
        <v>4823</v>
      </c>
      <c r="D1043">
        <f t="shared" si="48"/>
        <v>1</v>
      </c>
      <c r="E1043">
        <f t="shared" si="50"/>
        <v>0</v>
      </c>
    </row>
    <row r="1044" spans="1:5" x14ac:dyDescent="0.25">
      <c r="A1044" s="1">
        <v>40121</v>
      </c>
      <c r="B1044">
        <v>200</v>
      </c>
      <c r="C1044">
        <f t="shared" si="49"/>
        <v>4623</v>
      </c>
      <c r="D1044">
        <f t="shared" si="48"/>
        <v>1</v>
      </c>
      <c r="E1044">
        <f t="shared" si="50"/>
        <v>0</v>
      </c>
    </row>
    <row r="1045" spans="1:5" x14ac:dyDescent="0.25">
      <c r="A1045" s="1">
        <v>40122</v>
      </c>
      <c r="B1045">
        <v>426</v>
      </c>
      <c r="C1045">
        <f t="shared" si="49"/>
        <v>4197</v>
      </c>
      <c r="D1045">
        <f t="shared" si="48"/>
        <v>1</v>
      </c>
      <c r="E1045">
        <f t="shared" si="50"/>
        <v>0</v>
      </c>
    </row>
    <row r="1046" spans="1:5" x14ac:dyDescent="0.25">
      <c r="A1046" s="1">
        <v>40122</v>
      </c>
      <c r="B1046">
        <v>142</v>
      </c>
      <c r="C1046">
        <f t="shared" si="49"/>
        <v>4055</v>
      </c>
      <c r="D1046">
        <f t="shared" si="48"/>
        <v>1</v>
      </c>
      <c r="E1046">
        <f t="shared" si="50"/>
        <v>0</v>
      </c>
    </row>
    <row r="1047" spans="1:5" x14ac:dyDescent="0.25">
      <c r="A1047" s="1">
        <v>40122</v>
      </c>
      <c r="B1047">
        <v>298</v>
      </c>
      <c r="C1047">
        <f t="shared" si="49"/>
        <v>3757</v>
      </c>
      <c r="D1047">
        <f t="shared" si="48"/>
        <v>2</v>
      </c>
      <c r="E1047">
        <f t="shared" si="50"/>
        <v>0</v>
      </c>
    </row>
    <row r="1048" spans="1:5" x14ac:dyDescent="0.25">
      <c r="A1048" s="1">
        <v>40124</v>
      </c>
      <c r="B1048">
        <v>224</v>
      </c>
      <c r="C1048">
        <f t="shared" si="49"/>
        <v>3533</v>
      </c>
      <c r="D1048">
        <f t="shared" si="48"/>
        <v>2</v>
      </c>
      <c r="E1048">
        <f t="shared" si="50"/>
        <v>0</v>
      </c>
    </row>
    <row r="1049" spans="1:5" x14ac:dyDescent="0.25">
      <c r="A1049" s="1">
        <v>40126</v>
      </c>
      <c r="B1049">
        <v>133</v>
      </c>
      <c r="C1049">
        <f t="shared" si="49"/>
        <v>3400</v>
      </c>
      <c r="D1049">
        <f t="shared" si="48"/>
        <v>2</v>
      </c>
      <c r="E1049">
        <f t="shared" si="50"/>
        <v>0</v>
      </c>
    </row>
    <row r="1050" spans="1:5" x14ac:dyDescent="0.25">
      <c r="A1050" s="1">
        <v>40128</v>
      </c>
      <c r="B1050">
        <v>326</v>
      </c>
      <c r="C1050">
        <f t="shared" si="49"/>
        <v>3074</v>
      </c>
      <c r="D1050">
        <f t="shared" si="48"/>
        <v>2</v>
      </c>
      <c r="E1050">
        <f t="shared" si="50"/>
        <v>0</v>
      </c>
    </row>
    <row r="1051" spans="1:5" x14ac:dyDescent="0.25">
      <c r="A1051" s="1">
        <v>40128</v>
      </c>
      <c r="B1051">
        <v>102</v>
      </c>
      <c r="C1051">
        <f t="shared" si="49"/>
        <v>2972</v>
      </c>
      <c r="D1051">
        <f t="shared" si="48"/>
        <v>3</v>
      </c>
      <c r="E1051">
        <f t="shared" si="50"/>
        <v>0</v>
      </c>
    </row>
    <row r="1052" spans="1:5" x14ac:dyDescent="0.25">
      <c r="A1052" s="1">
        <v>40129</v>
      </c>
      <c r="B1052">
        <v>332</v>
      </c>
      <c r="C1052">
        <f t="shared" si="49"/>
        <v>2640</v>
      </c>
      <c r="D1052">
        <f t="shared" si="48"/>
        <v>3</v>
      </c>
      <c r="E1052">
        <f t="shared" si="50"/>
        <v>0</v>
      </c>
    </row>
    <row r="1053" spans="1:5" x14ac:dyDescent="0.25">
      <c r="A1053" s="1">
        <v>40130</v>
      </c>
      <c r="B1053">
        <v>95</v>
      </c>
      <c r="C1053">
        <f t="shared" si="49"/>
        <v>2545</v>
      </c>
      <c r="D1053">
        <f t="shared" si="48"/>
        <v>3</v>
      </c>
      <c r="E1053">
        <f t="shared" si="50"/>
        <v>0</v>
      </c>
    </row>
    <row r="1054" spans="1:5" x14ac:dyDescent="0.25">
      <c r="A1054" s="1">
        <v>40134</v>
      </c>
      <c r="B1054">
        <v>7</v>
      </c>
      <c r="C1054">
        <f t="shared" si="49"/>
        <v>2538</v>
      </c>
      <c r="D1054">
        <f t="shared" si="48"/>
        <v>3</v>
      </c>
      <c r="E1054">
        <f t="shared" si="50"/>
        <v>0</v>
      </c>
    </row>
    <row r="1055" spans="1:5" x14ac:dyDescent="0.25">
      <c r="A1055" s="1">
        <v>40134</v>
      </c>
      <c r="B1055">
        <v>276</v>
      </c>
      <c r="C1055">
        <f t="shared" si="49"/>
        <v>2262</v>
      </c>
      <c r="D1055">
        <f t="shared" si="48"/>
        <v>3</v>
      </c>
      <c r="E1055">
        <f t="shared" si="50"/>
        <v>0</v>
      </c>
    </row>
    <row r="1056" spans="1:5" x14ac:dyDescent="0.25">
      <c r="A1056" s="1">
        <v>40134</v>
      </c>
      <c r="B1056">
        <v>6</v>
      </c>
      <c r="C1056">
        <f t="shared" si="49"/>
        <v>2256</v>
      </c>
      <c r="D1056">
        <f t="shared" si="48"/>
        <v>3</v>
      </c>
      <c r="E1056">
        <f t="shared" si="50"/>
        <v>0</v>
      </c>
    </row>
    <row r="1057" spans="1:5" x14ac:dyDescent="0.25">
      <c r="A1057" s="1">
        <v>40136</v>
      </c>
      <c r="B1057">
        <v>232</v>
      </c>
      <c r="C1057">
        <f t="shared" si="49"/>
        <v>2024</v>
      </c>
      <c r="D1057">
        <f t="shared" si="48"/>
        <v>3</v>
      </c>
      <c r="E1057">
        <f t="shared" si="50"/>
        <v>0</v>
      </c>
    </row>
    <row r="1058" spans="1:5" x14ac:dyDescent="0.25">
      <c r="A1058" s="1">
        <v>40136</v>
      </c>
      <c r="B1058">
        <v>162</v>
      </c>
      <c r="C1058">
        <f t="shared" si="49"/>
        <v>1862</v>
      </c>
      <c r="D1058">
        <f t="shared" si="48"/>
        <v>4</v>
      </c>
      <c r="E1058">
        <f t="shared" si="50"/>
        <v>0</v>
      </c>
    </row>
    <row r="1059" spans="1:5" x14ac:dyDescent="0.25">
      <c r="A1059" s="1">
        <v>40139</v>
      </c>
      <c r="B1059">
        <v>66</v>
      </c>
      <c r="C1059">
        <f t="shared" si="49"/>
        <v>1796</v>
      </c>
      <c r="D1059">
        <f t="shared" si="48"/>
        <v>4</v>
      </c>
      <c r="E1059">
        <f t="shared" si="50"/>
        <v>0</v>
      </c>
    </row>
    <row r="1060" spans="1:5" x14ac:dyDescent="0.25">
      <c r="A1060" s="1">
        <v>40139</v>
      </c>
      <c r="B1060">
        <v>2</v>
      </c>
      <c r="C1060">
        <f t="shared" si="49"/>
        <v>1794</v>
      </c>
      <c r="D1060">
        <f t="shared" si="48"/>
        <v>4</v>
      </c>
      <c r="E1060">
        <f t="shared" si="50"/>
        <v>0</v>
      </c>
    </row>
    <row r="1061" spans="1:5" x14ac:dyDescent="0.25">
      <c r="A1061" s="1">
        <v>40139</v>
      </c>
      <c r="B1061">
        <v>152</v>
      </c>
      <c r="C1061">
        <f t="shared" si="49"/>
        <v>1642</v>
      </c>
      <c r="D1061">
        <f t="shared" si="48"/>
        <v>4</v>
      </c>
      <c r="E1061">
        <f t="shared" si="50"/>
        <v>0</v>
      </c>
    </row>
    <row r="1062" spans="1:5" x14ac:dyDescent="0.25">
      <c r="A1062" s="1">
        <v>40139</v>
      </c>
      <c r="B1062">
        <v>2</v>
      </c>
      <c r="C1062">
        <f t="shared" si="49"/>
        <v>1640</v>
      </c>
      <c r="D1062">
        <f t="shared" si="48"/>
        <v>4</v>
      </c>
      <c r="E1062">
        <f t="shared" si="50"/>
        <v>0</v>
      </c>
    </row>
    <row r="1063" spans="1:5" x14ac:dyDescent="0.25">
      <c r="A1063" s="1">
        <v>40142</v>
      </c>
      <c r="B1063">
        <v>115</v>
      </c>
      <c r="C1063">
        <f t="shared" si="49"/>
        <v>1525</v>
      </c>
      <c r="D1063">
        <f t="shared" si="48"/>
        <v>4</v>
      </c>
      <c r="E1063">
        <f t="shared" si="50"/>
        <v>0</v>
      </c>
    </row>
    <row r="1064" spans="1:5" x14ac:dyDescent="0.25">
      <c r="A1064" s="1">
        <v>40142</v>
      </c>
      <c r="B1064">
        <v>29</v>
      </c>
      <c r="C1064">
        <f t="shared" si="49"/>
        <v>1496</v>
      </c>
      <c r="D1064">
        <f t="shared" si="48"/>
        <v>4</v>
      </c>
      <c r="E1064">
        <f t="shared" si="50"/>
        <v>0</v>
      </c>
    </row>
    <row r="1065" spans="1:5" x14ac:dyDescent="0.25">
      <c r="A1065" s="1">
        <v>40142</v>
      </c>
      <c r="B1065">
        <v>91</v>
      </c>
      <c r="C1065">
        <f t="shared" si="49"/>
        <v>1405</v>
      </c>
      <c r="D1065">
        <f t="shared" si="48"/>
        <v>4</v>
      </c>
      <c r="E1065">
        <f t="shared" si="50"/>
        <v>0</v>
      </c>
    </row>
    <row r="1066" spans="1:5" x14ac:dyDescent="0.25">
      <c r="A1066" s="1">
        <v>40144</v>
      </c>
      <c r="B1066">
        <v>125</v>
      </c>
      <c r="C1066">
        <f t="shared" si="49"/>
        <v>1280</v>
      </c>
      <c r="D1066">
        <f t="shared" si="48"/>
        <v>4</v>
      </c>
      <c r="E1066">
        <f t="shared" si="50"/>
        <v>0</v>
      </c>
    </row>
    <row r="1067" spans="1:5" x14ac:dyDescent="0.25">
      <c r="A1067" s="1">
        <v>40146</v>
      </c>
      <c r="B1067">
        <v>40</v>
      </c>
      <c r="C1067">
        <f t="shared" si="49"/>
        <v>1240</v>
      </c>
      <c r="D1067">
        <f t="shared" si="48"/>
        <v>4</v>
      </c>
      <c r="E1067">
        <f t="shared" si="50"/>
        <v>0</v>
      </c>
    </row>
    <row r="1068" spans="1:5" x14ac:dyDescent="0.25">
      <c r="A1068" s="1">
        <v>40146</v>
      </c>
      <c r="B1068">
        <v>279</v>
      </c>
      <c r="C1068">
        <f t="shared" si="49"/>
        <v>961</v>
      </c>
      <c r="D1068">
        <f t="shared" si="48"/>
        <v>5</v>
      </c>
      <c r="E1068">
        <f t="shared" si="50"/>
        <v>0</v>
      </c>
    </row>
    <row r="1069" spans="1:5" x14ac:dyDescent="0.25">
      <c r="A1069" s="1">
        <v>40147</v>
      </c>
      <c r="B1069">
        <v>8</v>
      </c>
      <c r="C1069">
        <f t="shared" si="49"/>
        <v>953</v>
      </c>
      <c r="D1069">
        <f t="shared" si="48"/>
        <v>5</v>
      </c>
      <c r="E1069">
        <f t="shared" si="50"/>
        <v>0</v>
      </c>
    </row>
    <row r="1070" spans="1:5" x14ac:dyDescent="0.25">
      <c r="A1070" s="1">
        <v>40151</v>
      </c>
      <c r="B1070">
        <v>194</v>
      </c>
      <c r="C1070">
        <f t="shared" si="49"/>
        <v>5759</v>
      </c>
      <c r="D1070">
        <f t="shared" si="48"/>
        <v>1</v>
      </c>
      <c r="E1070">
        <f t="shared" si="50"/>
        <v>1</v>
      </c>
    </row>
    <row r="1071" spans="1:5" x14ac:dyDescent="0.25">
      <c r="A1071" s="1">
        <v>40152</v>
      </c>
      <c r="B1071">
        <v>168</v>
      </c>
      <c r="C1071">
        <f t="shared" si="49"/>
        <v>5591</v>
      </c>
      <c r="D1071">
        <f t="shared" si="48"/>
        <v>1</v>
      </c>
      <c r="E1071">
        <f t="shared" si="50"/>
        <v>0</v>
      </c>
    </row>
    <row r="1072" spans="1:5" x14ac:dyDescent="0.25">
      <c r="A1072" s="1">
        <v>40153</v>
      </c>
      <c r="B1072">
        <v>211</v>
      </c>
      <c r="C1072">
        <f t="shared" si="49"/>
        <v>5380</v>
      </c>
      <c r="D1072">
        <f t="shared" si="48"/>
        <v>1</v>
      </c>
      <c r="E1072">
        <f t="shared" si="50"/>
        <v>0</v>
      </c>
    </row>
    <row r="1073" spans="1:5" x14ac:dyDescent="0.25">
      <c r="A1073" s="1">
        <v>40153</v>
      </c>
      <c r="B1073">
        <v>19</v>
      </c>
      <c r="C1073">
        <f t="shared" si="49"/>
        <v>5361</v>
      </c>
      <c r="D1073">
        <f t="shared" si="48"/>
        <v>1</v>
      </c>
      <c r="E1073">
        <f t="shared" si="50"/>
        <v>0</v>
      </c>
    </row>
    <row r="1074" spans="1:5" x14ac:dyDescent="0.25">
      <c r="A1074" s="1">
        <v>40155</v>
      </c>
      <c r="B1074">
        <v>16</v>
      </c>
      <c r="C1074">
        <f t="shared" si="49"/>
        <v>5345</v>
      </c>
      <c r="D1074">
        <f t="shared" si="48"/>
        <v>1</v>
      </c>
      <c r="E1074">
        <f t="shared" si="50"/>
        <v>0</v>
      </c>
    </row>
    <row r="1075" spans="1:5" x14ac:dyDescent="0.25">
      <c r="A1075" s="1">
        <v>40158</v>
      </c>
      <c r="B1075">
        <v>18</v>
      </c>
      <c r="C1075">
        <f t="shared" si="49"/>
        <v>5327</v>
      </c>
      <c r="D1075">
        <f t="shared" si="48"/>
        <v>1</v>
      </c>
      <c r="E1075">
        <f t="shared" si="50"/>
        <v>0</v>
      </c>
    </row>
    <row r="1076" spans="1:5" x14ac:dyDescent="0.25">
      <c r="A1076" s="1">
        <v>40158</v>
      </c>
      <c r="B1076">
        <v>399</v>
      </c>
      <c r="C1076">
        <f t="shared" si="49"/>
        <v>4928</v>
      </c>
      <c r="D1076">
        <f t="shared" si="48"/>
        <v>1</v>
      </c>
      <c r="E1076">
        <f t="shared" si="50"/>
        <v>0</v>
      </c>
    </row>
    <row r="1077" spans="1:5" x14ac:dyDescent="0.25">
      <c r="A1077" s="1">
        <v>40160</v>
      </c>
      <c r="B1077">
        <v>11</v>
      </c>
      <c r="C1077">
        <f t="shared" si="49"/>
        <v>4917</v>
      </c>
      <c r="D1077">
        <f t="shared" si="48"/>
        <v>1</v>
      </c>
      <c r="E1077">
        <f t="shared" si="50"/>
        <v>0</v>
      </c>
    </row>
    <row r="1078" spans="1:5" x14ac:dyDescent="0.25">
      <c r="A1078" s="1">
        <v>40164</v>
      </c>
      <c r="B1078">
        <v>131</v>
      </c>
      <c r="C1078">
        <f t="shared" si="49"/>
        <v>4786</v>
      </c>
      <c r="D1078">
        <f t="shared" si="48"/>
        <v>1</v>
      </c>
      <c r="E1078">
        <f t="shared" si="50"/>
        <v>0</v>
      </c>
    </row>
    <row r="1079" spans="1:5" x14ac:dyDescent="0.25">
      <c r="A1079" s="1">
        <v>40165</v>
      </c>
      <c r="B1079">
        <v>67</v>
      </c>
      <c r="C1079">
        <f t="shared" si="49"/>
        <v>4719</v>
      </c>
      <c r="D1079">
        <f t="shared" si="48"/>
        <v>1</v>
      </c>
      <c r="E1079">
        <f t="shared" si="50"/>
        <v>0</v>
      </c>
    </row>
    <row r="1080" spans="1:5" x14ac:dyDescent="0.25">
      <c r="A1080" s="1">
        <v>40166</v>
      </c>
      <c r="B1080">
        <v>151</v>
      </c>
      <c r="C1080">
        <f t="shared" si="49"/>
        <v>4568</v>
      </c>
      <c r="D1080">
        <f t="shared" si="48"/>
        <v>1</v>
      </c>
      <c r="E1080">
        <f t="shared" si="50"/>
        <v>0</v>
      </c>
    </row>
    <row r="1081" spans="1:5" x14ac:dyDescent="0.25">
      <c r="A1081" s="1">
        <v>40171</v>
      </c>
      <c r="B1081">
        <v>105</v>
      </c>
      <c r="C1081">
        <f t="shared" si="49"/>
        <v>4463</v>
      </c>
      <c r="D1081">
        <f t="shared" si="48"/>
        <v>1</v>
      </c>
      <c r="E1081">
        <f t="shared" si="50"/>
        <v>0</v>
      </c>
    </row>
    <row r="1082" spans="1:5" x14ac:dyDescent="0.25">
      <c r="A1082" s="1">
        <v>40172</v>
      </c>
      <c r="B1082">
        <v>132</v>
      </c>
      <c r="C1082">
        <f t="shared" si="49"/>
        <v>4331</v>
      </c>
      <c r="D1082">
        <f t="shared" si="48"/>
        <v>1</v>
      </c>
      <c r="E1082">
        <f t="shared" si="50"/>
        <v>0</v>
      </c>
    </row>
    <row r="1083" spans="1:5" x14ac:dyDescent="0.25">
      <c r="A1083" s="1">
        <v>40172</v>
      </c>
      <c r="B1083">
        <v>142</v>
      </c>
      <c r="C1083">
        <f t="shared" si="49"/>
        <v>4189</v>
      </c>
      <c r="D1083">
        <f t="shared" si="48"/>
        <v>1</v>
      </c>
      <c r="E1083">
        <f t="shared" si="50"/>
        <v>0</v>
      </c>
    </row>
    <row r="1084" spans="1:5" x14ac:dyDescent="0.25">
      <c r="A1084" s="1">
        <v>40172</v>
      </c>
      <c r="B1084">
        <v>17</v>
      </c>
      <c r="C1084">
        <f t="shared" si="49"/>
        <v>4172</v>
      </c>
      <c r="D1084">
        <f t="shared" si="48"/>
        <v>1</v>
      </c>
      <c r="E1084">
        <f t="shared" si="50"/>
        <v>0</v>
      </c>
    </row>
    <row r="1085" spans="1:5" x14ac:dyDescent="0.25">
      <c r="A1085" s="1">
        <v>40173</v>
      </c>
      <c r="B1085">
        <v>444</v>
      </c>
      <c r="C1085">
        <f t="shared" si="49"/>
        <v>3728</v>
      </c>
      <c r="D1085">
        <f t="shared" si="48"/>
        <v>2</v>
      </c>
      <c r="E1085">
        <f t="shared" si="50"/>
        <v>0</v>
      </c>
    </row>
    <row r="1086" spans="1:5" x14ac:dyDescent="0.25">
      <c r="A1086" s="1">
        <v>40173</v>
      </c>
      <c r="B1086">
        <v>294</v>
      </c>
      <c r="C1086">
        <f t="shared" si="49"/>
        <v>3434</v>
      </c>
      <c r="D1086">
        <f t="shared" si="48"/>
        <v>2</v>
      </c>
      <c r="E1086">
        <f t="shared" si="50"/>
        <v>0</v>
      </c>
    </row>
    <row r="1087" spans="1:5" x14ac:dyDescent="0.25">
      <c r="A1087" s="1">
        <v>40174</v>
      </c>
      <c r="B1087">
        <v>274</v>
      </c>
      <c r="C1087">
        <f t="shared" si="49"/>
        <v>3160</v>
      </c>
      <c r="D1087">
        <f t="shared" si="48"/>
        <v>2</v>
      </c>
      <c r="E1087">
        <f t="shared" si="50"/>
        <v>0</v>
      </c>
    </row>
    <row r="1088" spans="1:5" x14ac:dyDescent="0.25">
      <c r="A1088" s="1">
        <v>40176</v>
      </c>
      <c r="B1088">
        <v>168</v>
      </c>
      <c r="C1088">
        <f t="shared" si="49"/>
        <v>2992</v>
      </c>
      <c r="D1088">
        <f t="shared" si="48"/>
        <v>3</v>
      </c>
      <c r="E1088">
        <f t="shared" si="50"/>
        <v>0</v>
      </c>
    </row>
    <row r="1089" spans="1:5" x14ac:dyDescent="0.25">
      <c r="A1089" s="1">
        <v>40177</v>
      </c>
      <c r="B1089">
        <v>115</v>
      </c>
      <c r="C1089">
        <f t="shared" si="49"/>
        <v>2877</v>
      </c>
      <c r="D1089">
        <f t="shared" si="48"/>
        <v>3</v>
      </c>
      <c r="E1089">
        <f t="shared" si="50"/>
        <v>0</v>
      </c>
    </row>
    <row r="1090" spans="1:5" x14ac:dyDescent="0.25">
      <c r="A1090" s="1">
        <v>40177</v>
      </c>
      <c r="B1090">
        <v>126</v>
      </c>
      <c r="C1090">
        <f t="shared" si="49"/>
        <v>2751</v>
      </c>
      <c r="D1090">
        <f t="shared" si="48"/>
        <v>3</v>
      </c>
      <c r="E1090">
        <f t="shared" si="50"/>
        <v>0</v>
      </c>
    </row>
    <row r="1091" spans="1:5" x14ac:dyDescent="0.25">
      <c r="A1091" s="1">
        <v>40180</v>
      </c>
      <c r="B1091">
        <v>73</v>
      </c>
      <c r="C1091">
        <f t="shared" si="49"/>
        <v>5678</v>
      </c>
      <c r="D1091">
        <f t="shared" ref="D1091:D1154" si="51">VLOOKUP(C1091,$L$4:$O$8,4,1)</f>
        <v>1</v>
      </c>
      <c r="E1091">
        <f t="shared" si="50"/>
        <v>0</v>
      </c>
    </row>
    <row r="1092" spans="1:5" x14ac:dyDescent="0.25">
      <c r="A1092" s="1">
        <v>40180</v>
      </c>
      <c r="B1092">
        <v>413</v>
      </c>
      <c r="C1092">
        <f t="shared" ref="C1092:C1155" si="52">IF(OR(YEAR(A1092) &gt; YEAR(A1091),MONTH(A1092)&gt;MONTH(A1091)),C1091+(D1091*1000)-B1092,C1091-B1092)</f>
        <v>5265</v>
      </c>
      <c r="D1092">
        <f t="shared" si="51"/>
        <v>1</v>
      </c>
      <c r="E1092">
        <f t="shared" ref="E1092:E1155" si="53">IF(AND(OR(YEAR(A1092) &gt; YEAR(A1091),MONTH(A1092)&gt;MONTH(A1091)),D1091 &gt;= 4),1,0)</f>
        <v>0</v>
      </c>
    </row>
    <row r="1093" spans="1:5" x14ac:dyDescent="0.25">
      <c r="A1093" s="1">
        <v>40181</v>
      </c>
      <c r="B1093">
        <v>393</v>
      </c>
      <c r="C1093">
        <f t="shared" si="52"/>
        <v>4872</v>
      </c>
      <c r="D1093">
        <f t="shared" si="51"/>
        <v>1</v>
      </c>
      <c r="E1093">
        <f t="shared" si="53"/>
        <v>0</v>
      </c>
    </row>
    <row r="1094" spans="1:5" x14ac:dyDescent="0.25">
      <c r="A1094" s="1">
        <v>40184</v>
      </c>
      <c r="B1094">
        <v>13</v>
      </c>
      <c r="C1094">
        <f t="shared" si="52"/>
        <v>4859</v>
      </c>
      <c r="D1094">
        <f t="shared" si="51"/>
        <v>1</v>
      </c>
      <c r="E1094">
        <f t="shared" si="53"/>
        <v>0</v>
      </c>
    </row>
    <row r="1095" spans="1:5" x14ac:dyDescent="0.25">
      <c r="A1095" s="1">
        <v>40185</v>
      </c>
      <c r="B1095">
        <v>211</v>
      </c>
      <c r="C1095">
        <f t="shared" si="52"/>
        <v>4648</v>
      </c>
      <c r="D1095">
        <f t="shared" si="51"/>
        <v>1</v>
      </c>
      <c r="E1095">
        <f t="shared" si="53"/>
        <v>0</v>
      </c>
    </row>
    <row r="1096" spans="1:5" x14ac:dyDescent="0.25">
      <c r="A1096" s="1">
        <v>40189</v>
      </c>
      <c r="B1096">
        <v>116</v>
      </c>
      <c r="C1096">
        <f t="shared" si="52"/>
        <v>4532</v>
      </c>
      <c r="D1096">
        <f t="shared" si="51"/>
        <v>1</v>
      </c>
      <c r="E1096">
        <f t="shared" si="53"/>
        <v>0</v>
      </c>
    </row>
    <row r="1097" spans="1:5" x14ac:dyDescent="0.25">
      <c r="A1097" s="1">
        <v>40189</v>
      </c>
      <c r="B1097">
        <v>9</v>
      </c>
      <c r="C1097">
        <f t="shared" si="52"/>
        <v>4523</v>
      </c>
      <c r="D1097">
        <f t="shared" si="51"/>
        <v>1</v>
      </c>
      <c r="E1097">
        <f t="shared" si="53"/>
        <v>0</v>
      </c>
    </row>
    <row r="1098" spans="1:5" x14ac:dyDescent="0.25">
      <c r="A1098" s="1">
        <v>40193</v>
      </c>
      <c r="B1098">
        <v>117</v>
      </c>
      <c r="C1098">
        <f t="shared" si="52"/>
        <v>4406</v>
      </c>
      <c r="D1098">
        <f t="shared" si="51"/>
        <v>1</v>
      </c>
      <c r="E1098">
        <f t="shared" si="53"/>
        <v>0</v>
      </c>
    </row>
    <row r="1099" spans="1:5" x14ac:dyDescent="0.25">
      <c r="A1099" s="1">
        <v>40194</v>
      </c>
      <c r="B1099">
        <v>221</v>
      </c>
      <c r="C1099">
        <f t="shared" si="52"/>
        <v>4185</v>
      </c>
      <c r="D1099">
        <f t="shared" si="51"/>
        <v>1</v>
      </c>
      <c r="E1099">
        <f t="shared" si="53"/>
        <v>0</v>
      </c>
    </row>
    <row r="1100" spans="1:5" x14ac:dyDescent="0.25">
      <c r="A1100" s="1">
        <v>40198</v>
      </c>
      <c r="B1100">
        <v>9</v>
      </c>
      <c r="C1100">
        <f t="shared" si="52"/>
        <v>4176</v>
      </c>
      <c r="D1100">
        <f t="shared" si="51"/>
        <v>1</v>
      </c>
      <c r="E1100">
        <f t="shared" si="53"/>
        <v>0</v>
      </c>
    </row>
    <row r="1101" spans="1:5" x14ac:dyDescent="0.25">
      <c r="A1101" s="1">
        <v>40199</v>
      </c>
      <c r="B1101">
        <v>214</v>
      </c>
      <c r="C1101">
        <f t="shared" si="52"/>
        <v>3962</v>
      </c>
      <c r="D1101">
        <f t="shared" si="51"/>
        <v>2</v>
      </c>
      <c r="E1101">
        <f t="shared" si="53"/>
        <v>0</v>
      </c>
    </row>
    <row r="1102" spans="1:5" x14ac:dyDescent="0.25">
      <c r="A1102" s="1">
        <v>40200</v>
      </c>
      <c r="B1102">
        <v>138</v>
      </c>
      <c r="C1102">
        <f t="shared" si="52"/>
        <v>3824</v>
      </c>
      <c r="D1102">
        <f t="shared" si="51"/>
        <v>2</v>
      </c>
      <c r="E1102">
        <f t="shared" si="53"/>
        <v>0</v>
      </c>
    </row>
    <row r="1103" spans="1:5" x14ac:dyDescent="0.25">
      <c r="A1103" s="1">
        <v>40201</v>
      </c>
      <c r="B1103">
        <v>11</v>
      </c>
      <c r="C1103">
        <f t="shared" si="52"/>
        <v>3813</v>
      </c>
      <c r="D1103">
        <f t="shared" si="51"/>
        <v>2</v>
      </c>
      <c r="E1103">
        <f t="shared" si="53"/>
        <v>0</v>
      </c>
    </row>
    <row r="1104" spans="1:5" x14ac:dyDescent="0.25">
      <c r="A1104" s="1">
        <v>40201</v>
      </c>
      <c r="B1104">
        <v>128</v>
      </c>
      <c r="C1104">
        <f t="shared" si="52"/>
        <v>3685</v>
      </c>
      <c r="D1104">
        <f t="shared" si="51"/>
        <v>2</v>
      </c>
      <c r="E1104">
        <f t="shared" si="53"/>
        <v>0</v>
      </c>
    </row>
    <row r="1105" spans="1:5" x14ac:dyDescent="0.25">
      <c r="A1105" s="1">
        <v>40202</v>
      </c>
      <c r="B1105">
        <v>376</v>
      </c>
      <c r="C1105">
        <f t="shared" si="52"/>
        <v>3309</v>
      </c>
      <c r="D1105">
        <f t="shared" si="51"/>
        <v>2</v>
      </c>
      <c r="E1105">
        <f t="shared" si="53"/>
        <v>0</v>
      </c>
    </row>
    <row r="1106" spans="1:5" x14ac:dyDescent="0.25">
      <c r="A1106" s="1">
        <v>40203</v>
      </c>
      <c r="B1106">
        <v>121</v>
      </c>
      <c r="C1106">
        <f t="shared" si="52"/>
        <v>3188</v>
      </c>
      <c r="D1106">
        <f t="shared" si="51"/>
        <v>2</v>
      </c>
      <c r="E1106">
        <f t="shared" si="53"/>
        <v>0</v>
      </c>
    </row>
    <row r="1107" spans="1:5" x14ac:dyDescent="0.25">
      <c r="A1107" s="1">
        <v>40203</v>
      </c>
      <c r="B1107">
        <v>200</v>
      </c>
      <c r="C1107">
        <f t="shared" si="52"/>
        <v>2988</v>
      </c>
      <c r="D1107">
        <f t="shared" si="51"/>
        <v>3</v>
      </c>
      <c r="E1107">
        <f t="shared" si="53"/>
        <v>0</v>
      </c>
    </row>
    <row r="1108" spans="1:5" x14ac:dyDescent="0.25">
      <c r="A1108" s="1">
        <v>40204</v>
      </c>
      <c r="B1108">
        <v>500</v>
      </c>
      <c r="C1108">
        <f t="shared" si="52"/>
        <v>2488</v>
      </c>
      <c r="D1108">
        <f t="shared" si="51"/>
        <v>3</v>
      </c>
      <c r="E1108">
        <f t="shared" si="53"/>
        <v>0</v>
      </c>
    </row>
    <row r="1109" spans="1:5" x14ac:dyDescent="0.25">
      <c r="A1109" s="1">
        <v>40206</v>
      </c>
      <c r="B1109">
        <v>108</v>
      </c>
      <c r="C1109">
        <f t="shared" si="52"/>
        <v>2380</v>
      </c>
      <c r="D1109">
        <f t="shared" si="51"/>
        <v>3</v>
      </c>
      <c r="E1109">
        <f t="shared" si="53"/>
        <v>0</v>
      </c>
    </row>
    <row r="1110" spans="1:5" x14ac:dyDescent="0.25">
      <c r="A1110" s="1">
        <v>40207</v>
      </c>
      <c r="B1110">
        <v>59</v>
      </c>
      <c r="C1110">
        <f t="shared" si="52"/>
        <v>2321</v>
      </c>
      <c r="D1110">
        <f t="shared" si="51"/>
        <v>3</v>
      </c>
      <c r="E1110">
        <f t="shared" si="53"/>
        <v>0</v>
      </c>
    </row>
    <row r="1111" spans="1:5" x14ac:dyDescent="0.25">
      <c r="A1111" s="1">
        <v>40208</v>
      </c>
      <c r="B1111">
        <v>191</v>
      </c>
      <c r="C1111">
        <f t="shared" si="52"/>
        <v>2130</v>
      </c>
      <c r="D1111">
        <f t="shared" si="51"/>
        <v>3</v>
      </c>
      <c r="E1111">
        <f t="shared" si="53"/>
        <v>0</v>
      </c>
    </row>
    <row r="1112" spans="1:5" x14ac:dyDescent="0.25">
      <c r="A1112" s="1">
        <v>40209</v>
      </c>
      <c r="B1112">
        <v>189</v>
      </c>
      <c r="C1112">
        <f t="shared" si="52"/>
        <v>1941</v>
      </c>
      <c r="D1112">
        <f t="shared" si="51"/>
        <v>4</v>
      </c>
      <c r="E1112">
        <f t="shared" si="53"/>
        <v>0</v>
      </c>
    </row>
    <row r="1113" spans="1:5" x14ac:dyDescent="0.25">
      <c r="A1113" s="1">
        <v>40211</v>
      </c>
      <c r="B1113">
        <v>247</v>
      </c>
      <c r="C1113">
        <f t="shared" si="52"/>
        <v>5694</v>
      </c>
      <c r="D1113">
        <f t="shared" si="51"/>
        <v>1</v>
      </c>
      <c r="E1113">
        <f t="shared" si="53"/>
        <v>1</v>
      </c>
    </row>
    <row r="1114" spans="1:5" x14ac:dyDescent="0.25">
      <c r="A1114" s="1">
        <v>40211</v>
      </c>
      <c r="B1114">
        <v>195</v>
      </c>
      <c r="C1114">
        <f t="shared" si="52"/>
        <v>5499</v>
      </c>
      <c r="D1114">
        <f t="shared" si="51"/>
        <v>1</v>
      </c>
      <c r="E1114">
        <f t="shared" si="53"/>
        <v>0</v>
      </c>
    </row>
    <row r="1115" spans="1:5" x14ac:dyDescent="0.25">
      <c r="A1115" s="1">
        <v>40212</v>
      </c>
      <c r="B1115">
        <v>6</v>
      </c>
      <c r="C1115">
        <f t="shared" si="52"/>
        <v>5493</v>
      </c>
      <c r="D1115">
        <f t="shared" si="51"/>
        <v>1</v>
      </c>
      <c r="E1115">
        <f t="shared" si="53"/>
        <v>0</v>
      </c>
    </row>
    <row r="1116" spans="1:5" x14ac:dyDescent="0.25">
      <c r="A1116" s="1">
        <v>40213</v>
      </c>
      <c r="B1116">
        <v>1</v>
      </c>
      <c r="C1116">
        <f t="shared" si="52"/>
        <v>5492</v>
      </c>
      <c r="D1116">
        <f t="shared" si="51"/>
        <v>1</v>
      </c>
      <c r="E1116">
        <f t="shared" si="53"/>
        <v>0</v>
      </c>
    </row>
    <row r="1117" spans="1:5" x14ac:dyDescent="0.25">
      <c r="A1117" s="1">
        <v>40214</v>
      </c>
      <c r="B1117">
        <v>347</v>
      </c>
      <c r="C1117">
        <f t="shared" si="52"/>
        <v>5145</v>
      </c>
      <c r="D1117">
        <f t="shared" si="51"/>
        <v>1</v>
      </c>
      <c r="E1117">
        <f t="shared" si="53"/>
        <v>0</v>
      </c>
    </row>
    <row r="1118" spans="1:5" x14ac:dyDescent="0.25">
      <c r="A1118" s="1">
        <v>40217</v>
      </c>
      <c r="B1118">
        <v>317</v>
      </c>
      <c r="C1118">
        <f t="shared" si="52"/>
        <v>4828</v>
      </c>
      <c r="D1118">
        <f t="shared" si="51"/>
        <v>1</v>
      </c>
      <c r="E1118">
        <f t="shared" si="53"/>
        <v>0</v>
      </c>
    </row>
    <row r="1119" spans="1:5" x14ac:dyDescent="0.25">
      <c r="A1119" s="1">
        <v>40218</v>
      </c>
      <c r="B1119">
        <v>271</v>
      </c>
      <c r="C1119">
        <f t="shared" si="52"/>
        <v>4557</v>
      </c>
      <c r="D1119">
        <f t="shared" si="51"/>
        <v>1</v>
      </c>
      <c r="E1119">
        <f t="shared" si="53"/>
        <v>0</v>
      </c>
    </row>
    <row r="1120" spans="1:5" x14ac:dyDescent="0.25">
      <c r="A1120" s="1">
        <v>40218</v>
      </c>
      <c r="B1120">
        <v>4</v>
      </c>
      <c r="C1120">
        <f t="shared" si="52"/>
        <v>4553</v>
      </c>
      <c r="D1120">
        <f t="shared" si="51"/>
        <v>1</v>
      </c>
      <c r="E1120">
        <f t="shared" si="53"/>
        <v>0</v>
      </c>
    </row>
    <row r="1121" spans="1:5" x14ac:dyDescent="0.25">
      <c r="A1121" s="1">
        <v>40220</v>
      </c>
      <c r="B1121">
        <v>121</v>
      </c>
      <c r="C1121">
        <f t="shared" si="52"/>
        <v>4432</v>
      </c>
      <c r="D1121">
        <f t="shared" si="51"/>
        <v>1</v>
      </c>
      <c r="E1121">
        <f t="shared" si="53"/>
        <v>0</v>
      </c>
    </row>
    <row r="1122" spans="1:5" x14ac:dyDescent="0.25">
      <c r="A1122" s="1">
        <v>40221</v>
      </c>
      <c r="B1122">
        <v>81</v>
      </c>
      <c r="C1122">
        <f t="shared" si="52"/>
        <v>4351</v>
      </c>
      <c r="D1122">
        <f t="shared" si="51"/>
        <v>1</v>
      </c>
      <c r="E1122">
        <f t="shared" si="53"/>
        <v>0</v>
      </c>
    </row>
    <row r="1123" spans="1:5" x14ac:dyDescent="0.25">
      <c r="A1123" s="1">
        <v>40221</v>
      </c>
      <c r="B1123">
        <v>1</v>
      </c>
      <c r="C1123">
        <f t="shared" si="52"/>
        <v>4350</v>
      </c>
      <c r="D1123">
        <f t="shared" si="51"/>
        <v>1</v>
      </c>
      <c r="E1123">
        <f t="shared" si="53"/>
        <v>0</v>
      </c>
    </row>
    <row r="1124" spans="1:5" x14ac:dyDescent="0.25">
      <c r="A1124" s="1">
        <v>40223</v>
      </c>
      <c r="B1124">
        <v>142</v>
      </c>
      <c r="C1124">
        <f t="shared" si="52"/>
        <v>4208</v>
      </c>
      <c r="D1124">
        <f t="shared" si="51"/>
        <v>1</v>
      </c>
      <c r="E1124">
        <f t="shared" si="53"/>
        <v>0</v>
      </c>
    </row>
    <row r="1125" spans="1:5" x14ac:dyDescent="0.25">
      <c r="A1125" s="1">
        <v>40224</v>
      </c>
      <c r="B1125">
        <v>265</v>
      </c>
      <c r="C1125">
        <f t="shared" si="52"/>
        <v>3943</v>
      </c>
      <c r="D1125">
        <f t="shared" si="51"/>
        <v>2</v>
      </c>
      <c r="E1125">
        <f t="shared" si="53"/>
        <v>0</v>
      </c>
    </row>
    <row r="1126" spans="1:5" x14ac:dyDescent="0.25">
      <c r="A1126" s="1">
        <v>40225</v>
      </c>
      <c r="B1126">
        <v>194</v>
      </c>
      <c r="C1126">
        <f t="shared" si="52"/>
        <v>3749</v>
      </c>
      <c r="D1126">
        <f t="shared" si="51"/>
        <v>2</v>
      </c>
      <c r="E1126">
        <f t="shared" si="53"/>
        <v>0</v>
      </c>
    </row>
    <row r="1127" spans="1:5" x14ac:dyDescent="0.25">
      <c r="A1127" s="1">
        <v>40225</v>
      </c>
      <c r="B1127">
        <v>15</v>
      </c>
      <c r="C1127">
        <f t="shared" si="52"/>
        <v>3734</v>
      </c>
      <c r="D1127">
        <f t="shared" si="51"/>
        <v>2</v>
      </c>
      <c r="E1127">
        <f t="shared" si="53"/>
        <v>0</v>
      </c>
    </row>
    <row r="1128" spans="1:5" x14ac:dyDescent="0.25">
      <c r="A1128" s="1">
        <v>40227</v>
      </c>
      <c r="B1128">
        <v>23</v>
      </c>
      <c r="C1128">
        <f t="shared" si="52"/>
        <v>3711</v>
      </c>
      <c r="D1128">
        <f t="shared" si="51"/>
        <v>2</v>
      </c>
      <c r="E1128">
        <f t="shared" si="53"/>
        <v>0</v>
      </c>
    </row>
    <row r="1129" spans="1:5" x14ac:dyDescent="0.25">
      <c r="A1129" s="1">
        <v>40227</v>
      </c>
      <c r="B1129">
        <v>279</v>
      </c>
      <c r="C1129">
        <f t="shared" si="52"/>
        <v>3432</v>
      </c>
      <c r="D1129">
        <f t="shared" si="51"/>
        <v>2</v>
      </c>
      <c r="E1129">
        <f t="shared" si="53"/>
        <v>0</v>
      </c>
    </row>
    <row r="1130" spans="1:5" x14ac:dyDescent="0.25">
      <c r="A1130" s="1">
        <v>40229</v>
      </c>
      <c r="B1130">
        <v>1</v>
      </c>
      <c r="C1130">
        <f t="shared" si="52"/>
        <v>3431</v>
      </c>
      <c r="D1130">
        <f t="shared" si="51"/>
        <v>2</v>
      </c>
      <c r="E1130">
        <f t="shared" si="53"/>
        <v>0</v>
      </c>
    </row>
    <row r="1131" spans="1:5" x14ac:dyDescent="0.25">
      <c r="A1131" s="1">
        <v>40234</v>
      </c>
      <c r="B1131">
        <v>487</v>
      </c>
      <c r="C1131">
        <f t="shared" si="52"/>
        <v>2944</v>
      </c>
      <c r="D1131">
        <f t="shared" si="51"/>
        <v>3</v>
      </c>
      <c r="E1131">
        <f t="shared" si="53"/>
        <v>0</v>
      </c>
    </row>
    <row r="1132" spans="1:5" x14ac:dyDescent="0.25">
      <c r="A1132" s="1">
        <v>40234</v>
      </c>
      <c r="B1132">
        <v>395</v>
      </c>
      <c r="C1132">
        <f t="shared" si="52"/>
        <v>2549</v>
      </c>
      <c r="D1132">
        <f t="shared" si="51"/>
        <v>3</v>
      </c>
      <c r="E1132">
        <f t="shared" si="53"/>
        <v>0</v>
      </c>
    </row>
    <row r="1133" spans="1:5" x14ac:dyDescent="0.25">
      <c r="A1133" s="1">
        <v>40236</v>
      </c>
      <c r="B1133">
        <v>91</v>
      </c>
      <c r="C1133">
        <f t="shared" si="52"/>
        <v>2458</v>
      </c>
      <c r="D1133">
        <f t="shared" si="51"/>
        <v>3</v>
      </c>
      <c r="E1133">
        <f t="shared" si="53"/>
        <v>0</v>
      </c>
    </row>
    <row r="1134" spans="1:5" x14ac:dyDescent="0.25">
      <c r="A1134" s="1">
        <v>40236</v>
      </c>
      <c r="B1134">
        <v>39</v>
      </c>
      <c r="C1134">
        <f t="shared" si="52"/>
        <v>2419</v>
      </c>
      <c r="D1134">
        <f t="shared" si="51"/>
        <v>3</v>
      </c>
      <c r="E1134">
        <f t="shared" si="53"/>
        <v>0</v>
      </c>
    </row>
    <row r="1135" spans="1:5" x14ac:dyDescent="0.25">
      <c r="A1135" s="1">
        <v>40236</v>
      </c>
      <c r="B1135">
        <v>312</v>
      </c>
      <c r="C1135">
        <f t="shared" si="52"/>
        <v>2107</v>
      </c>
      <c r="D1135">
        <f t="shared" si="51"/>
        <v>3</v>
      </c>
      <c r="E1135">
        <f t="shared" si="53"/>
        <v>0</v>
      </c>
    </row>
    <row r="1136" spans="1:5" x14ac:dyDescent="0.25">
      <c r="A1136" s="1">
        <v>40237</v>
      </c>
      <c r="B1136">
        <v>20</v>
      </c>
      <c r="C1136">
        <f t="shared" si="52"/>
        <v>2087</v>
      </c>
      <c r="D1136">
        <f t="shared" si="51"/>
        <v>3</v>
      </c>
      <c r="E1136">
        <f t="shared" si="53"/>
        <v>0</v>
      </c>
    </row>
    <row r="1137" spans="1:5" x14ac:dyDescent="0.25">
      <c r="A1137" s="1">
        <v>40240</v>
      </c>
      <c r="B1137">
        <v>35</v>
      </c>
      <c r="C1137">
        <f t="shared" si="52"/>
        <v>5052</v>
      </c>
      <c r="D1137">
        <f t="shared" si="51"/>
        <v>1</v>
      </c>
      <c r="E1137">
        <f t="shared" si="53"/>
        <v>0</v>
      </c>
    </row>
    <row r="1138" spans="1:5" x14ac:dyDescent="0.25">
      <c r="A1138" s="1">
        <v>40242</v>
      </c>
      <c r="B1138">
        <v>20</v>
      </c>
      <c r="C1138">
        <f t="shared" si="52"/>
        <v>5032</v>
      </c>
      <c r="D1138">
        <f t="shared" si="51"/>
        <v>1</v>
      </c>
      <c r="E1138">
        <f t="shared" si="53"/>
        <v>0</v>
      </c>
    </row>
    <row r="1139" spans="1:5" x14ac:dyDescent="0.25">
      <c r="A1139" s="1">
        <v>40245</v>
      </c>
      <c r="B1139">
        <v>125</v>
      </c>
      <c r="C1139">
        <f t="shared" si="52"/>
        <v>4907</v>
      </c>
      <c r="D1139">
        <f t="shared" si="51"/>
        <v>1</v>
      </c>
      <c r="E1139">
        <f t="shared" si="53"/>
        <v>0</v>
      </c>
    </row>
    <row r="1140" spans="1:5" x14ac:dyDescent="0.25">
      <c r="A1140" s="1">
        <v>40245</v>
      </c>
      <c r="B1140">
        <v>396</v>
      </c>
      <c r="C1140">
        <f t="shared" si="52"/>
        <v>4511</v>
      </c>
      <c r="D1140">
        <f t="shared" si="51"/>
        <v>1</v>
      </c>
      <c r="E1140">
        <f t="shared" si="53"/>
        <v>0</v>
      </c>
    </row>
    <row r="1141" spans="1:5" x14ac:dyDescent="0.25">
      <c r="A1141" s="1">
        <v>40246</v>
      </c>
      <c r="B1141">
        <v>7</v>
      </c>
      <c r="C1141">
        <f t="shared" si="52"/>
        <v>4504</v>
      </c>
      <c r="D1141">
        <f t="shared" si="51"/>
        <v>1</v>
      </c>
      <c r="E1141">
        <f t="shared" si="53"/>
        <v>0</v>
      </c>
    </row>
    <row r="1142" spans="1:5" x14ac:dyDescent="0.25">
      <c r="A1142" s="1">
        <v>40247</v>
      </c>
      <c r="B1142">
        <v>59</v>
      </c>
      <c r="C1142">
        <f t="shared" si="52"/>
        <v>4445</v>
      </c>
      <c r="D1142">
        <f t="shared" si="51"/>
        <v>1</v>
      </c>
      <c r="E1142">
        <f t="shared" si="53"/>
        <v>0</v>
      </c>
    </row>
    <row r="1143" spans="1:5" x14ac:dyDescent="0.25">
      <c r="A1143" s="1">
        <v>40250</v>
      </c>
      <c r="B1143">
        <v>417</v>
      </c>
      <c r="C1143">
        <f t="shared" si="52"/>
        <v>4028</v>
      </c>
      <c r="D1143">
        <f t="shared" si="51"/>
        <v>1</v>
      </c>
      <c r="E1143">
        <f t="shared" si="53"/>
        <v>0</v>
      </c>
    </row>
    <row r="1144" spans="1:5" x14ac:dyDescent="0.25">
      <c r="A1144" s="1">
        <v>40250</v>
      </c>
      <c r="B1144">
        <v>115</v>
      </c>
      <c r="C1144">
        <f t="shared" si="52"/>
        <v>3913</v>
      </c>
      <c r="D1144">
        <f t="shared" si="51"/>
        <v>2</v>
      </c>
      <c r="E1144">
        <f t="shared" si="53"/>
        <v>0</v>
      </c>
    </row>
    <row r="1145" spans="1:5" x14ac:dyDescent="0.25">
      <c r="A1145" s="1">
        <v>40253</v>
      </c>
      <c r="B1145">
        <v>6</v>
      </c>
      <c r="C1145">
        <f t="shared" si="52"/>
        <v>3907</v>
      </c>
      <c r="D1145">
        <f t="shared" si="51"/>
        <v>2</v>
      </c>
      <c r="E1145">
        <f t="shared" si="53"/>
        <v>0</v>
      </c>
    </row>
    <row r="1146" spans="1:5" x14ac:dyDescent="0.25">
      <c r="A1146" s="1">
        <v>40254</v>
      </c>
      <c r="B1146">
        <v>69</v>
      </c>
      <c r="C1146">
        <f t="shared" si="52"/>
        <v>3838</v>
      </c>
      <c r="D1146">
        <f t="shared" si="51"/>
        <v>2</v>
      </c>
      <c r="E1146">
        <f t="shared" si="53"/>
        <v>0</v>
      </c>
    </row>
    <row r="1147" spans="1:5" x14ac:dyDescent="0.25">
      <c r="A1147" s="1">
        <v>40256</v>
      </c>
      <c r="B1147">
        <v>58</v>
      </c>
      <c r="C1147">
        <f t="shared" si="52"/>
        <v>3780</v>
      </c>
      <c r="D1147">
        <f t="shared" si="51"/>
        <v>2</v>
      </c>
      <c r="E1147">
        <f t="shared" si="53"/>
        <v>0</v>
      </c>
    </row>
    <row r="1148" spans="1:5" x14ac:dyDescent="0.25">
      <c r="A1148" s="1">
        <v>40256</v>
      </c>
      <c r="B1148">
        <v>159</v>
      </c>
      <c r="C1148">
        <f t="shared" si="52"/>
        <v>3621</v>
      </c>
      <c r="D1148">
        <f t="shared" si="51"/>
        <v>2</v>
      </c>
      <c r="E1148">
        <f t="shared" si="53"/>
        <v>0</v>
      </c>
    </row>
    <row r="1149" spans="1:5" x14ac:dyDescent="0.25">
      <c r="A1149" s="1">
        <v>40258</v>
      </c>
      <c r="B1149">
        <v>6</v>
      </c>
      <c r="C1149">
        <f t="shared" si="52"/>
        <v>3615</v>
      </c>
      <c r="D1149">
        <f t="shared" si="51"/>
        <v>2</v>
      </c>
      <c r="E1149">
        <f t="shared" si="53"/>
        <v>0</v>
      </c>
    </row>
    <row r="1150" spans="1:5" x14ac:dyDescent="0.25">
      <c r="A1150" s="1">
        <v>40259</v>
      </c>
      <c r="B1150">
        <v>103</v>
      </c>
      <c r="C1150">
        <f t="shared" si="52"/>
        <v>3512</v>
      </c>
      <c r="D1150">
        <f t="shared" si="51"/>
        <v>2</v>
      </c>
      <c r="E1150">
        <f t="shared" si="53"/>
        <v>0</v>
      </c>
    </row>
    <row r="1151" spans="1:5" x14ac:dyDescent="0.25">
      <c r="A1151" s="1">
        <v>40263</v>
      </c>
      <c r="B1151">
        <v>155</v>
      </c>
      <c r="C1151">
        <f t="shared" si="52"/>
        <v>3357</v>
      </c>
      <c r="D1151">
        <f t="shared" si="51"/>
        <v>2</v>
      </c>
      <c r="E1151">
        <f t="shared" si="53"/>
        <v>0</v>
      </c>
    </row>
    <row r="1152" spans="1:5" x14ac:dyDescent="0.25">
      <c r="A1152" s="1">
        <v>40263</v>
      </c>
      <c r="B1152">
        <v>10</v>
      </c>
      <c r="C1152">
        <f t="shared" si="52"/>
        <v>3347</v>
      </c>
      <c r="D1152">
        <f t="shared" si="51"/>
        <v>2</v>
      </c>
      <c r="E1152">
        <f t="shared" si="53"/>
        <v>0</v>
      </c>
    </row>
    <row r="1153" spans="1:5" x14ac:dyDescent="0.25">
      <c r="A1153" s="1">
        <v>40265</v>
      </c>
      <c r="B1153">
        <v>158</v>
      </c>
      <c r="C1153">
        <f t="shared" si="52"/>
        <v>3189</v>
      </c>
      <c r="D1153">
        <f t="shared" si="51"/>
        <v>2</v>
      </c>
      <c r="E1153">
        <f t="shared" si="53"/>
        <v>0</v>
      </c>
    </row>
    <row r="1154" spans="1:5" x14ac:dyDescent="0.25">
      <c r="A1154" s="1">
        <v>40267</v>
      </c>
      <c r="B1154">
        <v>146</v>
      </c>
      <c r="C1154">
        <f t="shared" si="52"/>
        <v>3043</v>
      </c>
      <c r="D1154">
        <f t="shared" si="51"/>
        <v>2</v>
      </c>
      <c r="E1154">
        <f t="shared" si="53"/>
        <v>0</v>
      </c>
    </row>
    <row r="1155" spans="1:5" x14ac:dyDescent="0.25">
      <c r="A1155" s="1">
        <v>40268</v>
      </c>
      <c r="B1155">
        <v>230</v>
      </c>
      <c r="C1155">
        <f t="shared" si="52"/>
        <v>2813</v>
      </c>
      <c r="D1155">
        <f t="shared" ref="D1155:D1218" si="54">VLOOKUP(C1155,$L$4:$O$8,4,1)</f>
        <v>3</v>
      </c>
      <c r="E1155">
        <f t="shared" si="53"/>
        <v>0</v>
      </c>
    </row>
    <row r="1156" spans="1:5" x14ac:dyDescent="0.25">
      <c r="A1156" s="1">
        <v>40270</v>
      </c>
      <c r="B1156">
        <v>143</v>
      </c>
      <c r="C1156">
        <f t="shared" ref="C1156:C1219" si="55">IF(OR(YEAR(A1156) &gt; YEAR(A1155),MONTH(A1156)&gt;MONTH(A1155)),C1155+(D1155*1000)-B1156,C1155-B1156)</f>
        <v>5670</v>
      </c>
      <c r="D1156">
        <f t="shared" si="54"/>
        <v>1</v>
      </c>
      <c r="E1156">
        <f t="shared" ref="E1156:E1219" si="56">IF(AND(OR(YEAR(A1156) &gt; YEAR(A1155),MONTH(A1156)&gt;MONTH(A1155)),D1155 &gt;= 4),1,0)</f>
        <v>0</v>
      </c>
    </row>
    <row r="1157" spans="1:5" x14ac:dyDescent="0.25">
      <c r="A1157" s="1">
        <v>40270</v>
      </c>
      <c r="B1157">
        <v>167</v>
      </c>
      <c r="C1157">
        <f t="shared" si="55"/>
        <v>5503</v>
      </c>
      <c r="D1157">
        <f t="shared" si="54"/>
        <v>1</v>
      </c>
      <c r="E1157">
        <f t="shared" si="56"/>
        <v>0</v>
      </c>
    </row>
    <row r="1158" spans="1:5" x14ac:dyDescent="0.25">
      <c r="A1158" s="1">
        <v>40270</v>
      </c>
      <c r="B1158">
        <v>119</v>
      </c>
      <c r="C1158">
        <f t="shared" si="55"/>
        <v>5384</v>
      </c>
      <c r="D1158">
        <f t="shared" si="54"/>
        <v>1</v>
      </c>
      <c r="E1158">
        <f t="shared" si="56"/>
        <v>0</v>
      </c>
    </row>
    <row r="1159" spans="1:5" x14ac:dyDescent="0.25">
      <c r="A1159" s="1">
        <v>40272</v>
      </c>
      <c r="B1159">
        <v>400</v>
      </c>
      <c r="C1159">
        <f t="shared" si="55"/>
        <v>4984</v>
      </c>
      <c r="D1159">
        <f t="shared" si="54"/>
        <v>1</v>
      </c>
      <c r="E1159">
        <f t="shared" si="56"/>
        <v>0</v>
      </c>
    </row>
    <row r="1160" spans="1:5" x14ac:dyDescent="0.25">
      <c r="A1160" s="1">
        <v>40274</v>
      </c>
      <c r="B1160">
        <v>172</v>
      </c>
      <c r="C1160">
        <f t="shared" si="55"/>
        <v>4812</v>
      </c>
      <c r="D1160">
        <f t="shared" si="54"/>
        <v>1</v>
      </c>
      <c r="E1160">
        <f t="shared" si="56"/>
        <v>0</v>
      </c>
    </row>
    <row r="1161" spans="1:5" x14ac:dyDescent="0.25">
      <c r="A1161" s="1">
        <v>40275</v>
      </c>
      <c r="B1161">
        <v>19</v>
      </c>
      <c r="C1161">
        <f t="shared" si="55"/>
        <v>4793</v>
      </c>
      <c r="D1161">
        <f t="shared" si="54"/>
        <v>1</v>
      </c>
      <c r="E1161">
        <f t="shared" si="56"/>
        <v>0</v>
      </c>
    </row>
    <row r="1162" spans="1:5" x14ac:dyDescent="0.25">
      <c r="A1162" s="1">
        <v>40277</v>
      </c>
      <c r="B1162">
        <v>116</v>
      </c>
      <c r="C1162">
        <f t="shared" si="55"/>
        <v>4677</v>
      </c>
      <c r="D1162">
        <f t="shared" si="54"/>
        <v>1</v>
      </c>
      <c r="E1162">
        <f t="shared" si="56"/>
        <v>0</v>
      </c>
    </row>
    <row r="1163" spans="1:5" x14ac:dyDescent="0.25">
      <c r="A1163" s="1">
        <v>40279</v>
      </c>
      <c r="B1163">
        <v>143</v>
      </c>
      <c r="C1163">
        <f t="shared" si="55"/>
        <v>4534</v>
      </c>
      <c r="D1163">
        <f t="shared" si="54"/>
        <v>1</v>
      </c>
      <c r="E1163">
        <f t="shared" si="56"/>
        <v>0</v>
      </c>
    </row>
    <row r="1164" spans="1:5" x14ac:dyDescent="0.25">
      <c r="A1164" s="1">
        <v>40280</v>
      </c>
      <c r="B1164">
        <v>222</v>
      </c>
      <c r="C1164">
        <f t="shared" si="55"/>
        <v>4312</v>
      </c>
      <c r="D1164">
        <f t="shared" si="54"/>
        <v>1</v>
      </c>
      <c r="E1164">
        <f t="shared" si="56"/>
        <v>0</v>
      </c>
    </row>
    <row r="1165" spans="1:5" x14ac:dyDescent="0.25">
      <c r="A1165" s="1">
        <v>40282</v>
      </c>
      <c r="B1165">
        <v>352</v>
      </c>
      <c r="C1165">
        <f t="shared" si="55"/>
        <v>3960</v>
      </c>
      <c r="D1165">
        <f t="shared" si="54"/>
        <v>2</v>
      </c>
      <c r="E1165">
        <f t="shared" si="56"/>
        <v>0</v>
      </c>
    </row>
    <row r="1166" spans="1:5" x14ac:dyDescent="0.25">
      <c r="A1166" s="1">
        <v>40282</v>
      </c>
      <c r="B1166">
        <v>69</v>
      </c>
      <c r="C1166">
        <f t="shared" si="55"/>
        <v>3891</v>
      </c>
      <c r="D1166">
        <f t="shared" si="54"/>
        <v>2</v>
      </c>
      <c r="E1166">
        <f t="shared" si="56"/>
        <v>0</v>
      </c>
    </row>
    <row r="1167" spans="1:5" x14ac:dyDescent="0.25">
      <c r="A1167" s="1">
        <v>40283</v>
      </c>
      <c r="B1167">
        <v>182</v>
      </c>
      <c r="C1167">
        <f t="shared" si="55"/>
        <v>3709</v>
      </c>
      <c r="D1167">
        <f t="shared" si="54"/>
        <v>2</v>
      </c>
      <c r="E1167">
        <f t="shared" si="56"/>
        <v>0</v>
      </c>
    </row>
    <row r="1168" spans="1:5" x14ac:dyDescent="0.25">
      <c r="A1168" s="1">
        <v>40285</v>
      </c>
      <c r="B1168">
        <v>182</v>
      </c>
      <c r="C1168">
        <f t="shared" si="55"/>
        <v>3527</v>
      </c>
      <c r="D1168">
        <f t="shared" si="54"/>
        <v>2</v>
      </c>
      <c r="E1168">
        <f t="shared" si="56"/>
        <v>0</v>
      </c>
    </row>
    <row r="1169" spans="1:5" x14ac:dyDescent="0.25">
      <c r="A1169" s="1">
        <v>40285</v>
      </c>
      <c r="B1169">
        <v>165</v>
      </c>
      <c r="C1169">
        <f t="shared" si="55"/>
        <v>3362</v>
      </c>
      <c r="D1169">
        <f t="shared" si="54"/>
        <v>2</v>
      </c>
      <c r="E1169">
        <f t="shared" si="56"/>
        <v>0</v>
      </c>
    </row>
    <row r="1170" spans="1:5" x14ac:dyDescent="0.25">
      <c r="A1170" s="1">
        <v>40286</v>
      </c>
      <c r="B1170">
        <v>18</v>
      </c>
      <c r="C1170">
        <f t="shared" si="55"/>
        <v>3344</v>
      </c>
      <c r="D1170">
        <f t="shared" si="54"/>
        <v>2</v>
      </c>
      <c r="E1170">
        <f t="shared" si="56"/>
        <v>0</v>
      </c>
    </row>
    <row r="1171" spans="1:5" x14ac:dyDescent="0.25">
      <c r="A1171" s="1">
        <v>40286</v>
      </c>
      <c r="B1171">
        <v>2</v>
      </c>
      <c r="C1171">
        <f t="shared" si="55"/>
        <v>3342</v>
      </c>
      <c r="D1171">
        <f t="shared" si="54"/>
        <v>2</v>
      </c>
      <c r="E1171">
        <f t="shared" si="56"/>
        <v>0</v>
      </c>
    </row>
    <row r="1172" spans="1:5" x14ac:dyDescent="0.25">
      <c r="A1172" s="1">
        <v>40287</v>
      </c>
      <c r="B1172">
        <v>15</v>
      </c>
      <c r="C1172">
        <f t="shared" si="55"/>
        <v>3327</v>
      </c>
      <c r="D1172">
        <f t="shared" si="54"/>
        <v>2</v>
      </c>
      <c r="E1172">
        <f t="shared" si="56"/>
        <v>0</v>
      </c>
    </row>
    <row r="1173" spans="1:5" x14ac:dyDescent="0.25">
      <c r="A1173" s="1">
        <v>40288</v>
      </c>
      <c r="B1173">
        <v>19</v>
      </c>
      <c r="C1173">
        <f t="shared" si="55"/>
        <v>3308</v>
      </c>
      <c r="D1173">
        <f t="shared" si="54"/>
        <v>2</v>
      </c>
      <c r="E1173">
        <f t="shared" si="56"/>
        <v>0</v>
      </c>
    </row>
    <row r="1174" spans="1:5" x14ac:dyDescent="0.25">
      <c r="A1174" s="1">
        <v>40289</v>
      </c>
      <c r="B1174">
        <v>66</v>
      </c>
      <c r="C1174">
        <f t="shared" si="55"/>
        <v>3242</v>
      </c>
      <c r="D1174">
        <f t="shared" si="54"/>
        <v>2</v>
      </c>
      <c r="E1174">
        <f t="shared" si="56"/>
        <v>0</v>
      </c>
    </row>
    <row r="1175" spans="1:5" x14ac:dyDescent="0.25">
      <c r="A1175" s="1">
        <v>40289</v>
      </c>
      <c r="B1175">
        <v>12</v>
      </c>
      <c r="C1175">
        <f t="shared" si="55"/>
        <v>3230</v>
      </c>
      <c r="D1175">
        <f t="shared" si="54"/>
        <v>2</v>
      </c>
      <c r="E1175">
        <f t="shared" si="56"/>
        <v>0</v>
      </c>
    </row>
    <row r="1176" spans="1:5" x14ac:dyDescent="0.25">
      <c r="A1176" s="1">
        <v>40290</v>
      </c>
      <c r="B1176">
        <v>19</v>
      </c>
      <c r="C1176">
        <f t="shared" si="55"/>
        <v>3211</v>
      </c>
      <c r="D1176">
        <f t="shared" si="54"/>
        <v>2</v>
      </c>
      <c r="E1176">
        <f t="shared" si="56"/>
        <v>0</v>
      </c>
    </row>
    <row r="1177" spans="1:5" x14ac:dyDescent="0.25">
      <c r="A1177" s="1">
        <v>40290</v>
      </c>
      <c r="B1177">
        <v>96</v>
      </c>
      <c r="C1177">
        <f t="shared" si="55"/>
        <v>3115</v>
      </c>
      <c r="D1177">
        <f t="shared" si="54"/>
        <v>2</v>
      </c>
      <c r="E1177">
        <f t="shared" si="56"/>
        <v>0</v>
      </c>
    </row>
    <row r="1178" spans="1:5" x14ac:dyDescent="0.25">
      <c r="A1178" s="1">
        <v>40293</v>
      </c>
      <c r="B1178">
        <v>240</v>
      </c>
      <c r="C1178">
        <f t="shared" si="55"/>
        <v>2875</v>
      </c>
      <c r="D1178">
        <f t="shared" si="54"/>
        <v>3</v>
      </c>
      <c r="E1178">
        <f t="shared" si="56"/>
        <v>0</v>
      </c>
    </row>
    <row r="1179" spans="1:5" x14ac:dyDescent="0.25">
      <c r="A1179" s="1">
        <v>40295</v>
      </c>
      <c r="B1179">
        <v>57</v>
      </c>
      <c r="C1179">
        <f t="shared" si="55"/>
        <v>2818</v>
      </c>
      <c r="D1179">
        <f t="shared" si="54"/>
        <v>3</v>
      </c>
      <c r="E1179">
        <f t="shared" si="56"/>
        <v>0</v>
      </c>
    </row>
    <row r="1180" spans="1:5" x14ac:dyDescent="0.25">
      <c r="A1180" s="1">
        <v>40299</v>
      </c>
      <c r="B1180">
        <v>475</v>
      </c>
      <c r="C1180">
        <f t="shared" si="55"/>
        <v>5343</v>
      </c>
      <c r="D1180">
        <f t="shared" si="54"/>
        <v>1</v>
      </c>
      <c r="E1180">
        <f t="shared" si="56"/>
        <v>0</v>
      </c>
    </row>
    <row r="1181" spans="1:5" x14ac:dyDescent="0.25">
      <c r="A1181" s="1">
        <v>40300</v>
      </c>
      <c r="B1181">
        <v>162</v>
      </c>
      <c r="C1181">
        <f t="shared" si="55"/>
        <v>5181</v>
      </c>
      <c r="D1181">
        <f t="shared" si="54"/>
        <v>1</v>
      </c>
      <c r="E1181">
        <f t="shared" si="56"/>
        <v>0</v>
      </c>
    </row>
    <row r="1182" spans="1:5" x14ac:dyDescent="0.25">
      <c r="A1182" s="1">
        <v>40302</v>
      </c>
      <c r="B1182">
        <v>150</v>
      </c>
      <c r="C1182">
        <f t="shared" si="55"/>
        <v>5031</v>
      </c>
      <c r="D1182">
        <f t="shared" si="54"/>
        <v>1</v>
      </c>
      <c r="E1182">
        <f t="shared" si="56"/>
        <v>0</v>
      </c>
    </row>
    <row r="1183" spans="1:5" x14ac:dyDescent="0.25">
      <c r="A1183" s="1">
        <v>40303</v>
      </c>
      <c r="B1183">
        <v>139</v>
      </c>
      <c r="C1183">
        <f t="shared" si="55"/>
        <v>4892</v>
      </c>
      <c r="D1183">
        <f t="shared" si="54"/>
        <v>1</v>
      </c>
      <c r="E1183">
        <f t="shared" si="56"/>
        <v>0</v>
      </c>
    </row>
    <row r="1184" spans="1:5" x14ac:dyDescent="0.25">
      <c r="A1184" s="1">
        <v>40305</v>
      </c>
      <c r="B1184">
        <v>183</v>
      </c>
      <c r="C1184">
        <f t="shared" si="55"/>
        <v>4709</v>
      </c>
      <c r="D1184">
        <f t="shared" si="54"/>
        <v>1</v>
      </c>
      <c r="E1184">
        <f t="shared" si="56"/>
        <v>0</v>
      </c>
    </row>
    <row r="1185" spans="1:5" x14ac:dyDescent="0.25">
      <c r="A1185" s="1">
        <v>40315</v>
      </c>
      <c r="B1185">
        <v>214</v>
      </c>
      <c r="C1185">
        <f t="shared" si="55"/>
        <v>4495</v>
      </c>
      <c r="D1185">
        <f t="shared" si="54"/>
        <v>1</v>
      </c>
      <c r="E1185">
        <f t="shared" si="56"/>
        <v>0</v>
      </c>
    </row>
    <row r="1186" spans="1:5" x14ac:dyDescent="0.25">
      <c r="A1186" s="1">
        <v>40318</v>
      </c>
      <c r="B1186">
        <v>14</v>
      </c>
      <c r="C1186">
        <f t="shared" si="55"/>
        <v>4481</v>
      </c>
      <c r="D1186">
        <f t="shared" si="54"/>
        <v>1</v>
      </c>
      <c r="E1186">
        <f t="shared" si="56"/>
        <v>0</v>
      </c>
    </row>
    <row r="1187" spans="1:5" x14ac:dyDescent="0.25">
      <c r="A1187" s="1">
        <v>40319</v>
      </c>
      <c r="B1187">
        <v>2</v>
      </c>
      <c r="C1187">
        <f t="shared" si="55"/>
        <v>4479</v>
      </c>
      <c r="D1187">
        <f t="shared" si="54"/>
        <v>1</v>
      </c>
      <c r="E1187">
        <f t="shared" si="56"/>
        <v>0</v>
      </c>
    </row>
    <row r="1188" spans="1:5" x14ac:dyDescent="0.25">
      <c r="A1188" s="1">
        <v>40320</v>
      </c>
      <c r="B1188">
        <v>383</v>
      </c>
      <c r="C1188">
        <f t="shared" si="55"/>
        <v>4096</v>
      </c>
      <c r="D1188">
        <f t="shared" si="54"/>
        <v>1</v>
      </c>
      <c r="E1188">
        <f t="shared" si="56"/>
        <v>0</v>
      </c>
    </row>
    <row r="1189" spans="1:5" x14ac:dyDescent="0.25">
      <c r="A1189" s="1">
        <v>40321</v>
      </c>
      <c r="B1189">
        <v>14</v>
      </c>
      <c r="C1189">
        <f t="shared" si="55"/>
        <v>4082</v>
      </c>
      <c r="D1189">
        <f t="shared" si="54"/>
        <v>1</v>
      </c>
      <c r="E1189">
        <f t="shared" si="56"/>
        <v>0</v>
      </c>
    </row>
    <row r="1190" spans="1:5" x14ac:dyDescent="0.25">
      <c r="A1190" s="1">
        <v>40321</v>
      </c>
      <c r="B1190">
        <v>127</v>
      </c>
      <c r="C1190">
        <f t="shared" si="55"/>
        <v>3955</v>
      </c>
      <c r="D1190">
        <f t="shared" si="54"/>
        <v>2</v>
      </c>
      <c r="E1190">
        <f t="shared" si="56"/>
        <v>0</v>
      </c>
    </row>
    <row r="1191" spans="1:5" x14ac:dyDescent="0.25">
      <c r="A1191" s="1">
        <v>40322</v>
      </c>
      <c r="B1191">
        <v>179</v>
      </c>
      <c r="C1191">
        <f t="shared" si="55"/>
        <v>3776</v>
      </c>
      <c r="D1191">
        <f t="shared" si="54"/>
        <v>2</v>
      </c>
      <c r="E1191">
        <f t="shared" si="56"/>
        <v>0</v>
      </c>
    </row>
    <row r="1192" spans="1:5" x14ac:dyDescent="0.25">
      <c r="A1192" s="1">
        <v>40323</v>
      </c>
      <c r="B1192">
        <v>74</v>
      </c>
      <c r="C1192">
        <f t="shared" si="55"/>
        <v>3702</v>
      </c>
      <c r="D1192">
        <f t="shared" si="54"/>
        <v>2</v>
      </c>
      <c r="E1192">
        <f t="shared" si="56"/>
        <v>0</v>
      </c>
    </row>
    <row r="1193" spans="1:5" x14ac:dyDescent="0.25">
      <c r="A1193" s="1">
        <v>40323</v>
      </c>
      <c r="B1193">
        <v>311</v>
      </c>
      <c r="C1193">
        <f t="shared" si="55"/>
        <v>3391</v>
      </c>
      <c r="D1193">
        <f t="shared" si="54"/>
        <v>2</v>
      </c>
      <c r="E1193">
        <f t="shared" si="56"/>
        <v>0</v>
      </c>
    </row>
    <row r="1194" spans="1:5" x14ac:dyDescent="0.25">
      <c r="A1194" s="1">
        <v>40327</v>
      </c>
      <c r="B1194">
        <v>190</v>
      </c>
      <c r="C1194">
        <f t="shared" si="55"/>
        <v>3201</v>
      </c>
      <c r="D1194">
        <f t="shared" si="54"/>
        <v>2</v>
      </c>
      <c r="E1194">
        <f t="shared" si="56"/>
        <v>0</v>
      </c>
    </row>
    <row r="1195" spans="1:5" x14ac:dyDescent="0.25">
      <c r="A1195" s="1">
        <v>40329</v>
      </c>
      <c r="B1195">
        <v>67</v>
      </c>
      <c r="C1195">
        <f t="shared" si="55"/>
        <v>3134</v>
      </c>
      <c r="D1195">
        <f t="shared" si="54"/>
        <v>2</v>
      </c>
      <c r="E1195">
        <f t="shared" si="56"/>
        <v>0</v>
      </c>
    </row>
    <row r="1196" spans="1:5" x14ac:dyDescent="0.25">
      <c r="A1196" s="1">
        <v>40331</v>
      </c>
      <c r="B1196">
        <v>331</v>
      </c>
      <c r="C1196">
        <f t="shared" si="55"/>
        <v>4803</v>
      </c>
      <c r="D1196">
        <f t="shared" si="54"/>
        <v>1</v>
      </c>
      <c r="E1196">
        <f t="shared" si="56"/>
        <v>0</v>
      </c>
    </row>
    <row r="1197" spans="1:5" x14ac:dyDescent="0.25">
      <c r="A1197" s="1">
        <v>40331</v>
      </c>
      <c r="B1197">
        <v>114</v>
      </c>
      <c r="C1197">
        <f t="shared" si="55"/>
        <v>4689</v>
      </c>
      <c r="D1197">
        <f t="shared" si="54"/>
        <v>1</v>
      </c>
      <c r="E1197">
        <f t="shared" si="56"/>
        <v>0</v>
      </c>
    </row>
    <row r="1198" spans="1:5" x14ac:dyDescent="0.25">
      <c r="A1198" s="1">
        <v>40332</v>
      </c>
      <c r="B1198">
        <v>79</v>
      </c>
      <c r="C1198">
        <f t="shared" si="55"/>
        <v>4610</v>
      </c>
      <c r="D1198">
        <f t="shared" si="54"/>
        <v>1</v>
      </c>
      <c r="E1198">
        <f t="shared" si="56"/>
        <v>0</v>
      </c>
    </row>
    <row r="1199" spans="1:5" x14ac:dyDescent="0.25">
      <c r="A1199" s="1">
        <v>40333</v>
      </c>
      <c r="B1199">
        <v>22</v>
      </c>
      <c r="C1199">
        <f t="shared" si="55"/>
        <v>4588</v>
      </c>
      <c r="D1199">
        <f t="shared" si="54"/>
        <v>1</v>
      </c>
      <c r="E1199">
        <f t="shared" si="56"/>
        <v>0</v>
      </c>
    </row>
    <row r="1200" spans="1:5" x14ac:dyDescent="0.25">
      <c r="A1200" s="1">
        <v>40333</v>
      </c>
      <c r="B1200">
        <v>5</v>
      </c>
      <c r="C1200">
        <f t="shared" si="55"/>
        <v>4583</v>
      </c>
      <c r="D1200">
        <f t="shared" si="54"/>
        <v>1</v>
      </c>
      <c r="E1200">
        <f t="shared" si="56"/>
        <v>0</v>
      </c>
    </row>
    <row r="1201" spans="1:5" x14ac:dyDescent="0.25">
      <c r="A1201" s="1">
        <v>40336</v>
      </c>
      <c r="B1201">
        <v>17</v>
      </c>
      <c r="C1201">
        <f t="shared" si="55"/>
        <v>4566</v>
      </c>
      <c r="D1201">
        <f t="shared" si="54"/>
        <v>1</v>
      </c>
      <c r="E1201">
        <f t="shared" si="56"/>
        <v>0</v>
      </c>
    </row>
    <row r="1202" spans="1:5" x14ac:dyDescent="0.25">
      <c r="A1202" s="1">
        <v>40337</v>
      </c>
      <c r="B1202">
        <v>344</v>
      </c>
      <c r="C1202">
        <f t="shared" si="55"/>
        <v>4222</v>
      </c>
      <c r="D1202">
        <f t="shared" si="54"/>
        <v>1</v>
      </c>
      <c r="E1202">
        <f t="shared" si="56"/>
        <v>0</v>
      </c>
    </row>
    <row r="1203" spans="1:5" x14ac:dyDescent="0.25">
      <c r="A1203" s="1">
        <v>40337</v>
      </c>
      <c r="B1203">
        <v>329</v>
      </c>
      <c r="C1203">
        <f t="shared" si="55"/>
        <v>3893</v>
      </c>
      <c r="D1203">
        <f t="shared" si="54"/>
        <v>2</v>
      </c>
      <c r="E1203">
        <f t="shared" si="56"/>
        <v>0</v>
      </c>
    </row>
    <row r="1204" spans="1:5" x14ac:dyDescent="0.25">
      <c r="A1204" s="1">
        <v>40337</v>
      </c>
      <c r="B1204">
        <v>10</v>
      </c>
      <c r="C1204">
        <f t="shared" si="55"/>
        <v>3883</v>
      </c>
      <c r="D1204">
        <f t="shared" si="54"/>
        <v>2</v>
      </c>
      <c r="E1204">
        <f t="shared" si="56"/>
        <v>0</v>
      </c>
    </row>
    <row r="1205" spans="1:5" x14ac:dyDescent="0.25">
      <c r="A1205" s="1">
        <v>40341</v>
      </c>
      <c r="B1205">
        <v>105</v>
      </c>
      <c r="C1205">
        <f t="shared" si="55"/>
        <v>3778</v>
      </c>
      <c r="D1205">
        <f t="shared" si="54"/>
        <v>2</v>
      </c>
      <c r="E1205">
        <f t="shared" si="56"/>
        <v>0</v>
      </c>
    </row>
    <row r="1206" spans="1:5" x14ac:dyDescent="0.25">
      <c r="A1206" s="1">
        <v>40342</v>
      </c>
      <c r="B1206">
        <v>26</v>
      </c>
      <c r="C1206">
        <f t="shared" si="55"/>
        <v>3752</v>
      </c>
      <c r="D1206">
        <f t="shared" si="54"/>
        <v>2</v>
      </c>
      <c r="E1206">
        <f t="shared" si="56"/>
        <v>0</v>
      </c>
    </row>
    <row r="1207" spans="1:5" x14ac:dyDescent="0.25">
      <c r="A1207" s="1">
        <v>40343</v>
      </c>
      <c r="B1207">
        <v>121</v>
      </c>
      <c r="C1207">
        <f t="shared" si="55"/>
        <v>3631</v>
      </c>
      <c r="D1207">
        <f t="shared" si="54"/>
        <v>2</v>
      </c>
      <c r="E1207">
        <f t="shared" si="56"/>
        <v>0</v>
      </c>
    </row>
    <row r="1208" spans="1:5" x14ac:dyDescent="0.25">
      <c r="A1208" s="1">
        <v>40345</v>
      </c>
      <c r="B1208">
        <v>174</v>
      </c>
      <c r="C1208">
        <f t="shared" si="55"/>
        <v>3457</v>
      </c>
      <c r="D1208">
        <f t="shared" si="54"/>
        <v>2</v>
      </c>
      <c r="E1208">
        <f t="shared" si="56"/>
        <v>0</v>
      </c>
    </row>
    <row r="1209" spans="1:5" x14ac:dyDescent="0.25">
      <c r="A1209" s="1">
        <v>40346</v>
      </c>
      <c r="B1209">
        <v>233</v>
      </c>
      <c r="C1209">
        <f t="shared" si="55"/>
        <v>3224</v>
      </c>
      <c r="D1209">
        <f t="shared" si="54"/>
        <v>2</v>
      </c>
      <c r="E1209">
        <f t="shared" si="56"/>
        <v>0</v>
      </c>
    </row>
    <row r="1210" spans="1:5" x14ac:dyDescent="0.25">
      <c r="A1210" s="1">
        <v>40347</v>
      </c>
      <c r="B1210">
        <v>117</v>
      </c>
      <c r="C1210">
        <f t="shared" si="55"/>
        <v>3107</v>
      </c>
      <c r="D1210">
        <f t="shared" si="54"/>
        <v>2</v>
      </c>
      <c r="E1210">
        <f t="shared" si="56"/>
        <v>0</v>
      </c>
    </row>
    <row r="1211" spans="1:5" x14ac:dyDescent="0.25">
      <c r="A1211" s="1">
        <v>40348</v>
      </c>
      <c r="B1211">
        <v>11</v>
      </c>
      <c r="C1211">
        <f t="shared" si="55"/>
        <v>3096</v>
      </c>
      <c r="D1211">
        <f t="shared" si="54"/>
        <v>2</v>
      </c>
      <c r="E1211">
        <f t="shared" si="56"/>
        <v>0</v>
      </c>
    </row>
    <row r="1212" spans="1:5" x14ac:dyDescent="0.25">
      <c r="A1212" s="1">
        <v>40348</v>
      </c>
      <c r="B1212">
        <v>18</v>
      </c>
      <c r="C1212">
        <f t="shared" si="55"/>
        <v>3078</v>
      </c>
      <c r="D1212">
        <f t="shared" si="54"/>
        <v>2</v>
      </c>
      <c r="E1212">
        <f t="shared" si="56"/>
        <v>0</v>
      </c>
    </row>
    <row r="1213" spans="1:5" x14ac:dyDescent="0.25">
      <c r="A1213" s="1">
        <v>40348</v>
      </c>
      <c r="B1213">
        <v>332</v>
      </c>
      <c r="C1213">
        <f t="shared" si="55"/>
        <v>2746</v>
      </c>
      <c r="D1213">
        <f t="shared" si="54"/>
        <v>3</v>
      </c>
      <c r="E1213">
        <f t="shared" si="56"/>
        <v>0</v>
      </c>
    </row>
    <row r="1214" spans="1:5" x14ac:dyDescent="0.25">
      <c r="A1214" s="1">
        <v>40349</v>
      </c>
      <c r="B1214">
        <v>6</v>
      </c>
      <c r="C1214">
        <f t="shared" si="55"/>
        <v>2740</v>
      </c>
      <c r="D1214">
        <f t="shared" si="54"/>
        <v>3</v>
      </c>
      <c r="E1214">
        <f t="shared" si="56"/>
        <v>0</v>
      </c>
    </row>
    <row r="1215" spans="1:5" x14ac:dyDescent="0.25">
      <c r="A1215" s="1">
        <v>40350</v>
      </c>
      <c r="B1215">
        <v>260</v>
      </c>
      <c r="C1215">
        <f t="shared" si="55"/>
        <v>2480</v>
      </c>
      <c r="D1215">
        <f t="shared" si="54"/>
        <v>3</v>
      </c>
      <c r="E1215">
        <f t="shared" si="56"/>
        <v>0</v>
      </c>
    </row>
    <row r="1216" spans="1:5" x14ac:dyDescent="0.25">
      <c r="A1216" s="1">
        <v>40350</v>
      </c>
      <c r="B1216">
        <v>22</v>
      </c>
      <c r="C1216">
        <f t="shared" si="55"/>
        <v>2458</v>
      </c>
      <c r="D1216">
        <f t="shared" si="54"/>
        <v>3</v>
      </c>
      <c r="E1216">
        <f t="shared" si="56"/>
        <v>0</v>
      </c>
    </row>
    <row r="1217" spans="1:5" x14ac:dyDescent="0.25">
      <c r="A1217" s="1">
        <v>40352</v>
      </c>
      <c r="B1217">
        <v>9</v>
      </c>
      <c r="C1217">
        <f t="shared" si="55"/>
        <v>2449</v>
      </c>
      <c r="D1217">
        <f t="shared" si="54"/>
        <v>3</v>
      </c>
      <c r="E1217">
        <f t="shared" si="56"/>
        <v>0</v>
      </c>
    </row>
    <row r="1218" spans="1:5" x14ac:dyDescent="0.25">
      <c r="A1218" s="1">
        <v>40353</v>
      </c>
      <c r="B1218">
        <v>79</v>
      </c>
      <c r="C1218">
        <f t="shared" si="55"/>
        <v>2370</v>
      </c>
      <c r="D1218">
        <f t="shared" si="54"/>
        <v>3</v>
      </c>
      <c r="E1218">
        <f t="shared" si="56"/>
        <v>0</v>
      </c>
    </row>
    <row r="1219" spans="1:5" x14ac:dyDescent="0.25">
      <c r="A1219" s="1">
        <v>40355</v>
      </c>
      <c r="B1219">
        <v>480</v>
      </c>
      <c r="C1219">
        <f t="shared" si="55"/>
        <v>1890</v>
      </c>
      <c r="D1219">
        <f t="shared" ref="D1219:D1282" si="57">VLOOKUP(C1219,$L$4:$O$8,4,1)</f>
        <v>4</v>
      </c>
      <c r="E1219">
        <f t="shared" si="56"/>
        <v>0</v>
      </c>
    </row>
    <row r="1220" spans="1:5" x14ac:dyDescent="0.25">
      <c r="A1220" s="1">
        <v>40360</v>
      </c>
      <c r="B1220">
        <v>154</v>
      </c>
      <c r="C1220">
        <f t="shared" ref="C1220:C1283" si="58">IF(OR(YEAR(A1220) &gt; YEAR(A1219),MONTH(A1220)&gt;MONTH(A1219)),C1219+(D1219*1000)-B1220,C1219-B1220)</f>
        <v>5736</v>
      </c>
      <c r="D1220">
        <f t="shared" si="57"/>
        <v>1</v>
      </c>
      <c r="E1220">
        <f t="shared" ref="E1220:E1283" si="59">IF(AND(OR(YEAR(A1220) &gt; YEAR(A1219),MONTH(A1220)&gt;MONTH(A1219)),D1219 &gt;= 4),1,0)</f>
        <v>1</v>
      </c>
    </row>
    <row r="1221" spans="1:5" x14ac:dyDescent="0.25">
      <c r="A1221" s="1">
        <v>40360</v>
      </c>
      <c r="B1221">
        <v>170</v>
      </c>
      <c r="C1221">
        <f t="shared" si="58"/>
        <v>5566</v>
      </c>
      <c r="D1221">
        <f t="shared" si="57"/>
        <v>1</v>
      </c>
      <c r="E1221">
        <f t="shared" si="59"/>
        <v>0</v>
      </c>
    </row>
    <row r="1222" spans="1:5" x14ac:dyDescent="0.25">
      <c r="A1222" s="1">
        <v>40361</v>
      </c>
      <c r="B1222">
        <v>13</v>
      </c>
      <c r="C1222">
        <f t="shared" si="58"/>
        <v>5553</v>
      </c>
      <c r="D1222">
        <f t="shared" si="57"/>
        <v>1</v>
      </c>
      <c r="E1222">
        <f t="shared" si="59"/>
        <v>0</v>
      </c>
    </row>
    <row r="1223" spans="1:5" x14ac:dyDescent="0.25">
      <c r="A1223" s="1">
        <v>40364</v>
      </c>
      <c r="B1223">
        <v>29</v>
      </c>
      <c r="C1223">
        <f t="shared" si="58"/>
        <v>5524</v>
      </c>
      <c r="D1223">
        <f t="shared" si="57"/>
        <v>1</v>
      </c>
      <c r="E1223">
        <f t="shared" si="59"/>
        <v>0</v>
      </c>
    </row>
    <row r="1224" spans="1:5" x14ac:dyDescent="0.25">
      <c r="A1224" s="1">
        <v>40366</v>
      </c>
      <c r="B1224">
        <v>80</v>
      </c>
      <c r="C1224">
        <f t="shared" si="58"/>
        <v>5444</v>
      </c>
      <c r="D1224">
        <f t="shared" si="57"/>
        <v>1</v>
      </c>
      <c r="E1224">
        <f t="shared" si="59"/>
        <v>0</v>
      </c>
    </row>
    <row r="1225" spans="1:5" x14ac:dyDescent="0.25">
      <c r="A1225" s="1">
        <v>40370</v>
      </c>
      <c r="B1225">
        <v>20</v>
      </c>
      <c r="C1225">
        <f t="shared" si="58"/>
        <v>5424</v>
      </c>
      <c r="D1225">
        <f t="shared" si="57"/>
        <v>1</v>
      </c>
      <c r="E1225">
        <f t="shared" si="59"/>
        <v>0</v>
      </c>
    </row>
    <row r="1226" spans="1:5" x14ac:dyDescent="0.25">
      <c r="A1226" s="1">
        <v>40370</v>
      </c>
      <c r="B1226">
        <v>401</v>
      </c>
      <c r="C1226">
        <f t="shared" si="58"/>
        <v>5023</v>
      </c>
      <c r="D1226">
        <f t="shared" si="57"/>
        <v>1</v>
      </c>
      <c r="E1226">
        <f t="shared" si="59"/>
        <v>0</v>
      </c>
    </row>
    <row r="1227" spans="1:5" x14ac:dyDescent="0.25">
      <c r="A1227" s="1">
        <v>40372</v>
      </c>
      <c r="B1227">
        <v>134</v>
      </c>
      <c r="C1227">
        <f t="shared" si="58"/>
        <v>4889</v>
      </c>
      <c r="D1227">
        <f t="shared" si="57"/>
        <v>1</v>
      </c>
      <c r="E1227">
        <f t="shared" si="59"/>
        <v>0</v>
      </c>
    </row>
    <row r="1228" spans="1:5" x14ac:dyDescent="0.25">
      <c r="A1228" s="1">
        <v>40374</v>
      </c>
      <c r="B1228">
        <v>107</v>
      </c>
      <c r="C1228">
        <f t="shared" si="58"/>
        <v>4782</v>
      </c>
      <c r="D1228">
        <f t="shared" si="57"/>
        <v>1</v>
      </c>
      <c r="E1228">
        <f t="shared" si="59"/>
        <v>0</v>
      </c>
    </row>
    <row r="1229" spans="1:5" x14ac:dyDescent="0.25">
      <c r="A1229" s="1">
        <v>40379</v>
      </c>
      <c r="B1229">
        <v>30</v>
      </c>
      <c r="C1229">
        <f t="shared" si="58"/>
        <v>4752</v>
      </c>
      <c r="D1229">
        <f t="shared" si="57"/>
        <v>1</v>
      </c>
      <c r="E1229">
        <f t="shared" si="59"/>
        <v>0</v>
      </c>
    </row>
    <row r="1230" spans="1:5" x14ac:dyDescent="0.25">
      <c r="A1230" s="1">
        <v>40381</v>
      </c>
      <c r="B1230">
        <v>138</v>
      </c>
      <c r="C1230">
        <f t="shared" si="58"/>
        <v>4614</v>
      </c>
      <c r="D1230">
        <f t="shared" si="57"/>
        <v>1</v>
      </c>
      <c r="E1230">
        <f t="shared" si="59"/>
        <v>0</v>
      </c>
    </row>
    <row r="1231" spans="1:5" x14ac:dyDescent="0.25">
      <c r="A1231" s="1">
        <v>40382</v>
      </c>
      <c r="B1231">
        <v>404</v>
      </c>
      <c r="C1231">
        <f t="shared" si="58"/>
        <v>4210</v>
      </c>
      <c r="D1231">
        <f t="shared" si="57"/>
        <v>1</v>
      </c>
      <c r="E1231">
        <f t="shared" si="59"/>
        <v>0</v>
      </c>
    </row>
    <row r="1232" spans="1:5" x14ac:dyDescent="0.25">
      <c r="A1232" s="1">
        <v>40386</v>
      </c>
      <c r="B1232">
        <v>117</v>
      </c>
      <c r="C1232">
        <f t="shared" si="58"/>
        <v>4093</v>
      </c>
      <c r="D1232">
        <f t="shared" si="57"/>
        <v>1</v>
      </c>
      <c r="E1232">
        <f t="shared" si="59"/>
        <v>0</v>
      </c>
    </row>
    <row r="1233" spans="1:5" x14ac:dyDescent="0.25">
      <c r="A1233" s="1">
        <v>40389</v>
      </c>
      <c r="B1233">
        <v>124</v>
      </c>
      <c r="C1233">
        <f t="shared" si="58"/>
        <v>3969</v>
      </c>
      <c r="D1233">
        <f t="shared" si="57"/>
        <v>2</v>
      </c>
      <c r="E1233">
        <f t="shared" si="59"/>
        <v>0</v>
      </c>
    </row>
    <row r="1234" spans="1:5" x14ac:dyDescent="0.25">
      <c r="A1234" s="1">
        <v>40390</v>
      </c>
      <c r="B1234">
        <v>155</v>
      </c>
      <c r="C1234">
        <f t="shared" si="58"/>
        <v>3814</v>
      </c>
      <c r="D1234">
        <f t="shared" si="57"/>
        <v>2</v>
      </c>
      <c r="E1234">
        <f t="shared" si="59"/>
        <v>0</v>
      </c>
    </row>
    <row r="1235" spans="1:5" x14ac:dyDescent="0.25">
      <c r="A1235" s="1">
        <v>40391</v>
      </c>
      <c r="B1235">
        <v>161</v>
      </c>
      <c r="C1235">
        <f t="shared" si="58"/>
        <v>5653</v>
      </c>
      <c r="D1235">
        <f t="shared" si="57"/>
        <v>1</v>
      </c>
      <c r="E1235">
        <f t="shared" si="59"/>
        <v>0</v>
      </c>
    </row>
    <row r="1236" spans="1:5" x14ac:dyDescent="0.25">
      <c r="A1236" s="1">
        <v>40395</v>
      </c>
      <c r="B1236">
        <v>80</v>
      </c>
      <c r="C1236">
        <f t="shared" si="58"/>
        <v>5573</v>
      </c>
      <c r="D1236">
        <f t="shared" si="57"/>
        <v>1</v>
      </c>
      <c r="E1236">
        <f t="shared" si="59"/>
        <v>0</v>
      </c>
    </row>
    <row r="1237" spans="1:5" x14ac:dyDescent="0.25">
      <c r="A1237" s="1">
        <v>40395</v>
      </c>
      <c r="B1237">
        <v>9</v>
      </c>
      <c r="C1237">
        <f t="shared" si="58"/>
        <v>5564</v>
      </c>
      <c r="D1237">
        <f t="shared" si="57"/>
        <v>1</v>
      </c>
      <c r="E1237">
        <f t="shared" si="59"/>
        <v>0</v>
      </c>
    </row>
    <row r="1238" spans="1:5" x14ac:dyDescent="0.25">
      <c r="A1238" s="1">
        <v>40396</v>
      </c>
      <c r="B1238">
        <v>160</v>
      </c>
      <c r="C1238">
        <f t="shared" si="58"/>
        <v>5404</v>
      </c>
      <c r="D1238">
        <f t="shared" si="57"/>
        <v>1</v>
      </c>
      <c r="E1238">
        <f t="shared" si="59"/>
        <v>0</v>
      </c>
    </row>
    <row r="1239" spans="1:5" x14ac:dyDescent="0.25">
      <c r="A1239" s="1">
        <v>40399</v>
      </c>
      <c r="B1239">
        <v>18</v>
      </c>
      <c r="C1239">
        <f t="shared" si="58"/>
        <v>5386</v>
      </c>
      <c r="D1239">
        <f t="shared" si="57"/>
        <v>1</v>
      </c>
      <c r="E1239">
        <f t="shared" si="59"/>
        <v>0</v>
      </c>
    </row>
    <row r="1240" spans="1:5" x14ac:dyDescent="0.25">
      <c r="A1240" s="1">
        <v>40401</v>
      </c>
      <c r="B1240">
        <v>150</v>
      </c>
      <c r="C1240">
        <f t="shared" si="58"/>
        <v>5236</v>
      </c>
      <c r="D1240">
        <f t="shared" si="57"/>
        <v>1</v>
      </c>
      <c r="E1240">
        <f t="shared" si="59"/>
        <v>0</v>
      </c>
    </row>
    <row r="1241" spans="1:5" x14ac:dyDescent="0.25">
      <c r="A1241" s="1">
        <v>40405</v>
      </c>
      <c r="B1241">
        <v>16</v>
      </c>
      <c r="C1241">
        <f t="shared" si="58"/>
        <v>5220</v>
      </c>
      <c r="D1241">
        <f t="shared" si="57"/>
        <v>1</v>
      </c>
      <c r="E1241">
        <f t="shared" si="59"/>
        <v>0</v>
      </c>
    </row>
    <row r="1242" spans="1:5" x14ac:dyDescent="0.25">
      <c r="A1242" s="1">
        <v>40412</v>
      </c>
      <c r="B1242">
        <v>158</v>
      </c>
      <c r="C1242">
        <f t="shared" si="58"/>
        <v>5062</v>
      </c>
      <c r="D1242">
        <f t="shared" si="57"/>
        <v>1</v>
      </c>
      <c r="E1242">
        <f t="shared" si="59"/>
        <v>0</v>
      </c>
    </row>
    <row r="1243" spans="1:5" x14ac:dyDescent="0.25">
      <c r="A1243" s="1">
        <v>40414</v>
      </c>
      <c r="B1243">
        <v>29</v>
      </c>
      <c r="C1243">
        <f t="shared" si="58"/>
        <v>5033</v>
      </c>
      <c r="D1243">
        <f t="shared" si="57"/>
        <v>1</v>
      </c>
      <c r="E1243">
        <f t="shared" si="59"/>
        <v>0</v>
      </c>
    </row>
    <row r="1244" spans="1:5" x14ac:dyDescent="0.25">
      <c r="A1244" s="1">
        <v>40423</v>
      </c>
      <c r="B1244">
        <v>6</v>
      </c>
      <c r="C1244">
        <f t="shared" si="58"/>
        <v>6027</v>
      </c>
      <c r="D1244">
        <f t="shared" si="57"/>
        <v>1</v>
      </c>
      <c r="E1244">
        <f t="shared" si="59"/>
        <v>0</v>
      </c>
    </row>
    <row r="1245" spans="1:5" x14ac:dyDescent="0.25">
      <c r="A1245" s="1">
        <v>40423</v>
      </c>
      <c r="B1245">
        <v>489</v>
      </c>
      <c r="C1245">
        <f t="shared" si="58"/>
        <v>5538</v>
      </c>
      <c r="D1245">
        <f t="shared" si="57"/>
        <v>1</v>
      </c>
      <c r="E1245">
        <f t="shared" si="59"/>
        <v>0</v>
      </c>
    </row>
    <row r="1246" spans="1:5" x14ac:dyDescent="0.25">
      <c r="A1246" s="1">
        <v>40425</v>
      </c>
      <c r="B1246">
        <v>200</v>
      </c>
      <c r="C1246">
        <f t="shared" si="58"/>
        <v>5338</v>
      </c>
      <c r="D1246">
        <f t="shared" si="57"/>
        <v>1</v>
      </c>
      <c r="E1246">
        <f t="shared" si="59"/>
        <v>0</v>
      </c>
    </row>
    <row r="1247" spans="1:5" x14ac:dyDescent="0.25">
      <c r="A1247" s="1">
        <v>40427</v>
      </c>
      <c r="B1247">
        <v>28</v>
      </c>
      <c r="C1247">
        <f t="shared" si="58"/>
        <v>5310</v>
      </c>
      <c r="D1247">
        <f t="shared" si="57"/>
        <v>1</v>
      </c>
      <c r="E1247">
        <f t="shared" si="59"/>
        <v>0</v>
      </c>
    </row>
    <row r="1248" spans="1:5" x14ac:dyDescent="0.25">
      <c r="A1248" s="1">
        <v>40431</v>
      </c>
      <c r="B1248">
        <v>28</v>
      </c>
      <c r="C1248">
        <f t="shared" si="58"/>
        <v>5282</v>
      </c>
      <c r="D1248">
        <f t="shared" si="57"/>
        <v>1</v>
      </c>
      <c r="E1248">
        <f t="shared" si="59"/>
        <v>0</v>
      </c>
    </row>
    <row r="1249" spans="1:5" x14ac:dyDescent="0.25">
      <c r="A1249" s="1">
        <v>40432</v>
      </c>
      <c r="B1249">
        <v>297</v>
      </c>
      <c r="C1249">
        <f t="shared" si="58"/>
        <v>4985</v>
      </c>
      <c r="D1249">
        <f t="shared" si="57"/>
        <v>1</v>
      </c>
      <c r="E1249">
        <f t="shared" si="59"/>
        <v>0</v>
      </c>
    </row>
    <row r="1250" spans="1:5" x14ac:dyDescent="0.25">
      <c r="A1250" s="1">
        <v>40434</v>
      </c>
      <c r="B1250">
        <v>227</v>
      </c>
      <c r="C1250">
        <f t="shared" si="58"/>
        <v>4758</v>
      </c>
      <c r="D1250">
        <f t="shared" si="57"/>
        <v>1</v>
      </c>
      <c r="E1250">
        <f t="shared" si="59"/>
        <v>0</v>
      </c>
    </row>
    <row r="1251" spans="1:5" x14ac:dyDescent="0.25">
      <c r="A1251" s="1">
        <v>40434</v>
      </c>
      <c r="B1251">
        <v>14</v>
      </c>
      <c r="C1251">
        <f t="shared" si="58"/>
        <v>4744</v>
      </c>
      <c r="D1251">
        <f t="shared" si="57"/>
        <v>1</v>
      </c>
      <c r="E1251">
        <f t="shared" si="59"/>
        <v>0</v>
      </c>
    </row>
    <row r="1252" spans="1:5" x14ac:dyDescent="0.25">
      <c r="A1252" s="1">
        <v>40437</v>
      </c>
      <c r="B1252">
        <v>20</v>
      </c>
      <c r="C1252">
        <f t="shared" si="58"/>
        <v>4724</v>
      </c>
      <c r="D1252">
        <f t="shared" si="57"/>
        <v>1</v>
      </c>
      <c r="E1252">
        <f t="shared" si="59"/>
        <v>0</v>
      </c>
    </row>
    <row r="1253" spans="1:5" x14ac:dyDescent="0.25">
      <c r="A1253" s="1">
        <v>40439</v>
      </c>
      <c r="B1253">
        <v>194</v>
      </c>
      <c r="C1253">
        <f t="shared" si="58"/>
        <v>4530</v>
      </c>
      <c r="D1253">
        <f t="shared" si="57"/>
        <v>1</v>
      </c>
      <c r="E1253">
        <f t="shared" si="59"/>
        <v>0</v>
      </c>
    </row>
    <row r="1254" spans="1:5" x14ac:dyDescent="0.25">
      <c r="A1254" s="1">
        <v>40439</v>
      </c>
      <c r="B1254">
        <v>58</v>
      </c>
      <c r="C1254">
        <f t="shared" si="58"/>
        <v>4472</v>
      </c>
      <c r="D1254">
        <f t="shared" si="57"/>
        <v>1</v>
      </c>
      <c r="E1254">
        <f t="shared" si="59"/>
        <v>0</v>
      </c>
    </row>
    <row r="1255" spans="1:5" x14ac:dyDescent="0.25">
      <c r="A1255" s="1">
        <v>40440</v>
      </c>
      <c r="B1255">
        <v>30</v>
      </c>
      <c r="C1255">
        <f t="shared" si="58"/>
        <v>4442</v>
      </c>
      <c r="D1255">
        <f t="shared" si="57"/>
        <v>1</v>
      </c>
      <c r="E1255">
        <f t="shared" si="59"/>
        <v>0</v>
      </c>
    </row>
    <row r="1256" spans="1:5" x14ac:dyDescent="0.25">
      <c r="A1256" s="1">
        <v>40440</v>
      </c>
      <c r="B1256">
        <v>159</v>
      </c>
      <c r="C1256">
        <f t="shared" si="58"/>
        <v>4283</v>
      </c>
      <c r="D1256">
        <f t="shared" si="57"/>
        <v>1</v>
      </c>
      <c r="E1256">
        <f t="shared" si="59"/>
        <v>0</v>
      </c>
    </row>
    <row r="1257" spans="1:5" x14ac:dyDescent="0.25">
      <c r="A1257" s="1">
        <v>40443</v>
      </c>
      <c r="B1257">
        <v>279</v>
      </c>
      <c r="C1257">
        <f t="shared" si="58"/>
        <v>4004</v>
      </c>
      <c r="D1257">
        <f t="shared" si="57"/>
        <v>1</v>
      </c>
      <c r="E1257">
        <f t="shared" si="59"/>
        <v>0</v>
      </c>
    </row>
    <row r="1258" spans="1:5" x14ac:dyDescent="0.25">
      <c r="A1258" s="1">
        <v>40444</v>
      </c>
      <c r="B1258">
        <v>38</v>
      </c>
      <c r="C1258">
        <f t="shared" si="58"/>
        <v>3966</v>
      </c>
      <c r="D1258">
        <f t="shared" si="57"/>
        <v>2</v>
      </c>
      <c r="E1258">
        <f t="shared" si="59"/>
        <v>0</v>
      </c>
    </row>
    <row r="1259" spans="1:5" x14ac:dyDescent="0.25">
      <c r="A1259" s="1">
        <v>40446</v>
      </c>
      <c r="B1259">
        <v>7</v>
      </c>
      <c r="C1259">
        <f t="shared" si="58"/>
        <v>3959</v>
      </c>
      <c r="D1259">
        <f t="shared" si="57"/>
        <v>2</v>
      </c>
      <c r="E1259">
        <f t="shared" si="59"/>
        <v>0</v>
      </c>
    </row>
    <row r="1260" spans="1:5" x14ac:dyDescent="0.25">
      <c r="A1260" s="1">
        <v>40447</v>
      </c>
      <c r="B1260">
        <v>154</v>
      </c>
      <c r="C1260">
        <f t="shared" si="58"/>
        <v>3805</v>
      </c>
      <c r="D1260">
        <f t="shared" si="57"/>
        <v>2</v>
      </c>
      <c r="E1260">
        <f t="shared" si="59"/>
        <v>0</v>
      </c>
    </row>
    <row r="1261" spans="1:5" x14ac:dyDescent="0.25">
      <c r="A1261" s="1">
        <v>40447</v>
      </c>
      <c r="B1261">
        <v>274</v>
      </c>
      <c r="C1261">
        <f t="shared" si="58"/>
        <v>3531</v>
      </c>
      <c r="D1261">
        <f t="shared" si="57"/>
        <v>2</v>
      </c>
      <c r="E1261">
        <f t="shared" si="59"/>
        <v>0</v>
      </c>
    </row>
    <row r="1262" spans="1:5" x14ac:dyDescent="0.25">
      <c r="A1262" s="1">
        <v>40448</v>
      </c>
      <c r="B1262">
        <v>219</v>
      </c>
      <c r="C1262">
        <f t="shared" si="58"/>
        <v>3312</v>
      </c>
      <c r="D1262">
        <f t="shared" si="57"/>
        <v>2</v>
      </c>
      <c r="E1262">
        <f t="shared" si="59"/>
        <v>0</v>
      </c>
    </row>
    <row r="1263" spans="1:5" x14ac:dyDescent="0.25">
      <c r="A1263" s="1">
        <v>40449</v>
      </c>
      <c r="B1263">
        <v>57</v>
      </c>
      <c r="C1263">
        <f t="shared" si="58"/>
        <v>3255</v>
      </c>
      <c r="D1263">
        <f t="shared" si="57"/>
        <v>2</v>
      </c>
      <c r="E1263">
        <f t="shared" si="59"/>
        <v>0</v>
      </c>
    </row>
    <row r="1264" spans="1:5" x14ac:dyDescent="0.25">
      <c r="A1264" s="1">
        <v>40449</v>
      </c>
      <c r="B1264">
        <v>152</v>
      </c>
      <c r="C1264">
        <f t="shared" si="58"/>
        <v>3103</v>
      </c>
      <c r="D1264">
        <f t="shared" si="57"/>
        <v>2</v>
      </c>
      <c r="E1264">
        <f t="shared" si="59"/>
        <v>0</v>
      </c>
    </row>
    <row r="1265" spans="1:5" x14ac:dyDescent="0.25">
      <c r="A1265" s="1">
        <v>40454</v>
      </c>
      <c r="B1265">
        <v>263</v>
      </c>
      <c r="C1265">
        <f t="shared" si="58"/>
        <v>4840</v>
      </c>
      <c r="D1265">
        <f t="shared" si="57"/>
        <v>1</v>
      </c>
      <c r="E1265">
        <f t="shared" si="59"/>
        <v>0</v>
      </c>
    </row>
    <row r="1266" spans="1:5" x14ac:dyDescent="0.25">
      <c r="A1266" s="1">
        <v>40456</v>
      </c>
      <c r="B1266">
        <v>61</v>
      </c>
      <c r="C1266">
        <f t="shared" si="58"/>
        <v>4779</v>
      </c>
      <c r="D1266">
        <f t="shared" si="57"/>
        <v>1</v>
      </c>
      <c r="E1266">
        <f t="shared" si="59"/>
        <v>0</v>
      </c>
    </row>
    <row r="1267" spans="1:5" x14ac:dyDescent="0.25">
      <c r="A1267" s="1">
        <v>40456</v>
      </c>
      <c r="B1267">
        <v>217</v>
      </c>
      <c r="C1267">
        <f t="shared" si="58"/>
        <v>4562</v>
      </c>
      <c r="D1267">
        <f t="shared" si="57"/>
        <v>1</v>
      </c>
      <c r="E1267">
        <f t="shared" si="59"/>
        <v>0</v>
      </c>
    </row>
    <row r="1268" spans="1:5" x14ac:dyDescent="0.25">
      <c r="A1268" s="1">
        <v>40457</v>
      </c>
      <c r="B1268">
        <v>28</v>
      </c>
      <c r="C1268">
        <f t="shared" si="58"/>
        <v>4534</v>
      </c>
      <c r="D1268">
        <f t="shared" si="57"/>
        <v>1</v>
      </c>
      <c r="E1268">
        <f t="shared" si="59"/>
        <v>0</v>
      </c>
    </row>
    <row r="1269" spans="1:5" x14ac:dyDescent="0.25">
      <c r="A1269" s="1">
        <v>40457</v>
      </c>
      <c r="B1269">
        <v>299</v>
      </c>
      <c r="C1269">
        <f t="shared" si="58"/>
        <v>4235</v>
      </c>
      <c r="D1269">
        <f t="shared" si="57"/>
        <v>1</v>
      </c>
      <c r="E1269">
        <f t="shared" si="59"/>
        <v>0</v>
      </c>
    </row>
    <row r="1270" spans="1:5" x14ac:dyDescent="0.25">
      <c r="A1270" s="1">
        <v>40460</v>
      </c>
      <c r="B1270">
        <v>429</v>
      </c>
      <c r="C1270">
        <f t="shared" si="58"/>
        <v>3806</v>
      </c>
      <c r="D1270">
        <f t="shared" si="57"/>
        <v>2</v>
      </c>
      <c r="E1270">
        <f t="shared" si="59"/>
        <v>0</v>
      </c>
    </row>
    <row r="1271" spans="1:5" x14ac:dyDescent="0.25">
      <c r="A1271" s="1">
        <v>40463</v>
      </c>
      <c r="B1271">
        <v>427</v>
      </c>
      <c r="C1271">
        <f t="shared" si="58"/>
        <v>3379</v>
      </c>
      <c r="D1271">
        <f t="shared" si="57"/>
        <v>2</v>
      </c>
      <c r="E1271">
        <f t="shared" si="59"/>
        <v>0</v>
      </c>
    </row>
    <row r="1272" spans="1:5" x14ac:dyDescent="0.25">
      <c r="A1272" s="1">
        <v>40463</v>
      </c>
      <c r="B1272">
        <v>87</v>
      </c>
      <c r="C1272">
        <f t="shared" si="58"/>
        <v>3292</v>
      </c>
      <c r="D1272">
        <f t="shared" si="57"/>
        <v>2</v>
      </c>
      <c r="E1272">
        <f t="shared" si="59"/>
        <v>0</v>
      </c>
    </row>
    <row r="1273" spans="1:5" x14ac:dyDescent="0.25">
      <c r="A1273" s="1">
        <v>40463</v>
      </c>
      <c r="B1273">
        <v>17</v>
      </c>
      <c r="C1273">
        <f t="shared" si="58"/>
        <v>3275</v>
      </c>
      <c r="D1273">
        <f t="shared" si="57"/>
        <v>2</v>
      </c>
      <c r="E1273">
        <f t="shared" si="59"/>
        <v>0</v>
      </c>
    </row>
    <row r="1274" spans="1:5" x14ac:dyDescent="0.25">
      <c r="A1274" s="1">
        <v>40465</v>
      </c>
      <c r="B1274">
        <v>124</v>
      </c>
      <c r="C1274">
        <f t="shared" si="58"/>
        <v>3151</v>
      </c>
      <c r="D1274">
        <f t="shared" si="57"/>
        <v>2</v>
      </c>
      <c r="E1274">
        <f t="shared" si="59"/>
        <v>0</v>
      </c>
    </row>
    <row r="1275" spans="1:5" x14ac:dyDescent="0.25">
      <c r="A1275" s="1">
        <v>40467</v>
      </c>
      <c r="B1275">
        <v>406</v>
      </c>
      <c r="C1275">
        <f t="shared" si="58"/>
        <v>2745</v>
      </c>
      <c r="D1275">
        <f t="shared" si="57"/>
        <v>3</v>
      </c>
      <c r="E1275">
        <f t="shared" si="59"/>
        <v>0</v>
      </c>
    </row>
    <row r="1276" spans="1:5" x14ac:dyDescent="0.25">
      <c r="A1276" s="1">
        <v>40467</v>
      </c>
      <c r="B1276">
        <v>136</v>
      </c>
      <c r="C1276">
        <f t="shared" si="58"/>
        <v>2609</v>
      </c>
      <c r="D1276">
        <f t="shared" si="57"/>
        <v>3</v>
      </c>
      <c r="E1276">
        <f t="shared" si="59"/>
        <v>0</v>
      </c>
    </row>
    <row r="1277" spans="1:5" x14ac:dyDescent="0.25">
      <c r="A1277" s="1">
        <v>40468</v>
      </c>
      <c r="B1277">
        <v>44</v>
      </c>
      <c r="C1277">
        <f t="shared" si="58"/>
        <v>2565</v>
      </c>
      <c r="D1277">
        <f t="shared" si="57"/>
        <v>3</v>
      </c>
      <c r="E1277">
        <f t="shared" si="59"/>
        <v>0</v>
      </c>
    </row>
    <row r="1278" spans="1:5" x14ac:dyDescent="0.25">
      <c r="A1278" s="1">
        <v>40470</v>
      </c>
      <c r="B1278">
        <v>76</v>
      </c>
      <c r="C1278">
        <f t="shared" si="58"/>
        <v>2489</v>
      </c>
      <c r="D1278">
        <f t="shared" si="57"/>
        <v>3</v>
      </c>
      <c r="E1278">
        <f t="shared" si="59"/>
        <v>0</v>
      </c>
    </row>
    <row r="1279" spans="1:5" x14ac:dyDescent="0.25">
      <c r="A1279" s="1">
        <v>40473</v>
      </c>
      <c r="B1279">
        <v>104</v>
      </c>
      <c r="C1279">
        <f t="shared" si="58"/>
        <v>2385</v>
      </c>
      <c r="D1279">
        <f t="shared" si="57"/>
        <v>3</v>
      </c>
      <c r="E1279">
        <f t="shared" si="59"/>
        <v>0</v>
      </c>
    </row>
    <row r="1280" spans="1:5" x14ac:dyDescent="0.25">
      <c r="A1280" s="1">
        <v>40474</v>
      </c>
      <c r="B1280">
        <v>107</v>
      </c>
      <c r="C1280">
        <f t="shared" si="58"/>
        <v>2278</v>
      </c>
      <c r="D1280">
        <f t="shared" si="57"/>
        <v>3</v>
      </c>
      <c r="E1280">
        <f t="shared" si="59"/>
        <v>0</v>
      </c>
    </row>
    <row r="1281" spans="1:5" x14ac:dyDescent="0.25">
      <c r="A1281" s="1">
        <v>40477</v>
      </c>
      <c r="B1281">
        <v>339</v>
      </c>
      <c r="C1281">
        <f t="shared" si="58"/>
        <v>1939</v>
      </c>
      <c r="D1281">
        <f t="shared" si="57"/>
        <v>4</v>
      </c>
      <c r="E1281">
        <f t="shared" si="59"/>
        <v>0</v>
      </c>
    </row>
    <row r="1282" spans="1:5" x14ac:dyDescent="0.25">
      <c r="A1282" s="1">
        <v>40480</v>
      </c>
      <c r="B1282">
        <v>313</v>
      </c>
      <c r="C1282">
        <f t="shared" si="58"/>
        <v>1626</v>
      </c>
      <c r="D1282">
        <f t="shared" si="57"/>
        <v>4</v>
      </c>
      <c r="E1282">
        <f t="shared" si="59"/>
        <v>0</v>
      </c>
    </row>
    <row r="1283" spans="1:5" x14ac:dyDescent="0.25">
      <c r="A1283" s="1">
        <v>40481</v>
      </c>
      <c r="B1283">
        <v>251</v>
      </c>
      <c r="C1283">
        <f t="shared" si="58"/>
        <v>1375</v>
      </c>
      <c r="D1283">
        <f t="shared" ref="D1283:D1346" si="60">VLOOKUP(C1283,$L$4:$O$8,4,1)</f>
        <v>4</v>
      </c>
      <c r="E1283">
        <f t="shared" si="59"/>
        <v>0</v>
      </c>
    </row>
    <row r="1284" spans="1:5" x14ac:dyDescent="0.25">
      <c r="A1284" s="1">
        <v>40481</v>
      </c>
      <c r="B1284">
        <v>126</v>
      </c>
      <c r="C1284">
        <f t="shared" ref="C1284:C1347" si="61">IF(OR(YEAR(A1284) &gt; YEAR(A1283),MONTH(A1284)&gt;MONTH(A1283)),C1283+(D1283*1000)-B1284,C1283-B1284)</f>
        <v>1249</v>
      </c>
      <c r="D1284">
        <f t="shared" si="60"/>
        <v>4</v>
      </c>
      <c r="E1284">
        <f t="shared" ref="E1284:E1347" si="62">IF(AND(OR(YEAR(A1284) &gt; YEAR(A1283),MONTH(A1284)&gt;MONTH(A1283)),D1283 &gt;= 4),1,0)</f>
        <v>0</v>
      </c>
    </row>
    <row r="1285" spans="1:5" x14ac:dyDescent="0.25">
      <c r="A1285" s="1">
        <v>40483</v>
      </c>
      <c r="B1285">
        <v>20</v>
      </c>
      <c r="C1285">
        <f t="shared" si="61"/>
        <v>5229</v>
      </c>
      <c r="D1285">
        <f t="shared" si="60"/>
        <v>1</v>
      </c>
      <c r="E1285">
        <f t="shared" si="62"/>
        <v>1</v>
      </c>
    </row>
    <row r="1286" spans="1:5" x14ac:dyDescent="0.25">
      <c r="A1286" s="1">
        <v>40484</v>
      </c>
      <c r="B1286">
        <v>80</v>
      </c>
      <c r="C1286">
        <f t="shared" si="61"/>
        <v>5149</v>
      </c>
      <c r="D1286">
        <f t="shared" si="60"/>
        <v>1</v>
      </c>
      <c r="E1286">
        <f t="shared" si="62"/>
        <v>0</v>
      </c>
    </row>
    <row r="1287" spans="1:5" x14ac:dyDescent="0.25">
      <c r="A1287" s="1">
        <v>40485</v>
      </c>
      <c r="B1287">
        <v>9</v>
      </c>
      <c r="C1287">
        <f t="shared" si="61"/>
        <v>5140</v>
      </c>
      <c r="D1287">
        <f t="shared" si="60"/>
        <v>1</v>
      </c>
      <c r="E1287">
        <f t="shared" si="62"/>
        <v>0</v>
      </c>
    </row>
    <row r="1288" spans="1:5" x14ac:dyDescent="0.25">
      <c r="A1288" s="1">
        <v>40487</v>
      </c>
      <c r="B1288">
        <v>50</v>
      </c>
      <c r="C1288">
        <f t="shared" si="61"/>
        <v>5090</v>
      </c>
      <c r="D1288">
        <f t="shared" si="60"/>
        <v>1</v>
      </c>
      <c r="E1288">
        <f t="shared" si="62"/>
        <v>0</v>
      </c>
    </row>
    <row r="1289" spans="1:5" x14ac:dyDescent="0.25">
      <c r="A1289" s="1">
        <v>40488</v>
      </c>
      <c r="B1289">
        <v>100</v>
      </c>
      <c r="C1289">
        <f t="shared" si="61"/>
        <v>4990</v>
      </c>
      <c r="D1289">
        <f t="shared" si="60"/>
        <v>1</v>
      </c>
      <c r="E1289">
        <f t="shared" si="62"/>
        <v>0</v>
      </c>
    </row>
    <row r="1290" spans="1:5" x14ac:dyDescent="0.25">
      <c r="A1290" s="1">
        <v>40489</v>
      </c>
      <c r="B1290">
        <v>2</v>
      </c>
      <c r="C1290">
        <f t="shared" si="61"/>
        <v>4988</v>
      </c>
      <c r="D1290">
        <f t="shared" si="60"/>
        <v>1</v>
      </c>
      <c r="E1290">
        <f t="shared" si="62"/>
        <v>0</v>
      </c>
    </row>
    <row r="1291" spans="1:5" x14ac:dyDescent="0.25">
      <c r="A1291" s="1">
        <v>40490</v>
      </c>
      <c r="B1291">
        <v>214</v>
      </c>
      <c r="C1291">
        <f t="shared" si="61"/>
        <v>4774</v>
      </c>
      <c r="D1291">
        <f t="shared" si="60"/>
        <v>1</v>
      </c>
      <c r="E1291">
        <f t="shared" si="62"/>
        <v>0</v>
      </c>
    </row>
    <row r="1292" spans="1:5" x14ac:dyDescent="0.25">
      <c r="A1292" s="1">
        <v>40491</v>
      </c>
      <c r="B1292">
        <v>17</v>
      </c>
      <c r="C1292">
        <f t="shared" si="61"/>
        <v>4757</v>
      </c>
      <c r="D1292">
        <f t="shared" si="60"/>
        <v>1</v>
      </c>
      <c r="E1292">
        <f t="shared" si="62"/>
        <v>0</v>
      </c>
    </row>
    <row r="1293" spans="1:5" x14ac:dyDescent="0.25">
      <c r="A1293" s="1">
        <v>40492</v>
      </c>
      <c r="B1293">
        <v>269</v>
      </c>
      <c r="C1293">
        <f t="shared" si="61"/>
        <v>4488</v>
      </c>
      <c r="D1293">
        <f t="shared" si="60"/>
        <v>1</v>
      </c>
      <c r="E1293">
        <f t="shared" si="62"/>
        <v>0</v>
      </c>
    </row>
    <row r="1294" spans="1:5" x14ac:dyDescent="0.25">
      <c r="A1294" s="1">
        <v>40496</v>
      </c>
      <c r="B1294">
        <v>2</v>
      </c>
      <c r="C1294">
        <f t="shared" si="61"/>
        <v>4486</v>
      </c>
      <c r="D1294">
        <f t="shared" si="60"/>
        <v>1</v>
      </c>
      <c r="E1294">
        <f t="shared" si="62"/>
        <v>0</v>
      </c>
    </row>
    <row r="1295" spans="1:5" x14ac:dyDescent="0.25">
      <c r="A1295" s="1">
        <v>40503</v>
      </c>
      <c r="B1295">
        <v>159</v>
      </c>
      <c r="C1295">
        <f t="shared" si="61"/>
        <v>4327</v>
      </c>
      <c r="D1295">
        <f t="shared" si="60"/>
        <v>1</v>
      </c>
      <c r="E1295">
        <f t="shared" si="62"/>
        <v>0</v>
      </c>
    </row>
    <row r="1296" spans="1:5" x14ac:dyDescent="0.25">
      <c r="A1296" s="1">
        <v>40504</v>
      </c>
      <c r="B1296">
        <v>167</v>
      </c>
      <c r="C1296">
        <f t="shared" si="61"/>
        <v>4160</v>
      </c>
      <c r="D1296">
        <f t="shared" si="60"/>
        <v>1</v>
      </c>
      <c r="E1296">
        <f t="shared" si="62"/>
        <v>0</v>
      </c>
    </row>
    <row r="1297" spans="1:5" x14ac:dyDescent="0.25">
      <c r="A1297" s="1">
        <v>40505</v>
      </c>
      <c r="B1297">
        <v>123</v>
      </c>
      <c r="C1297">
        <f t="shared" si="61"/>
        <v>4037</v>
      </c>
      <c r="D1297">
        <f t="shared" si="60"/>
        <v>1</v>
      </c>
      <c r="E1297">
        <f t="shared" si="62"/>
        <v>0</v>
      </c>
    </row>
    <row r="1298" spans="1:5" x14ac:dyDescent="0.25">
      <c r="A1298" s="1">
        <v>40505</v>
      </c>
      <c r="B1298">
        <v>32</v>
      </c>
      <c r="C1298">
        <f t="shared" si="61"/>
        <v>4005</v>
      </c>
      <c r="D1298">
        <f t="shared" si="60"/>
        <v>1</v>
      </c>
      <c r="E1298">
        <f t="shared" si="62"/>
        <v>0</v>
      </c>
    </row>
    <row r="1299" spans="1:5" x14ac:dyDescent="0.25">
      <c r="A1299" s="1">
        <v>40505</v>
      </c>
      <c r="B1299">
        <v>276</v>
      </c>
      <c r="C1299">
        <f t="shared" si="61"/>
        <v>3729</v>
      </c>
      <c r="D1299">
        <f t="shared" si="60"/>
        <v>2</v>
      </c>
      <c r="E1299">
        <f t="shared" si="62"/>
        <v>0</v>
      </c>
    </row>
    <row r="1300" spans="1:5" x14ac:dyDescent="0.25">
      <c r="A1300" s="1">
        <v>40508</v>
      </c>
      <c r="B1300">
        <v>191</v>
      </c>
      <c r="C1300">
        <f t="shared" si="61"/>
        <v>3538</v>
      </c>
      <c r="D1300">
        <f t="shared" si="60"/>
        <v>2</v>
      </c>
      <c r="E1300">
        <f t="shared" si="62"/>
        <v>0</v>
      </c>
    </row>
    <row r="1301" spans="1:5" x14ac:dyDescent="0.25">
      <c r="A1301" s="1">
        <v>40510</v>
      </c>
      <c r="B1301">
        <v>9</v>
      </c>
      <c r="C1301">
        <f t="shared" si="61"/>
        <v>3529</v>
      </c>
      <c r="D1301">
        <f t="shared" si="60"/>
        <v>2</v>
      </c>
      <c r="E1301">
        <f t="shared" si="62"/>
        <v>0</v>
      </c>
    </row>
    <row r="1302" spans="1:5" x14ac:dyDescent="0.25">
      <c r="A1302" s="1">
        <v>40511</v>
      </c>
      <c r="B1302">
        <v>174</v>
      </c>
      <c r="C1302">
        <f t="shared" si="61"/>
        <v>3355</v>
      </c>
      <c r="D1302">
        <f t="shared" si="60"/>
        <v>2</v>
      </c>
      <c r="E1302">
        <f t="shared" si="62"/>
        <v>0</v>
      </c>
    </row>
    <row r="1303" spans="1:5" x14ac:dyDescent="0.25">
      <c r="A1303" s="1">
        <v>40512</v>
      </c>
      <c r="B1303">
        <v>39</v>
      </c>
      <c r="C1303">
        <f t="shared" si="61"/>
        <v>3316</v>
      </c>
      <c r="D1303">
        <f t="shared" si="60"/>
        <v>2</v>
      </c>
      <c r="E1303">
        <f t="shared" si="62"/>
        <v>0</v>
      </c>
    </row>
    <row r="1304" spans="1:5" x14ac:dyDescent="0.25">
      <c r="A1304" s="1">
        <v>40513</v>
      </c>
      <c r="B1304">
        <v>330</v>
      </c>
      <c r="C1304">
        <f t="shared" si="61"/>
        <v>4986</v>
      </c>
      <c r="D1304">
        <f t="shared" si="60"/>
        <v>1</v>
      </c>
      <c r="E1304">
        <f t="shared" si="62"/>
        <v>0</v>
      </c>
    </row>
    <row r="1305" spans="1:5" x14ac:dyDescent="0.25">
      <c r="A1305" s="1">
        <v>40513</v>
      </c>
      <c r="B1305">
        <v>5</v>
      </c>
      <c r="C1305">
        <f t="shared" si="61"/>
        <v>4981</v>
      </c>
      <c r="D1305">
        <f t="shared" si="60"/>
        <v>1</v>
      </c>
      <c r="E1305">
        <f t="shared" si="62"/>
        <v>0</v>
      </c>
    </row>
    <row r="1306" spans="1:5" x14ac:dyDescent="0.25">
      <c r="A1306" s="1">
        <v>40516</v>
      </c>
      <c r="B1306">
        <v>175</v>
      </c>
      <c r="C1306">
        <f t="shared" si="61"/>
        <v>4806</v>
      </c>
      <c r="D1306">
        <f t="shared" si="60"/>
        <v>1</v>
      </c>
      <c r="E1306">
        <f t="shared" si="62"/>
        <v>0</v>
      </c>
    </row>
    <row r="1307" spans="1:5" x14ac:dyDescent="0.25">
      <c r="A1307" s="1">
        <v>40520</v>
      </c>
      <c r="B1307">
        <v>183</v>
      </c>
      <c r="C1307">
        <f t="shared" si="61"/>
        <v>4623</v>
      </c>
      <c r="D1307">
        <f t="shared" si="60"/>
        <v>1</v>
      </c>
      <c r="E1307">
        <f t="shared" si="62"/>
        <v>0</v>
      </c>
    </row>
    <row r="1308" spans="1:5" x14ac:dyDescent="0.25">
      <c r="A1308" s="1">
        <v>40520</v>
      </c>
      <c r="B1308">
        <v>423</v>
      </c>
      <c r="C1308">
        <f t="shared" si="61"/>
        <v>4200</v>
      </c>
      <c r="D1308">
        <f t="shared" si="60"/>
        <v>1</v>
      </c>
      <c r="E1308">
        <f t="shared" si="62"/>
        <v>0</v>
      </c>
    </row>
    <row r="1309" spans="1:5" x14ac:dyDescent="0.25">
      <c r="A1309" s="1">
        <v>40520</v>
      </c>
      <c r="B1309">
        <v>88</v>
      </c>
      <c r="C1309">
        <f t="shared" si="61"/>
        <v>4112</v>
      </c>
      <c r="D1309">
        <f t="shared" si="60"/>
        <v>1</v>
      </c>
      <c r="E1309">
        <f t="shared" si="62"/>
        <v>0</v>
      </c>
    </row>
    <row r="1310" spans="1:5" x14ac:dyDescent="0.25">
      <c r="A1310" s="1">
        <v>40521</v>
      </c>
      <c r="B1310">
        <v>241</v>
      </c>
      <c r="C1310">
        <f t="shared" si="61"/>
        <v>3871</v>
      </c>
      <c r="D1310">
        <f t="shared" si="60"/>
        <v>2</v>
      </c>
      <c r="E1310">
        <f t="shared" si="62"/>
        <v>0</v>
      </c>
    </row>
    <row r="1311" spans="1:5" x14ac:dyDescent="0.25">
      <c r="A1311" s="1">
        <v>40522</v>
      </c>
      <c r="B1311">
        <v>37</v>
      </c>
      <c r="C1311">
        <f t="shared" si="61"/>
        <v>3834</v>
      </c>
      <c r="D1311">
        <f t="shared" si="60"/>
        <v>2</v>
      </c>
      <c r="E1311">
        <f t="shared" si="62"/>
        <v>0</v>
      </c>
    </row>
    <row r="1312" spans="1:5" x14ac:dyDescent="0.25">
      <c r="A1312" s="1">
        <v>40528</v>
      </c>
      <c r="B1312">
        <v>164</v>
      </c>
      <c r="C1312">
        <f t="shared" si="61"/>
        <v>3670</v>
      </c>
      <c r="D1312">
        <f t="shared" si="60"/>
        <v>2</v>
      </c>
      <c r="E1312">
        <f t="shared" si="62"/>
        <v>0</v>
      </c>
    </row>
    <row r="1313" spans="1:5" x14ac:dyDescent="0.25">
      <c r="A1313" s="1">
        <v>40529</v>
      </c>
      <c r="B1313">
        <v>20</v>
      </c>
      <c r="C1313">
        <f t="shared" si="61"/>
        <v>3650</v>
      </c>
      <c r="D1313">
        <f t="shared" si="60"/>
        <v>2</v>
      </c>
      <c r="E1313">
        <f t="shared" si="62"/>
        <v>0</v>
      </c>
    </row>
    <row r="1314" spans="1:5" x14ac:dyDescent="0.25">
      <c r="A1314" s="1">
        <v>40533</v>
      </c>
      <c r="B1314">
        <v>8</v>
      </c>
      <c r="C1314">
        <f t="shared" si="61"/>
        <v>3642</v>
      </c>
      <c r="D1314">
        <f t="shared" si="60"/>
        <v>2</v>
      </c>
      <c r="E1314">
        <f t="shared" si="62"/>
        <v>0</v>
      </c>
    </row>
    <row r="1315" spans="1:5" x14ac:dyDescent="0.25">
      <c r="A1315" s="1">
        <v>40533</v>
      </c>
      <c r="B1315">
        <v>4</v>
      </c>
      <c r="C1315">
        <f t="shared" si="61"/>
        <v>3638</v>
      </c>
      <c r="D1315">
        <f t="shared" si="60"/>
        <v>2</v>
      </c>
      <c r="E1315">
        <f t="shared" si="62"/>
        <v>0</v>
      </c>
    </row>
    <row r="1316" spans="1:5" x14ac:dyDescent="0.25">
      <c r="A1316" s="1">
        <v>40538</v>
      </c>
      <c r="B1316">
        <v>408</v>
      </c>
      <c r="C1316">
        <f t="shared" si="61"/>
        <v>3230</v>
      </c>
      <c r="D1316">
        <f t="shared" si="60"/>
        <v>2</v>
      </c>
      <c r="E1316">
        <f t="shared" si="62"/>
        <v>0</v>
      </c>
    </row>
    <row r="1317" spans="1:5" x14ac:dyDescent="0.25">
      <c r="A1317" s="1">
        <v>40544</v>
      </c>
      <c r="B1317">
        <v>20</v>
      </c>
      <c r="C1317">
        <f t="shared" si="61"/>
        <v>5210</v>
      </c>
      <c r="D1317">
        <f t="shared" si="60"/>
        <v>1</v>
      </c>
      <c r="E1317">
        <f t="shared" si="62"/>
        <v>0</v>
      </c>
    </row>
    <row r="1318" spans="1:5" x14ac:dyDescent="0.25">
      <c r="A1318" s="1">
        <v>40545</v>
      </c>
      <c r="B1318">
        <v>102</v>
      </c>
      <c r="C1318">
        <f t="shared" si="61"/>
        <v>5108</v>
      </c>
      <c r="D1318">
        <f t="shared" si="60"/>
        <v>1</v>
      </c>
      <c r="E1318">
        <f t="shared" si="62"/>
        <v>0</v>
      </c>
    </row>
    <row r="1319" spans="1:5" x14ac:dyDescent="0.25">
      <c r="A1319" s="1">
        <v>40546</v>
      </c>
      <c r="B1319">
        <v>240</v>
      </c>
      <c r="C1319">
        <f t="shared" si="61"/>
        <v>4868</v>
      </c>
      <c r="D1319">
        <f t="shared" si="60"/>
        <v>1</v>
      </c>
      <c r="E1319">
        <f t="shared" si="62"/>
        <v>0</v>
      </c>
    </row>
    <row r="1320" spans="1:5" x14ac:dyDescent="0.25">
      <c r="A1320" s="1">
        <v>40548</v>
      </c>
      <c r="B1320">
        <v>124</v>
      </c>
      <c r="C1320">
        <f t="shared" si="61"/>
        <v>4744</v>
      </c>
      <c r="D1320">
        <f t="shared" si="60"/>
        <v>1</v>
      </c>
      <c r="E1320">
        <f t="shared" si="62"/>
        <v>0</v>
      </c>
    </row>
    <row r="1321" spans="1:5" x14ac:dyDescent="0.25">
      <c r="A1321" s="1">
        <v>40550</v>
      </c>
      <c r="B1321">
        <v>330</v>
      </c>
      <c r="C1321">
        <f t="shared" si="61"/>
        <v>4414</v>
      </c>
      <c r="D1321">
        <f t="shared" si="60"/>
        <v>1</v>
      </c>
      <c r="E1321">
        <f t="shared" si="62"/>
        <v>0</v>
      </c>
    </row>
    <row r="1322" spans="1:5" x14ac:dyDescent="0.25">
      <c r="A1322" s="1">
        <v>40554</v>
      </c>
      <c r="B1322">
        <v>187</v>
      </c>
      <c r="C1322">
        <f t="shared" si="61"/>
        <v>4227</v>
      </c>
      <c r="D1322">
        <f t="shared" si="60"/>
        <v>1</v>
      </c>
      <c r="E1322">
        <f t="shared" si="62"/>
        <v>0</v>
      </c>
    </row>
    <row r="1323" spans="1:5" x14ac:dyDescent="0.25">
      <c r="A1323" s="1">
        <v>40561</v>
      </c>
      <c r="B1323">
        <v>165</v>
      </c>
      <c r="C1323">
        <f t="shared" si="61"/>
        <v>4062</v>
      </c>
      <c r="D1323">
        <f t="shared" si="60"/>
        <v>1</v>
      </c>
      <c r="E1323">
        <f t="shared" si="62"/>
        <v>0</v>
      </c>
    </row>
    <row r="1324" spans="1:5" x14ac:dyDescent="0.25">
      <c r="A1324" s="1">
        <v>40562</v>
      </c>
      <c r="B1324">
        <v>371</v>
      </c>
      <c r="C1324">
        <f t="shared" si="61"/>
        <v>3691</v>
      </c>
      <c r="D1324">
        <f t="shared" si="60"/>
        <v>2</v>
      </c>
      <c r="E1324">
        <f t="shared" si="62"/>
        <v>0</v>
      </c>
    </row>
    <row r="1325" spans="1:5" x14ac:dyDescent="0.25">
      <c r="A1325" s="1">
        <v>40564</v>
      </c>
      <c r="B1325">
        <v>185</v>
      </c>
      <c r="C1325">
        <f t="shared" si="61"/>
        <v>3506</v>
      </c>
      <c r="D1325">
        <f t="shared" si="60"/>
        <v>2</v>
      </c>
      <c r="E1325">
        <f t="shared" si="62"/>
        <v>0</v>
      </c>
    </row>
    <row r="1326" spans="1:5" x14ac:dyDescent="0.25">
      <c r="A1326" s="1">
        <v>40566</v>
      </c>
      <c r="B1326">
        <v>401</v>
      </c>
      <c r="C1326">
        <f t="shared" si="61"/>
        <v>3105</v>
      </c>
      <c r="D1326">
        <f t="shared" si="60"/>
        <v>2</v>
      </c>
      <c r="E1326">
        <f t="shared" si="62"/>
        <v>0</v>
      </c>
    </row>
    <row r="1327" spans="1:5" x14ac:dyDescent="0.25">
      <c r="A1327" s="1">
        <v>40568</v>
      </c>
      <c r="B1327">
        <v>25</v>
      </c>
      <c r="C1327">
        <f t="shared" si="61"/>
        <v>3080</v>
      </c>
      <c r="D1327">
        <f t="shared" si="60"/>
        <v>2</v>
      </c>
      <c r="E1327">
        <f t="shared" si="62"/>
        <v>0</v>
      </c>
    </row>
    <row r="1328" spans="1:5" x14ac:dyDescent="0.25">
      <c r="A1328" s="1">
        <v>40568</v>
      </c>
      <c r="B1328">
        <v>3</v>
      </c>
      <c r="C1328">
        <f t="shared" si="61"/>
        <v>3077</v>
      </c>
      <c r="D1328">
        <f t="shared" si="60"/>
        <v>2</v>
      </c>
      <c r="E1328">
        <f t="shared" si="62"/>
        <v>0</v>
      </c>
    </row>
    <row r="1329" spans="1:5" x14ac:dyDescent="0.25">
      <c r="A1329" s="1">
        <v>40568</v>
      </c>
      <c r="B1329">
        <v>11</v>
      </c>
      <c r="C1329">
        <f t="shared" si="61"/>
        <v>3066</v>
      </c>
      <c r="D1329">
        <f t="shared" si="60"/>
        <v>2</v>
      </c>
      <c r="E1329">
        <f t="shared" si="62"/>
        <v>0</v>
      </c>
    </row>
    <row r="1330" spans="1:5" x14ac:dyDescent="0.25">
      <c r="A1330" s="1">
        <v>40573</v>
      </c>
      <c r="B1330">
        <v>18</v>
      </c>
      <c r="C1330">
        <f t="shared" si="61"/>
        <v>3048</v>
      </c>
      <c r="D1330">
        <f t="shared" si="60"/>
        <v>2</v>
      </c>
      <c r="E1330">
        <f t="shared" si="62"/>
        <v>0</v>
      </c>
    </row>
    <row r="1331" spans="1:5" x14ac:dyDescent="0.25">
      <c r="A1331" s="1">
        <v>40573</v>
      </c>
      <c r="B1331">
        <v>154</v>
      </c>
      <c r="C1331">
        <f t="shared" si="61"/>
        <v>2894</v>
      </c>
      <c r="D1331">
        <f t="shared" si="60"/>
        <v>3</v>
      </c>
      <c r="E1331">
        <f t="shared" si="62"/>
        <v>0</v>
      </c>
    </row>
    <row r="1332" spans="1:5" x14ac:dyDescent="0.25">
      <c r="A1332" s="1">
        <v>40574</v>
      </c>
      <c r="B1332">
        <v>423</v>
      </c>
      <c r="C1332">
        <f t="shared" si="61"/>
        <v>2471</v>
      </c>
      <c r="D1332">
        <f t="shared" si="60"/>
        <v>3</v>
      </c>
      <c r="E1332">
        <f t="shared" si="62"/>
        <v>0</v>
      </c>
    </row>
    <row r="1333" spans="1:5" x14ac:dyDescent="0.25">
      <c r="A1333" s="1">
        <v>40576</v>
      </c>
      <c r="B1333">
        <v>6</v>
      </c>
      <c r="C1333">
        <f t="shared" si="61"/>
        <v>5465</v>
      </c>
      <c r="D1333">
        <f t="shared" si="60"/>
        <v>1</v>
      </c>
      <c r="E1333">
        <f t="shared" si="62"/>
        <v>0</v>
      </c>
    </row>
    <row r="1334" spans="1:5" x14ac:dyDescent="0.25">
      <c r="A1334" s="1">
        <v>40580</v>
      </c>
      <c r="B1334">
        <v>62</v>
      </c>
      <c r="C1334">
        <f t="shared" si="61"/>
        <v>5403</v>
      </c>
      <c r="D1334">
        <f t="shared" si="60"/>
        <v>1</v>
      </c>
      <c r="E1334">
        <f t="shared" si="62"/>
        <v>0</v>
      </c>
    </row>
    <row r="1335" spans="1:5" x14ac:dyDescent="0.25">
      <c r="A1335" s="1">
        <v>40581</v>
      </c>
      <c r="B1335">
        <v>15</v>
      </c>
      <c r="C1335">
        <f t="shared" si="61"/>
        <v>5388</v>
      </c>
      <c r="D1335">
        <f t="shared" si="60"/>
        <v>1</v>
      </c>
      <c r="E1335">
        <f t="shared" si="62"/>
        <v>0</v>
      </c>
    </row>
    <row r="1336" spans="1:5" x14ac:dyDescent="0.25">
      <c r="A1336" s="1">
        <v>40583</v>
      </c>
      <c r="B1336">
        <v>311</v>
      </c>
      <c r="C1336">
        <f t="shared" si="61"/>
        <v>5077</v>
      </c>
      <c r="D1336">
        <f t="shared" si="60"/>
        <v>1</v>
      </c>
      <c r="E1336">
        <f t="shared" si="62"/>
        <v>0</v>
      </c>
    </row>
    <row r="1337" spans="1:5" x14ac:dyDescent="0.25">
      <c r="A1337" s="1">
        <v>40584</v>
      </c>
      <c r="B1337">
        <v>127</v>
      </c>
      <c r="C1337">
        <f t="shared" si="61"/>
        <v>4950</v>
      </c>
      <c r="D1337">
        <f t="shared" si="60"/>
        <v>1</v>
      </c>
      <c r="E1337">
        <f t="shared" si="62"/>
        <v>0</v>
      </c>
    </row>
    <row r="1338" spans="1:5" x14ac:dyDescent="0.25">
      <c r="A1338" s="1">
        <v>40585</v>
      </c>
      <c r="B1338">
        <v>483</v>
      </c>
      <c r="C1338">
        <f t="shared" si="61"/>
        <v>4467</v>
      </c>
      <c r="D1338">
        <f t="shared" si="60"/>
        <v>1</v>
      </c>
      <c r="E1338">
        <f t="shared" si="62"/>
        <v>0</v>
      </c>
    </row>
    <row r="1339" spans="1:5" x14ac:dyDescent="0.25">
      <c r="A1339" s="1">
        <v>40588</v>
      </c>
      <c r="B1339">
        <v>9</v>
      </c>
      <c r="C1339">
        <f t="shared" si="61"/>
        <v>4458</v>
      </c>
      <c r="D1339">
        <f t="shared" si="60"/>
        <v>1</v>
      </c>
      <c r="E1339">
        <f t="shared" si="62"/>
        <v>0</v>
      </c>
    </row>
    <row r="1340" spans="1:5" x14ac:dyDescent="0.25">
      <c r="A1340" s="1">
        <v>40593</v>
      </c>
      <c r="B1340">
        <v>75</v>
      </c>
      <c r="C1340">
        <f t="shared" si="61"/>
        <v>4383</v>
      </c>
      <c r="D1340">
        <f t="shared" si="60"/>
        <v>1</v>
      </c>
      <c r="E1340">
        <f t="shared" si="62"/>
        <v>0</v>
      </c>
    </row>
    <row r="1341" spans="1:5" x14ac:dyDescent="0.25">
      <c r="A1341" s="1">
        <v>40598</v>
      </c>
      <c r="B1341">
        <v>7</v>
      </c>
      <c r="C1341">
        <f t="shared" si="61"/>
        <v>4376</v>
      </c>
      <c r="D1341">
        <f t="shared" si="60"/>
        <v>1</v>
      </c>
      <c r="E1341">
        <f t="shared" si="62"/>
        <v>0</v>
      </c>
    </row>
    <row r="1342" spans="1:5" x14ac:dyDescent="0.25">
      <c r="A1342" s="1">
        <v>40602</v>
      </c>
      <c r="B1342">
        <v>114</v>
      </c>
      <c r="C1342">
        <f t="shared" si="61"/>
        <v>4262</v>
      </c>
      <c r="D1342">
        <f t="shared" si="60"/>
        <v>1</v>
      </c>
      <c r="E1342">
        <f t="shared" si="62"/>
        <v>0</v>
      </c>
    </row>
    <row r="1343" spans="1:5" x14ac:dyDescent="0.25">
      <c r="A1343" s="1">
        <v>40605</v>
      </c>
      <c r="B1343">
        <v>151</v>
      </c>
      <c r="C1343">
        <f t="shared" si="61"/>
        <v>5111</v>
      </c>
      <c r="D1343">
        <f t="shared" si="60"/>
        <v>1</v>
      </c>
      <c r="E1343">
        <f t="shared" si="62"/>
        <v>0</v>
      </c>
    </row>
    <row r="1344" spans="1:5" x14ac:dyDescent="0.25">
      <c r="A1344" s="1">
        <v>40608</v>
      </c>
      <c r="B1344">
        <v>116</v>
      </c>
      <c r="C1344">
        <f t="shared" si="61"/>
        <v>4995</v>
      </c>
      <c r="D1344">
        <f t="shared" si="60"/>
        <v>1</v>
      </c>
      <c r="E1344">
        <f t="shared" si="62"/>
        <v>0</v>
      </c>
    </row>
    <row r="1345" spans="1:5" x14ac:dyDescent="0.25">
      <c r="A1345" s="1">
        <v>40609</v>
      </c>
      <c r="B1345">
        <v>76</v>
      </c>
      <c r="C1345">
        <f t="shared" si="61"/>
        <v>4919</v>
      </c>
      <c r="D1345">
        <f t="shared" si="60"/>
        <v>1</v>
      </c>
      <c r="E1345">
        <f t="shared" si="62"/>
        <v>0</v>
      </c>
    </row>
    <row r="1346" spans="1:5" x14ac:dyDescent="0.25">
      <c r="A1346" s="1">
        <v>40610</v>
      </c>
      <c r="B1346">
        <v>25</v>
      </c>
      <c r="C1346">
        <f t="shared" si="61"/>
        <v>4894</v>
      </c>
      <c r="D1346">
        <f t="shared" si="60"/>
        <v>1</v>
      </c>
      <c r="E1346">
        <f t="shared" si="62"/>
        <v>0</v>
      </c>
    </row>
    <row r="1347" spans="1:5" x14ac:dyDescent="0.25">
      <c r="A1347" s="1">
        <v>40614</v>
      </c>
      <c r="B1347">
        <v>37</v>
      </c>
      <c r="C1347">
        <f t="shared" si="61"/>
        <v>4857</v>
      </c>
      <c r="D1347">
        <f t="shared" ref="D1347:D1410" si="63">VLOOKUP(C1347,$L$4:$O$8,4,1)</f>
        <v>1</v>
      </c>
      <c r="E1347">
        <f t="shared" si="62"/>
        <v>0</v>
      </c>
    </row>
    <row r="1348" spans="1:5" x14ac:dyDescent="0.25">
      <c r="A1348" s="1">
        <v>40616</v>
      </c>
      <c r="B1348">
        <v>108</v>
      </c>
      <c r="C1348">
        <f t="shared" ref="C1348:C1411" si="64">IF(OR(YEAR(A1348) &gt; YEAR(A1347),MONTH(A1348)&gt;MONTH(A1347)),C1347+(D1347*1000)-B1348,C1347-B1348)</f>
        <v>4749</v>
      </c>
      <c r="D1348">
        <f t="shared" si="63"/>
        <v>1</v>
      </c>
      <c r="E1348">
        <f t="shared" ref="E1348:E1411" si="65">IF(AND(OR(YEAR(A1348) &gt; YEAR(A1347),MONTH(A1348)&gt;MONTH(A1347)),D1347 &gt;= 4),1,0)</f>
        <v>0</v>
      </c>
    </row>
    <row r="1349" spans="1:5" x14ac:dyDescent="0.25">
      <c r="A1349" s="1">
        <v>40617</v>
      </c>
      <c r="B1349">
        <v>199</v>
      </c>
      <c r="C1349">
        <f t="shared" si="64"/>
        <v>4550</v>
      </c>
      <c r="D1349">
        <f t="shared" si="63"/>
        <v>1</v>
      </c>
      <c r="E1349">
        <f t="shared" si="65"/>
        <v>0</v>
      </c>
    </row>
    <row r="1350" spans="1:5" x14ac:dyDescent="0.25">
      <c r="A1350" s="1">
        <v>40617</v>
      </c>
      <c r="B1350">
        <v>128</v>
      </c>
      <c r="C1350">
        <f t="shared" si="64"/>
        <v>4422</v>
      </c>
      <c r="D1350">
        <f t="shared" si="63"/>
        <v>1</v>
      </c>
      <c r="E1350">
        <f t="shared" si="65"/>
        <v>0</v>
      </c>
    </row>
    <row r="1351" spans="1:5" x14ac:dyDescent="0.25">
      <c r="A1351" s="1">
        <v>40618</v>
      </c>
      <c r="B1351">
        <v>32</v>
      </c>
      <c r="C1351">
        <f t="shared" si="64"/>
        <v>4390</v>
      </c>
      <c r="D1351">
        <f t="shared" si="63"/>
        <v>1</v>
      </c>
      <c r="E1351">
        <f t="shared" si="65"/>
        <v>0</v>
      </c>
    </row>
    <row r="1352" spans="1:5" x14ac:dyDescent="0.25">
      <c r="A1352" s="1">
        <v>40625</v>
      </c>
      <c r="B1352">
        <v>151</v>
      </c>
      <c r="C1352">
        <f t="shared" si="64"/>
        <v>4239</v>
      </c>
      <c r="D1352">
        <f t="shared" si="63"/>
        <v>1</v>
      </c>
      <c r="E1352">
        <f t="shared" si="65"/>
        <v>0</v>
      </c>
    </row>
    <row r="1353" spans="1:5" x14ac:dyDescent="0.25">
      <c r="A1353" s="1">
        <v>40626</v>
      </c>
      <c r="B1353">
        <v>8</v>
      </c>
      <c r="C1353">
        <f t="shared" si="64"/>
        <v>4231</v>
      </c>
      <c r="D1353">
        <f t="shared" si="63"/>
        <v>1</v>
      </c>
      <c r="E1353">
        <f t="shared" si="65"/>
        <v>0</v>
      </c>
    </row>
    <row r="1354" spans="1:5" x14ac:dyDescent="0.25">
      <c r="A1354" s="1">
        <v>40627</v>
      </c>
      <c r="B1354">
        <v>411</v>
      </c>
      <c r="C1354">
        <f t="shared" si="64"/>
        <v>3820</v>
      </c>
      <c r="D1354">
        <f t="shared" si="63"/>
        <v>2</v>
      </c>
      <c r="E1354">
        <f t="shared" si="65"/>
        <v>0</v>
      </c>
    </row>
    <row r="1355" spans="1:5" x14ac:dyDescent="0.25">
      <c r="A1355" s="1">
        <v>40628</v>
      </c>
      <c r="B1355">
        <v>119</v>
      </c>
      <c r="C1355">
        <f t="shared" si="64"/>
        <v>3701</v>
      </c>
      <c r="D1355">
        <f t="shared" si="63"/>
        <v>2</v>
      </c>
      <c r="E1355">
        <f t="shared" si="65"/>
        <v>0</v>
      </c>
    </row>
    <row r="1356" spans="1:5" x14ac:dyDescent="0.25">
      <c r="A1356" s="1">
        <v>40630</v>
      </c>
      <c r="B1356">
        <v>366</v>
      </c>
      <c r="C1356">
        <f t="shared" si="64"/>
        <v>3335</v>
      </c>
      <c r="D1356">
        <f t="shared" si="63"/>
        <v>2</v>
      </c>
      <c r="E1356">
        <f t="shared" si="65"/>
        <v>0</v>
      </c>
    </row>
    <row r="1357" spans="1:5" x14ac:dyDescent="0.25">
      <c r="A1357" s="1">
        <v>40633</v>
      </c>
      <c r="B1357">
        <v>20</v>
      </c>
      <c r="C1357">
        <f t="shared" si="64"/>
        <v>3315</v>
      </c>
      <c r="D1357">
        <f t="shared" si="63"/>
        <v>2</v>
      </c>
      <c r="E1357">
        <f t="shared" si="65"/>
        <v>0</v>
      </c>
    </row>
    <row r="1358" spans="1:5" x14ac:dyDescent="0.25">
      <c r="A1358" s="1">
        <v>40635</v>
      </c>
      <c r="B1358">
        <v>124</v>
      </c>
      <c r="C1358">
        <f t="shared" si="64"/>
        <v>5191</v>
      </c>
      <c r="D1358">
        <f t="shared" si="63"/>
        <v>1</v>
      </c>
      <c r="E1358">
        <f t="shared" si="65"/>
        <v>0</v>
      </c>
    </row>
    <row r="1359" spans="1:5" x14ac:dyDescent="0.25">
      <c r="A1359" s="1">
        <v>40635</v>
      </c>
      <c r="B1359">
        <v>30</v>
      </c>
      <c r="C1359">
        <f t="shared" si="64"/>
        <v>5161</v>
      </c>
      <c r="D1359">
        <f t="shared" si="63"/>
        <v>1</v>
      </c>
      <c r="E1359">
        <f t="shared" si="65"/>
        <v>0</v>
      </c>
    </row>
    <row r="1360" spans="1:5" x14ac:dyDescent="0.25">
      <c r="A1360" s="1">
        <v>40636</v>
      </c>
      <c r="B1360">
        <v>237</v>
      </c>
      <c r="C1360">
        <f t="shared" si="64"/>
        <v>4924</v>
      </c>
      <c r="D1360">
        <f t="shared" si="63"/>
        <v>1</v>
      </c>
      <c r="E1360">
        <f t="shared" si="65"/>
        <v>0</v>
      </c>
    </row>
    <row r="1361" spans="1:5" x14ac:dyDescent="0.25">
      <c r="A1361" s="1">
        <v>40638</v>
      </c>
      <c r="B1361">
        <v>355</v>
      </c>
      <c r="C1361">
        <f t="shared" si="64"/>
        <v>4569</v>
      </c>
      <c r="D1361">
        <f t="shared" si="63"/>
        <v>1</v>
      </c>
      <c r="E1361">
        <f t="shared" si="65"/>
        <v>0</v>
      </c>
    </row>
    <row r="1362" spans="1:5" x14ac:dyDescent="0.25">
      <c r="A1362" s="1">
        <v>40642</v>
      </c>
      <c r="B1362">
        <v>162</v>
      </c>
      <c r="C1362">
        <f t="shared" si="64"/>
        <v>4407</v>
      </c>
      <c r="D1362">
        <f t="shared" si="63"/>
        <v>1</v>
      </c>
      <c r="E1362">
        <f t="shared" si="65"/>
        <v>0</v>
      </c>
    </row>
    <row r="1363" spans="1:5" x14ac:dyDescent="0.25">
      <c r="A1363" s="1">
        <v>40647</v>
      </c>
      <c r="B1363">
        <v>46</v>
      </c>
      <c r="C1363">
        <f t="shared" si="64"/>
        <v>4361</v>
      </c>
      <c r="D1363">
        <f t="shared" si="63"/>
        <v>1</v>
      </c>
      <c r="E1363">
        <f t="shared" si="65"/>
        <v>0</v>
      </c>
    </row>
    <row r="1364" spans="1:5" x14ac:dyDescent="0.25">
      <c r="A1364" s="1">
        <v>40647</v>
      </c>
      <c r="B1364">
        <v>13</v>
      </c>
      <c r="C1364">
        <f t="shared" si="64"/>
        <v>4348</v>
      </c>
      <c r="D1364">
        <f t="shared" si="63"/>
        <v>1</v>
      </c>
      <c r="E1364">
        <f t="shared" si="65"/>
        <v>0</v>
      </c>
    </row>
    <row r="1365" spans="1:5" x14ac:dyDescent="0.25">
      <c r="A1365" s="1">
        <v>40647</v>
      </c>
      <c r="B1365">
        <v>14</v>
      </c>
      <c r="C1365">
        <f t="shared" si="64"/>
        <v>4334</v>
      </c>
      <c r="D1365">
        <f t="shared" si="63"/>
        <v>1</v>
      </c>
      <c r="E1365">
        <f t="shared" si="65"/>
        <v>0</v>
      </c>
    </row>
    <row r="1366" spans="1:5" x14ac:dyDescent="0.25">
      <c r="A1366" s="1">
        <v>40647</v>
      </c>
      <c r="B1366">
        <v>4</v>
      </c>
      <c r="C1366">
        <f t="shared" si="64"/>
        <v>4330</v>
      </c>
      <c r="D1366">
        <f t="shared" si="63"/>
        <v>1</v>
      </c>
      <c r="E1366">
        <f t="shared" si="65"/>
        <v>0</v>
      </c>
    </row>
    <row r="1367" spans="1:5" x14ac:dyDescent="0.25">
      <c r="A1367" s="1">
        <v>40651</v>
      </c>
      <c r="B1367">
        <v>470</v>
      </c>
      <c r="C1367">
        <f t="shared" si="64"/>
        <v>3860</v>
      </c>
      <c r="D1367">
        <f t="shared" si="63"/>
        <v>2</v>
      </c>
      <c r="E1367">
        <f t="shared" si="65"/>
        <v>0</v>
      </c>
    </row>
    <row r="1368" spans="1:5" x14ac:dyDescent="0.25">
      <c r="A1368" s="1">
        <v>40651</v>
      </c>
      <c r="B1368">
        <v>9</v>
      </c>
      <c r="C1368">
        <f t="shared" si="64"/>
        <v>3851</v>
      </c>
      <c r="D1368">
        <f t="shared" si="63"/>
        <v>2</v>
      </c>
      <c r="E1368">
        <f t="shared" si="65"/>
        <v>0</v>
      </c>
    </row>
    <row r="1369" spans="1:5" x14ac:dyDescent="0.25">
      <c r="A1369" s="1">
        <v>40651</v>
      </c>
      <c r="B1369">
        <v>37</v>
      </c>
      <c r="C1369">
        <f t="shared" si="64"/>
        <v>3814</v>
      </c>
      <c r="D1369">
        <f t="shared" si="63"/>
        <v>2</v>
      </c>
      <c r="E1369">
        <f t="shared" si="65"/>
        <v>0</v>
      </c>
    </row>
    <row r="1370" spans="1:5" x14ac:dyDescent="0.25">
      <c r="A1370" s="1">
        <v>40652</v>
      </c>
      <c r="B1370">
        <v>55</v>
      </c>
      <c r="C1370">
        <f t="shared" si="64"/>
        <v>3759</v>
      </c>
      <c r="D1370">
        <f t="shared" si="63"/>
        <v>2</v>
      </c>
      <c r="E1370">
        <f t="shared" si="65"/>
        <v>0</v>
      </c>
    </row>
    <row r="1371" spans="1:5" x14ac:dyDescent="0.25">
      <c r="A1371" s="1">
        <v>40654</v>
      </c>
      <c r="B1371">
        <v>140</v>
      </c>
      <c r="C1371">
        <f t="shared" si="64"/>
        <v>3619</v>
      </c>
      <c r="D1371">
        <f t="shared" si="63"/>
        <v>2</v>
      </c>
      <c r="E1371">
        <f t="shared" si="65"/>
        <v>0</v>
      </c>
    </row>
    <row r="1372" spans="1:5" x14ac:dyDescent="0.25">
      <c r="A1372" s="1">
        <v>40656</v>
      </c>
      <c r="B1372">
        <v>12</v>
      </c>
      <c r="C1372">
        <f t="shared" si="64"/>
        <v>3607</v>
      </c>
      <c r="D1372">
        <f t="shared" si="63"/>
        <v>2</v>
      </c>
      <c r="E1372">
        <f t="shared" si="65"/>
        <v>0</v>
      </c>
    </row>
    <row r="1373" spans="1:5" x14ac:dyDescent="0.25">
      <c r="A1373" s="1">
        <v>40658</v>
      </c>
      <c r="B1373">
        <v>20</v>
      </c>
      <c r="C1373">
        <f t="shared" si="64"/>
        <v>3587</v>
      </c>
      <c r="D1373">
        <f t="shared" si="63"/>
        <v>2</v>
      </c>
      <c r="E1373">
        <f t="shared" si="65"/>
        <v>0</v>
      </c>
    </row>
    <row r="1374" spans="1:5" x14ac:dyDescent="0.25">
      <c r="A1374" s="1">
        <v>40662</v>
      </c>
      <c r="B1374">
        <v>478</v>
      </c>
      <c r="C1374">
        <f t="shared" si="64"/>
        <v>3109</v>
      </c>
      <c r="D1374">
        <f t="shared" si="63"/>
        <v>2</v>
      </c>
      <c r="E1374">
        <f t="shared" si="65"/>
        <v>0</v>
      </c>
    </row>
    <row r="1375" spans="1:5" x14ac:dyDescent="0.25">
      <c r="A1375" s="1">
        <v>40664</v>
      </c>
      <c r="B1375">
        <v>289</v>
      </c>
      <c r="C1375">
        <f t="shared" si="64"/>
        <v>4820</v>
      </c>
      <c r="D1375">
        <f t="shared" si="63"/>
        <v>1</v>
      </c>
      <c r="E1375">
        <f t="shared" si="65"/>
        <v>0</v>
      </c>
    </row>
    <row r="1376" spans="1:5" x14ac:dyDescent="0.25">
      <c r="A1376" s="1">
        <v>40665</v>
      </c>
      <c r="B1376">
        <v>1</v>
      </c>
      <c r="C1376">
        <f t="shared" si="64"/>
        <v>4819</v>
      </c>
      <c r="D1376">
        <f t="shared" si="63"/>
        <v>1</v>
      </c>
      <c r="E1376">
        <f t="shared" si="65"/>
        <v>0</v>
      </c>
    </row>
    <row r="1377" spans="1:5" x14ac:dyDescent="0.25">
      <c r="A1377" s="1">
        <v>40665</v>
      </c>
      <c r="B1377">
        <v>15</v>
      </c>
      <c r="C1377">
        <f t="shared" si="64"/>
        <v>4804</v>
      </c>
      <c r="D1377">
        <f t="shared" si="63"/>
        <v>1</v>
      </c>
      <c r="E1377">
        <f t="shared" si="65"/>
        <v>0</v>
      </c>
    </row>
    <row r="1378" spans="1:5" x14ac:dyDescent="0.25">
      <c r="A1378" s="1">
        <v>40668</v>
      </c>
      <c r="B1378">
        <v>400</v>
      </c>
      <c r="C1378">
        <f t="shared" si="64"/>
        <v>4404</v>
      </c>
      <c r="D1378">
        <f t="shared" si="63"/>
        <v>1</v>
      </c>
      <c r="E1378">
        <f t="shared" si="65"/>
        <v>0</v>
      </c>
    </row>
    <row r="1379" spans="1:5" x14ac:dyDescent="0.25">
      <c r="A1379" s="1">
        <v>40669</v>
      </c>
      <c r="B1379">
        <v>1</v>
      </c>
      <c r="C1379">
        <f t="shared" si="64"/>
        <v>4403</v>
      </c>
      <c r="D1379">
        <f t="shared" si="63"/>
        <v>1</v>
      </c>
      <c r="E1379">
        <f t="shared" si="65"/>
        <v>0</v>
      </c>
    </row>
    <row r="1380" spans="1:5" x14ac:dyDescent="0.25">
      <c r="A1380" s="1">
        <v>40670</v>
      </c>
      <c r="B1380">
        <v>184</v>
      </c>
      <c r="C1380">
        <f t="shared" si="64"/>
        <v>4219</v>
      </c>
      <c r="D1380">
        <f t="shared" si="63"/>
        <v>1</v>
      </c>
      <c r="E1380">
        <f t="shared" si="65"/>
        <v>0</v>
      </c>
    </row>
    <row r="1381" spans="1:5" x14ac:dyDescent="0.25">
      <c r="A1381" s="1">
        <v>40670</v>
      </c>
      <c r="B1381">
        <v>99</v>
      </c>
      <c r="C1381">
        <f t="shared" si="64"/>
        <v>4120</v>
      </c>
      <c r="D1381">
        <f t="shared" si="63"/>
        <v>1</v>
      </c>
      <c r="E1381">
        <f t="shared" si="65"/>
        <v>0</v>
      </c>
    </row>
    <row r="1382" spans="1:5" x14ac:dyDescent="0.25">
      <c r="A1382" s="1">
        <v>40671</v>
      </c>
      <c r="B1382">
        <v>143</v>
      </c>
      <c r="C1382">
        <f t="shared" si="64"/>
        <v>3977</v>
      </c>
      <c r="D1382">
        <f t="shared" si="63"/>
        <v>2</v>
      </c>
      <c r="E1382">
        <f t="shared" si="65"/>
        <v>0</v>
      </c>
    </row>
    <row r="1383" spans="1:5" x14ac:dyDescent="0.25">
      <c r="A1383" s="1">
        <v>40672</v>
      </c>
      <c r="B1383">
        <v>184</v>
      </c>
      <c r="C1383">
        <f t="shared" si="64"/>
        <v>3793</v>
      </c>
      <c r="D1383">
        <f t="shared" si="63"/>
        <v>2</v>
      </c>
      <c r="E1383">
        <f t="shared" si="65"/>
        <v>0</v>
      </c>
    </row>
    <row r="1384" spans="1:5" x14ac:dyDescent="0.25">
      <c r="A1384" s="1">
        <v>40676</v>
      </c>
      <c r="B1384">
        <v>3</v>
      </c>
      <c r="C1384">
        <f t="shared" si="64"/>
        <v>3790</v>
      </c>
      <c r="D1384">
        <f t="shared" si="63"/>
        <v>2</v>
      </c>
      <c r="E1384">
        <f t="shared" si="65"/>
        <v>0</v>
      </c>
    </row>
    <row r="1385" spans="1:5" x14ac:dyDescent="0.25">
      <c r="A1385" s="1">
        <v>40676</v>
      </c>
      <c r="B1385">
        <v>197</v>
      </c>
      <c r="C1385">
        <f t="shared" si="64"/>
        <v>3593</v>
      </c>
      <c r="D1385">
        <f t="shared" si="63"/>
        <v>2</v>
      </c>
      <c r="E1385">
        <f t="shared" si="65"/>
        <v>0</v>
      </c>
    </row>
    <row r="1386" spans="1:5" x14ac:dyDescent="0.25">
      <c r="A1386" s="1">
        <v>40680</v>
      </c>
      <c r="B1386">
        <v>18</v>
      </c>
      <c r="C1386">
        <f t="shared" si="64"/>
        <v>3575</v>
      </c>
      <c r="D1386">
        <f t="shared" si="63"/>
        <v>2</v>
      </c>
      <c r="E1386">
        <f t="shared" si="65"/>
        <v>0</v>
      </c>
    </row>
    <row r="1387" spans="1:5" x14ac:dyDescent="0.25">
      <c r="A1387" s="1">
        <v>40685</v>
      </c>
      <c r="B1387">
        <v>7</v>
      </c>
      <c r="C1387">
        <f t="shared" si="64"/>
        <v>3568</v>
      </c>
      <c r="D1387">
        <f t="shared" si="63"/>
        <v>2</v>
      </c>
      <c r="E1387">
        <f t="shared" si="65"/>
        <v>0</v>
      </c>
    </row>
    <row r="1388" spans="1:5" x14ac:dyDescent="0.25">
      <c r="A1388" s="1">
        <v>40686</v>
      </c>
      <c r="B1388">
        <v>381</v>
      </c>
      <c r="C1388">
        <f t="shared" si="64"/>
        <v>3187</v>
      </c>
      <c r="D1388">
        <f t="shared" si="63"/>
        <v>2</v>
      </c>
      <c r="E1388">
        <f t="shared" si="65"/>
        <v>0</v>
      </c>
    </row>
    <row r="1389" spans="1:5" x14ac:dyDescent="0.25">
      <c r="A1389" s="1">
        <v>40689</v>
      </c>
      <c r="B1389">
        <v>45</v>
      </c>
      <c r="C1389">
        <f t="shared" si="64"/>
        <v>3142</v>
      </c>
      <c r="D1389">
        <f t="shared" si="63"/>
        <v>2</v>
      </c>
      <c r="E1389">
        <f t="shared" si="65"/>
        <v>0</v>
      </c>
    </row>
    <row r="1390" spans="1:5" x14ac:dyDescent="0.25">
      <c r="A1390" s="1">
        <v>40691</v>
      </c>
      <c r="B1390">
        <v>499</v>
      </c>
      <c r="C1390">
        <f t="shared" si="64"/>
        <v>2643</v>
      </c>
      <c r="D1390">
        <f t="shared" si="63"/>
        <v>3</v>
      </c>
      <c r="E1390">
        <f t="shared" si="65"/>
        <v>0</v>
      </c>
    </row>
    <row r="1391" spans="1:5" x14ac:dyDescent="0.25">
      <c r="A1391" s="1">
        <v>40695</v>
      </c>
      <c r="B1391">
        <v>134</v>
      </c>
      <c r="C1391">
        <f t="shared" si="64"/>
        <v>5509</v>
      </c>
      <c r="D1391">
        <f t="shared" si="63"/>
        <v>1</v>
      </c>
      <c r="E1391">
        <f t="shared" si="65"/>
        <v>0</v>
      </c>
    </row>
    <row r="1392" spans="1:5" x14ac:dyDescent="0.25">
      <c r="A1392" s="1">
        <v>40695</v>
      </c>
      <c r="B1392">
        <v>132</v>
      </c>
      <c r="C1392">
        <f t="shared" si="64"/>
        <v>5377</v>
      </c>
      <c r="D1392">
        <f t="shared" si="63"/>
        <v>1</v>
      </c>
      <c r="E1392">
        <f t="shared" si="65"/>
        <v>0</v>
      </c>
    </row>
    <row r="1393" spans="1:5" x14ac:dyDescent="0.25">
      <c r="A1393" s="1">
        <v>40696</v>
      </c>
      <c r="B1393">
        <v>180</v>
      </c>
      <c r="C1393">
        <f t="shared" si="64"/>
        <v>5197</v>
      </c>
      <c r="D1393">
        <f t="shared" si="63"/>
        <v>1</v>
      </c>
      <c r="E1393">
        <f t="shared" si="65"/>
        <v>0</v>
      </c>
    </row>
    <row r="1394" spans="1:5" x14ac:dyDescent="0.25">
      <c r="A1394" s="1">
        <v>40699</v>
      </c>
      <c r="B1394">
        <v>5</v>
      </c>
      <c r="C1394">
        <f t="shared" si="64"/>
        <v>5192</v>
      </c>
      <c r="D1394">
        <f t="shared" si="63"/>
        <v>1</v>
      </c>
      <c r="E1394">
        <f t="shared" si="65"/>
        <v>0</v>
      </c>
    </row>
    <row r="1395" spans="1:5" x14ac:dyDescent="0.25">
      <c r="A1395" s="1">
        <v>40701</v>
      </c>
      <c r="B1395">
        <v>110</v>
      </c>
      <c r="C1395">
        <f t="shared" si="64"/>
        <v>5082</v>
      </c>
      <c r="D1395">
        <f t="shared" si="63"/>
        <v>1</v>
      </c>
      <c r="E1395">
        <f t="shared" si="65"/>
        <v>0</v>
      </c>
    </row>
    <row r="1396" spans="1:5" x14ac:dyDescent="0.25">
      <c r="A1396" s="1">
        <v>40702</v>
      </c>
      <c r="B1396">
        <v>54</v>
      </c>
      <c r="C1396">
        <f t="shared" si="64"/>
        <v>5028</v>
      </c>
      <c r="D1396">
        <f t="shared" si="63"/>
        <v>1</v>
      </c>
      <c r="E1396">
        <f t="shared" si="65"/>
        <v>0</v>
      </c>
    </row>
    <row r="1397" spans="1:5" x14ac:dyDescent="0.25">
      <c r="A1397" s="1">
        <v>40703</v>
      </c>
      <c r="B1397">
        <v>6</v>
      </c>
      <c r="C1397">
        <f t="shared" si="64"/>
        <v>5022</v>
      </c>
      <c r="D1397">
        <f t="shared" si="63"/>
        <v>1</v>
      </c>
      <c r="E1397">
        <f t="shared" si="65"/>
        <v>0</v>
      </c>
    </row>
    <row r="1398" spans="1:5" x14ac:dyDescent="0.25">
      <c r="A1398" s="1">
        <v>40704</v>
      </c>
      <c r="B1398">
        <v>476</v>
      </c>
      <c r="C1398">
        <f t="shared" si="64"/>
        <v>4546</v>
      </c>
      <c r="D1398">
        <f t="shared" si="63"/>
        <v>1</v>
      </c>
      <c r="E1398">
        <f t="shared" si="65"/>
        <v>0</v>
      </c>
    </row>
    <row r="1399" spans="1:5" x14ac:dyDescent="0.25">
      <c r="A1399" s="1">
        <v>40704</v>
      </c>
      <c r="B1399">
        <v>104</v>
      </c>
      <c r="C1399">
        <f t="shared" si="64"/>
        <v>4442</v>
      </c>
      <c r="D1399">
        <f t="shared" si="63"/>
        <v>1</v>
      </c>
      <c r="E1399">
        <f t="shared" si="65"/>
        <v>0</v>
      </c>
    </row>
    <row r="1400" spans="1:5" x14ac:dyDescent="0.25">
      <c r="A1400" s="1">
        <v>40704</v>
      </c>
      <c r="B1400">
        <v>104</v>
      </c>
      <c r="C1400">
        <f t="shared" si="64"/>
        <v>4338</v>
      </c>
      <c r="D1400">
        <f t="shared" si="63"/>
        <v>1</v>
      </c>
      <c r="E1400">
        <f t="shared" si="65"/>
        <v>0</v>
      </c>
    </row>
    <row r="1401" spans="1:5" x14ac:dyDescent="0.25">
      <c r="A1401" s="1">
        <v>40706</v>
      </c>
      <c r="B1401">
        <v>47</v>
      </c>
      <c r="C1401">
        <f t="shared" si="64"/>
        <v>4291</v>
      </c>
      <c r="D1401">
        <f t="shared" si="63"/>
        <v>1</v>
      </c>
      <c r="E1401">
        <f t="shared" si="65"/>
        <v>0</v>
      </c>
    </row>
    <row r="1402" spans="1:5" x14ac:dyDescent="0.25">
      <c r="A1402" s="1">
        <v>40706</v>
      </c>
      <c r="B1402">
        <v>127</v>
      </c>
      <c r="C1402">
        <f t="shared" si="64"/>
        <v>4164</v>
      </c>
      <c r="D1402">
        <f t="shared" si="63"/>
        <v>1</v>
      </c>
      <c r="E1402">
        <f t="shared" si="65"/>
        <v>0</v>
      </c>
    </row>
    <row r="1403" spans="1:5" x14ac:dyDescent="0.25">
      <c r="A1403" s="1">
        <v>40708</v>
      </c>
      <c r="B1403">
        <v>143</v>
      </c>
      <c r="C1403">
        <f t="shared" si="64"/>
        <v>4021</v>
      </c>
      <c r="D1403">
        <f t="shared" si="63"/>
        <v>1</v>
      </c>
      <c r="E1403">
        <f t="shared" si="65"/>
        <v>0</v>
      </c>
    </row>
    <row r="1404" spans="1:5" x14ac:dyDescent="0.25">
      <c r="A1404" s="1">
        <v>40711</v>
      </c>
      <c r="B1404">
        <v>181</v>
      </c>
      <c r="C1404">
        <f t="shared" si="64"/>
        <v>3840</v>
      </c>
      <c r="D1404">
        <f t="shared" si="63"/>
        <v>2</v>
      </c>
      <c r="E1404">
        <f t="shared" si="65"/>
        <v>0</v>
      </c>
    </row>
    <row r="1405" spans="1:5" x14ac:dyDescent="0.25">
      <c r="A1405" s="1">
        <v>40714</v>
      </c>
      <c r="B1405">
        <v>139</v>
      </c>
      <c r="C1405">
        <f t="shared" si="64"/>
        <v>3701</v>
      </c>
      <c r="D1405">
        <f t="shared" si="63"/>
        <v>2</v>
      </c>
      <c r="E1405">
        <f t="shared" si="65"/>
        <v>0</v>
      </c>
    </row>
    <row r="1406" spans="1:5" x14ac:dyDescent="0.25">
      <c r="A1406" s="1">
        <v>40717</v>
      </c>
      <c r="B1406">
        <v>187</v>
      </c>
      <c r="C1406">
        <f t="shared" si="64"/>
        <v>3514</v>
      </c>
      <c r="D1406">
        <f t="shared" si="63"/>
        <v>2</v>
      </c>
      <c r="E1406">
        <f t="shared" si="65"/>
        <v>0</v>
      </c>
    </row>
    <row r="1407" spans="1:5" x14ac:dyDescent="0.25">
      <c r="A1407" s="1">
        <v>40717</v>
      </c>
      <c r="B1407">
        <v>11</v>
      </c>
      <c r="C1407">
        <f t="shared" si="64"/>
        <v>3503</v>
      </c>
      <c r="D1407">
        <f t="shared" si="63"/>
        <v>2</v>
      </c>
      <c r="E1407">
        <f t="shared" si="65"/>
        <v>0</v>
      </c>
    </row>
    <row r="1408" spans="1:5" x14ac:dyDescent="0.25">
      <c r="A1408" s="1">
        <v>40718</v>
      </c>
      <c r="B1408">
        <v>170</v>
      </c>
      <c r="C1408">
        <f t="shared" si="64"/>
        <v>3333</v>
      </c>
      <c r="D1408">
        <f t="shared" si="63"/>
        <v>2</v>
      </c>
      <c r="E1408">
        <f t="shared" si="65"/>
        <v>0</v>
      </c>
    </row>
    <row r="1409" spans="1:5" x14ac:dyDescent="0.25">
      <c r="A1409" s="1">
        <v>40723</v>
      </c>
      <c r="B1409">
        <v>7</v>
      </c>
      <c r="C1409">
        <f t="shared" si="64"/>
        <v>3326</v>
      </c>
      <c r="D1409">
        <f t="shared" si="63"/>
        <v>2</v>
      </c>
      <c r="E1409">
        <f t="shared" si="65"/>
        <v>0</v>
      </c>
    </row>
    <row r="1410" spans="1:5" x14ac:dyDescent="0.25">
      <c r="A1410" s="1">
        <v>40727</v>
      </c>
      <c r="B1410">
        <v>168</v>
      </c>
      <c r="C1410">
        <f t="shared" si="64"/>
        <v>5158</v>
      </c>
      <c r="D1410">
        <f t="shared" si="63"/>
        <v>1</v>
      </c>
      <c r="E1410">
        <f t="shared" si="65"/>
        <v>0</v>
      </c>
    </row>
    <row r="1411" spans="1:5" x14ac:dyDescent="0.25">
      <c r="A1411" s="1">
        <v>40727</v>
      </c>
      <c r="B1411">
        <v>4</v>
      </c>
      <c r="C1411">
        <f t="shared" si="64"/>
        <v>5154</v>
      </c>
      <c r="D1411">
        <f t="shared" ref="D1411:D1474" si="66">VLOOKUP(C1411,$L$4:$O$8,4,1)</f>
        <v>1</v>
      </c>
      <c r="E1411">
        <f t="shared" si="65"/>
        <v>0</v>
      </c>
    </row>
    <row r="1412" spans="1:5" x14ac:dyDescent="0.25">
      <c r="A1412" s="1">
        <v>40727</v>
      </c>
      <c r="B1412">
        <v>145</v>
      </c>
      <c r="C1412">
        <f t="shared" ref="C1412:C1475" si="67">IF(OR(YEAR(A1412) &gt; YEAR(A1411),MONTH(A1412)&gt;MONTH(A1411)),C1411+(D1411*1000)-B1412,C1411-B1412)</f>
        <v>5009</v>
      </c>
      <c r="D1412">
        <f t="shared" si="66"/>
        <v>1</v>
      </c>
      <c r="E1412">
        <f t="shared" ref="E1412:E1475" si="68">IF(AND(OR(YEAR(A1412) &gt; YEAR(A1411),MONTH(A1412)&gt;MONTH(A1411)),D1411 &gt;= 4),1,0)</f>
        <v>0</v>
      </c>
    </row>
    <row r="1413" spans="1:5" x14ac:dyDescent="0.25">
      <c r="A1413" s="1">
        <v>40730</v>
      </c>
      <c r="B1413">
        <v>103</v>
      </c>
      <c r="C1413">
        <f t="shared" si="67"/>
        <v>4906</v>
      </c>
      <c r="D1413">
        <f t="shared" si="66"/>
        <v>1</v>
      </c>
      <c r="E1413">
        <f t="shared" si="68"/>
        <v>0</v>
      </c>
    </row>
    <row r="1414" spans="1:5" x14ac:dyDescent="0.25">
      <c r="A1414" s="1">
        <v>40732</v>
      </c>
      <c r="B1414">
        <v>101</v>
      </c>
      <c r="C1414">
        <f t="shared" si="67"/>
        <v>4805</v>
      </c>
      <c r="D1414">
        <f t="shared" si="66"/>
        <v>1</v>
      </c>
      <c r="E1414">
        <f t="shared" si="68"/>
        <v>0</v>
      </c>
    </row>
    <row r="1415" spans="1:5" x14ac:dyDescent="0.25">
      <c r="A1415" s="1">
        <v>40733</v>
      </c>
      <c r="B1415">
        <v>141</v>
      </c>
      <c r="C1415">
        <f t="shared" si="67"/>
        <v>4664</v>
      </c>
      <c r="D1415">
        <f t="shared" si="66"/>
        <v>1</v>
      </c>
      <c r="E1415">
        <f t="shared" si="68"/>
        <v>0</v>
      </c>
    </row>
    <row r="1416" spans="1:5" x14ac:dyDescent="0.25">
      <c r="A1416" s="1">
        <v>40733</v>
      </c>
      <c r="B1416">
        <v>6</v>
      </c>
      <c r="C1416">
        <f t="shared" si="67"/>
        <v>4658</v>
      </c>
      <c r="D1416">
        <f t="shared" si="66"/>
        <v>1</v>
      </c>
      <c r="E1416">
        <f t="shared" si="68"/>
        <v>0</v>
      </c>
    </row>
    <row r="1417" spans="1:5" x14ac:dyDescent="0.25">
      <c r="A1417" s="1">
        <v>40733</v>
      </c>
      <c r="B1417">
        <v>16</v>
      </c>
      <c r="C1417">
        <f t="shared" si="67"/>
        <v>4642</v>
      </c>
      <c r="D1417">
        <f t="shared" si="66"/>
        <v>1</v>
      </c>
      <c r="E1417">
        <f t="shared" si="68"/>
        <v>0</v>
      </c>
    </row>
    <row r="1418" spans="1:5" x14ac:dyDescent="0.25">
      <c r="A1418" s="1">
        <v>40735</v>
      </c>
      <c r="B1418">
        <v>276</v>
      </c>
      <c r="C1418">
        <f t="shared" si="67"/>
        <v>4366</v>
      </c>
      <c r="D1418">
        <f t="shared" si="66"/>
        <v>1</v>
      </c>
      <c r="E1418">
        <f t="shared" si="68"/>
        <v>0</v>
      </c>
    </row>
    <row r="1419" spans="1:5" x14ac:dyDescent="0.25">
      <c r="A1419" s="1">
        <v>40736</v>
      </c>
      <c r="B1419">
        <v>329</v>
      </c>
      <c r="C1419">
        <f t="shared" si="67"/>
        <v>4037</v>
      </c>
      <c r="D1419">
        <f t="shared" si="66"/>
        <v>1</v>
      </c>
      <c r="E1419">
        <f t="shared" si="68"/>
        <v>0</v>
      </c>
    </row>
    <row r="1420" spans="1:5" x14ac:dyDescent="0.25">
      <c r="A1420" s="1">
        <v>40737</v>
      </c>
      <c r="B1420">
        <v>200</v>
      </c>
      <c r="C1420">
        <f t="shared" si="67"/>
        <v>3837</v>
      </c>
      <c r="D1420">
        <f t="shared" si="66"/>
        <v>2</v>
      </c>
      <c r="E1420">
        <f t="shared" si="68"/>
        <v>0</v>
      </c>
    </row>
    <row r="1421" spans="1:5" x14ac:dyDescent="0.25">
      <c r="A1421" s="1">
        <v>40740</v>
      </c>
      <c r="B1421">
        <v>82</v>
      </c>
      <c r="C1421">
        <f t="shared" si="67"/>
        <v>3755</v>
      </c>
      <c r="D1421">
        <f t="shared" si="66"/>
        <v>2</v>
      </c>
      <c r="E1421">
        <f t="shared" si="68"/>
        <v>0</v>
      </c>
    </row>
    <row r="1422" spans="1:5" x14ac:dyDescent="0.25">
      <c r="A1422" s="1">
        <v>40740</v>
      </c>
      <c r="B1422">
        <v>66</v>
      </c>
      <c r="C1422">
        <f t="shared" si="67"/>
        <v>3689</v>
      </c>
      <c r="D1422">
        <f t="shared" si="66"/>
        <v>2</v>
      </c>
      <c r="E1422">
        <f t="shared" si="68"/>
        <v>0</v>
      </c>
    </row>
    <row r="1423" spans="1:5" x14ac:dyDescent="0.25">
      <c r="A1423" s="1">
        <v>40745</v>
      </c>
      <c r="B1423">
        <v>150</v>
      </c>
      <c r="C1423">
        <f t="shared" si="67"/>
        <v>3539</v>
      </c>
      <c r="D1423">
        <f t="shared" si="66"/>
        <v>2</v>
      </c>
      <c r="E1423">
        <f t="shared" si="68"/>
        <v>0</v>
      </c>
    </row>
    <row r="1424" spans="1:5" x14ac:dyDescent="0.25">
      <c r="A1424" s="1">
        <v>40745</v>
      </c>
      <c r="B1424">
        <v>63</v>
      </c>
      <c r="C1424">
        <f t="shared" si="67"/>
        <v>3476</v>
      </c>
      <c r="D1424">
        <f t="shared" si="66"/>
        <v>2</v>
      </c>
      <c r="E1424">
        <f t="shared" si="68"/>
        <v>0</v>
      </c>
    </row>
    <row r="1425" spans="1:5" x14ac:dyDescent="0.25">
      <c r="A1425" s="1">
        <v>40746</v>
      </c>
      <c r="B1425">
        <v>120</v>
      </c>
      <c r="C1425">
        <f t="shared" si="67"/>
        <v>3356</v>
      </c>
      <c r="D1425">
        <f t="shared" si="66"/>
        <v>2</v>
      </c>
      <c r="E1425">
        <f t="shared" si="68"/>
        <v>0</v>
      </c>
    </row>
    <row r="1426" spans="1:5" x14ac:dyDescent="0.25">
      <c r="A1426" s="1">
        <v>40747</v>
      </c>
      <c r="B1426">
        <v>155</v>
      </c>
      <c r="C1426">
        <f t="shared" si="67"/>
        <v>3201</v>
      </c>
      <c r="D1426">
        <f t="shared" si="66"/>
        <v>2</v>
      </c>
      <c r="E1426">
        <f t="shared" si="68"/>
        <v>0</v>
      </c>
    </row>
    <row r="1427" spans="1:5" x14ac:dyDescent="0.25">
      <c r="A1427" s="1">
        <v>40748</v>
      </c>
      <c r="B1427">
        <v>30</v>
      </c>
      <c r="C1427">
        <f t="shared" si="67"/>
        <v>3171</v>
      </c>
      <c r="D1427">
        <f t="shared" si="66"/>
        <v>2</v>
      </c>
      <c r="E1427">
        <f t="shared" si="68"/>
        <v>0</v>
      </c>
    </row>
    <row r="1428" spans="1:5" x14ac:dyDescent="0.25">
      <c r="A1428" s="1">
        <v>40748</v>
      </c>
      <c r="B1428">
        <v>34</v>
      </c>
      <c r="C1428">
        <f t="shared" si="67"/>
        <v>3137</v>
      </c>
      <c r="D1428">
        <f t="shared" si="66"/>
        <v>2</v>
      </c>
      <c r="E1428">
        <f t="shared" si="68"/>
        <v>0</v>
      </c>
    </row>
    <row r="1429" spans="1:5" x14ac:dyDescent="0.25">
      <c r="A1429" s="1">
        <v>40753</v>
      </c>
      <c r="B1429">
        <v>30</v>
      </c>
      <c r="C1429">
        <f t="shared" si="67"/>
        <v>3107</v>
      </c>
      <c r="D1429">
        <f t="shared" si="66"/>
        <v>2</v>
      </c>
      <c r="E1429">
        <f t="shared" si="68"/>
        <v>0</v>
      </c>
    </row>
    <row r="1430" spans="1:5" x14ac:dyDescent="0.25">
      <c r="A1430" s="1">
        <v>40753</v>
      </c>
      <c r="B1430">
        <v>162</v>
      </c>
      <c r="C1430">
        <f t="shared" si="67"/>
        <v>2945</v>
      </c>
      <c r="D1430">
        <f t="shared" si="66"/>
        <v>3</v>
      </c>
      <c r="E1430">
        <f t="shared" si="68"/>
        <v>0</v>
      </c>
    </row>
    <row r="1431" spans="1:5" x14ac:dyDescent="0.25">
      <c r="A1431" s="1">
        <v>40754</v>
      </c>
      <c r="B1431">
        <v>71</v>
      </c>
      <c r="C1431">
        <f t="shared" si="67"/>
        <v>2874</v>
      </c>
      <c r="D1431">
        <f t="shared" si="66"/>
        <v>3</v>
      </c>
      <c r="E1431">
        <f t="shared" si="68"/>
        <v>0</v>
      </c>
    </row>
    <row r="1432" spans="1:5" x14ac:dyDescent="0.25">
      <c r="A1432" s="1">
        <v>40755</v>
      </c>
      <c r="B1432">
        <v>16</v>
      </c>
      <c r="C1432">
        <f t="shared" si="67"/>
        <v>2858</v>
      </c>
      <c r="D1432">
        <f t="shared" si="66"/>
        <v>3</v>
      </c>
      <c r="E1432">
        <f t="shared" si="68"/>
        <v>0</v>
      </c>
    </row>
    <row r="1433" spans="1:5" x14ac:dyDescent="0.25">
      <c r="A1433" s="1">
        <v>40759</v>
      </c>
      <c r="B1433">
        <v>165</v>
      </c>
      <c r="C1433">
        <f t="shared" si="67"/>
        <v>5693</v>
      </c>
      <c r="D1433">
        <f t="shared" si="66"/>
        <v>1</v>
      </c>
      <c r="E1433">
        <f t="shared" si="68"/>
        <v>0</v>
      </c>
    </row>
    <row r="1434" spans="1:5" x14ac:dyDescent="0.25">
      <c r="A1434" s="1">
        <v>40760</v>
      </c>
      <c r="B1434">
        <v>180</v>
      </c>
      <c r="C1434">
        <f t="shared" si="67"/>
        <v>5513</v>
      </c>
      <c r="D1434">
        <f t="shared" si="66"/>
        <v>1</v>
      </c>
      <c r="E1434">
        <f t="shared" si="68"/>
        <v>0</v>
      </c>
    </row>
    <row r="1435" spans="1:5" x14ac:dyDescent="0.25">
      <c r="A1435" s="1">
        <v>40761</v>
      </c>
      <c r="B1435">
        <v>2</v>
      </c>
      <c r="C1435">
        <f t="shared" si="67"/>
        <v>5511</v>
      </c>
      <c r="D1435">
        <f t="shared" si="66"/>
        <v>1</v>
      </c>
      <c r="E1435">
        <f t="shared" si="68"/>
        <v>0</v>
      </c>
    </row>
    <row r="1436" spans="1:5" x14ac:dyDescent="0.25">
      <c r="A1436" s="1">
        <v>40766</v>
      </c>
      <c r="B1436">
        <v>111</v>
      </c>
      <c r="C1436">
        <f t="shared" si="67"/>
        <v>5400</v>
      </c>
      <c r="D1436">
        <f t="shared" si="66"/>
        <v>1</v>
      </c>
      <c r="E1436">
        <f t="shared" si="68"/>
        <v>0</v>
      </c>
    </row>
    <row r="1437" spans="1:5" x14ac:dyDescent="0.25">
      <c r="A1437" s="1">
        <v>40767</v>
      </c>
      <c r="B1437">
        <v>128</v>
      </c>
      <c r="C1437">
        <f t="shared" si="67"/>
        <v>5272</v>
      </c>
      <c r="D1437">
        <f t="shared" si="66"/>
        <v>1</v>
      </c>
      <c r="E1437">
        <f t="shared" si="68"/>
        <v>0</v>
      </c>
    </row>
    <row r="1438" spans="1:5" x14ac:dyDescent="0.25">
      <c r="A1438" s="1">
        <v>40768</v>
      </c>
      <c r="B1438">
        <v>7</v>
      </c>
      <c r="C1438">
        <f t="shared" si="67"/>
        <v>5265</v>
      </c>
      <c r="D1438">
        <f t="shared" si="66"/>
        <v>1</v>
      </c>
      <c r="E1438">
        <f t="shared" si="68"/>
        <v>0</v>
      </c>
    </row>
    <row r="1439" spans="1:5" x14ac:dyDescent="0.25">
      <c r="A1439" s="1">
        <v>40768</v>
      </c>
      <c r="B1439">
        <v>211</v>
      </c>
      <c r="C1439">
        <f t="shared" si="67"/>
        <v>5054</v>
      </c>
      <c r="D1439">
        <f t="shared" si="66"/>
        <v>1</v>
      </c>
      <c r="E1439">
        <f t="shared" si="68"/>
        <v>0</v>
      </c>
    </row>
    <row r="1440" spans="1:5" x14ac:dyDescent="0.25">
      <c r="A1440" s="1">
        <v>40768</v>
      </c>
      <c r="B1440">
        <v>184</v>
      </c>
      <c r="C1440">
        <f t="shared" si="67"/>
        <v>4870</v>
      </c>
      <c r="D1440">
        <f t="shared" si="66"/>
        <v>1</v>
      </c>
      <c r="E1440">
        <f t="shared" si="68"/>
        <v>0</v>
      </c>
    </row>
    <row r="1441" spans="1:5" x14ac:dyDescent="0.25">
      <c r="A1441" s="1">
        <v>40771</v>
      </c>
      <c r="B1441">
        <v>450</v>
      </c>
      <c r="C1441">
        <f t="shared" si="67"/>
        <v>4420</v>
      </c>
      <c r="D1441">
        <f t="shared" si="66"/>
        <v>1</v>
      </c>
      <c r="E1441">
        <f t="shared" si="68"/>
        <v>0</v>
      </c>
    </row>
    <row r="1442" spans="1:5" x14ac:dyDescent="0.25">
      <c r="A1442" s="1">
        <v>40771</v>
      </c>
      <c r="B1442">
        <v>140</v>
      </c>
      <c r="C1442">
        <f t="shared" si="67"/>
        <v>4280</v>
      </c>
      <c r="D1442">
        <f t="shared" si="66"/>
        <v>1</v>
      </c>
      <c r="E1442">
        <f t="shared" si="68"/>
        <v>0</v>
      </c>
    </row>
    <row r="1443" spans="1:5" x14ac:dyDescent="0.25">
      <c r="A1443" s="1">
        <v>40775</v>
      </c>
      <c r="B1443">
        <v>52</v>
      </c>
      <c r="C1443">
        <f t="shared" si="67"/>
        <v>4228</v>
      </c>
      <c r="D1443">
        <f t="shared" si="66"/>
        <v>1</v>
      </c>
      <c r="E1443">
        <f t="shared" si="68"/>
        <v>0</v>
      </c>
    </row>
    <row r="1444" spans="1:5" x14ac:dyDescent="0.25">
      <c r="A1444" s="1">
        <v>40777</v>
      </c>
      <c r="B1444">
        <v>2</v>
      </c>
      <c r="C1444">
        <f t="shared" si="67"/>
        <v>4226</v>
      </c>
      <c r="D1444">
        <f t="shared" si="66"/>
        <v>1</v>
      </c>
      <c r="E1444">
        <f t="shared" si="68"/>
        <v>0</v>
      </c>
    </row>
    <row r="1445" spans="1:5" x14ac:dyDescent="0.25">
      <c r="A1445" s="1">
        <v>40777</v>
      </c>
      <c r="B1445">
        <v>13</v>
      </c>
      <c r="C1445">
        <f t="shared" si="67"/>
        <v>4213</v>
      </c>
      <c r="D1445">
        <f t="shared" si="66"/>
        <v>1</v>
      </c>
      <c r="E1445">
        <f t="shared" si="68"/>
        <v>0</v>
      </c>
    </row>
    <row r="1446" spans="1:5" x14ac:dyDescent="0.25">
      <c r="A1446" s="1">
        <v>40777</v>
      </c>
      <c r="B1446">
        <v>73</v>
      </c>
      <c r="C1446">
        <f t="shared" si="67"/>
        <v>4140</v>
      </c>
      <c r="D1446">
        <f t="shared" si="66"/>
        <v>1</v>
      </c>
      <c r="E1446">
        <f t="shared" si="68"/>
        <v>0</v>
      </c>
    </row>
    <row r="1447" spans="1:5" x14ac:dyDescent="0.25">
      <c r="A1447" s="1">
        <v>40781</v>
      </c>
      <c r="B1447">
        <v>123</v>
      </c>
      <c r="C1447">
        <f t="shared" si="67"/>
        <v>4017</v>
      </c>
      <c r="D1447">
        <f t="shared" si="66"/>
        <v>1</v>
      </c>
      <c r="E1447">
        <f t="shared" si="68"/>
        <v>0</v>
      </c>
    </row>
    <row r="1448" spans="1:5" x14ac:dyDescent="0.25">
      <c r="A1448" s="1">
        <v>40783</v>
      </c>
      <c r="B1448">
        <v>3</v>
      </c>
      <c r="C1448">
        <f t="shared" si="67"/>
        <v>4014</v>
      </c>
      <c r="D1448">
        <f t="shared" si="66"/>
        <v>1</v>
      </c>
      <c r="E1448">
        <f t="shared" si="68"/>
        <v>0</v>
      </c>
    </row>
    <row r="1449" spans="1:5" x14ac:dyDescent="0.25">
      <c r="A1449" s="1">
        <v>40784</v>
      </c>
      <c r="B1449">
        <v>93</v>
      </c>
      <c r="C1449">
        <f t="shared" si="67"/>
        <v>3921</v>
      </c>
      <c r="D1449">
        <f t="shared" si="66"/>
        <v>2</v>
      </c>
      <c r="E1449">
        <f t="shared" si="68"/>
        <v>0</v>
      </c>
    </row>
    <row r="1450" spans="1:5" x14ac:dyDescent="0.25">
      <c r="A1450" s="1">
        <v>40789</v>
      </c>
      <c r="B1450">
        <v>310</v>
      </c>
      <c r="C1450">
        <f t="shared" si="67"/>
        <v>5611</v>
      </c>
      <c r="D1450">
        <f t="shared" si="66"/>
        <v>1</v>
      </c>
      <c r="E1450">
        <f t="shared" si="68"/>
        <v>0</v>
      </c>
    </row>
    <row r="1451" spans="1:5" x14ac:dyDescent="0.25">
      <c r="A1451" s="1">
        <v>40789</v>
      </c>
      <c r="B1451">
        <v>77</v>
      </c>
      <c r="C1451">
        <f t="shared" si="67"/>
        <v>5534</v>
      </c>
      <c r="D1451">
        <f t="shared" si="66"/>
        <v>1</v>
      </c>
      <c r="E1451">
        <f t="shared" si="68"/>
        <v>0</v>
      </c>
    </row>
    <row r="1452" spans="1:5" x14ac:dyDescent="0.25">
      <c r="A1452" s="1">
        <v>40793</v>
      </c>
      <c r="B1452">
        <v>21</v>
      </c>
      <c r="C1452">
        <f t="shared" si="67"/>
        <v>5513</v>
      </c>
      <c r="D1452">
        <f t="shared" si="66"/>
        <v>1</v>
      </c>
      <c r="E1452">
        <f t="shared" si="68"/>
        <v>0</v>
      </c>
    </row>
    <row r="1453" spans="1:5" x14ac:dyDescent="0.25">
      <c r="A1453" s="1">
        <v>40797</v>
      </c>
      <c r="B1453">
        <v>3</v>
      </c>
      <c r="C1453">
        <f t="shared" si="67"/>
        <v>5510</v>
      </c>
      <c r="D1453">
        <f t="shared" si="66"/>
        <v>1</v>
      </c>
      <c r="E1453">
        <f t="shared" si="68"/>
        <v>0</v>
      </c>
    </row>
    <row r="1454" spans="1:5" x14ac:dyDescent="0.25">
      <c r="A1454" s="1">
        <v>40799</v>
      </c>
      <c r="B1454">
        <v>176</v>
      </c>
      <c r="C1454">
        <f t="shared" si="67"/>
        <v>5334</v>
      </c>
      <c r="D1454">
        <f t="shared" si="66"/>
        <v>1</v>
      </c>
      <c r="E1454">
        <f t="shared" si="68"/>
        <v>0</v>
      </c>
    </row>
    <row r="1455" spans="1:5" x14ac:dyDescent="0.25">
      <c r="A1455" s="1">
        <v>40799</v>
      </c>
      <c r="B1455">
        <v>20</v>
      </c>
      <c r="C1455">
        <f t="shared" si="67"/>
        <v>5314</v>
      </c>
      <c r="D1455">
        <f t="shared" si="66"/>
        <v>1</v>
      </c>
      <c r="E1455">
        <f t="shared" si="68"/>
        <v>0</v>
      </c>
    </row>
    <row r="1456" spans="1:5" x14ac:dyDescent="0.25">
      <c r="A1456" s="1">
        <v>40800</v>
      </c>
      <c r="B1456">
        <v>230</v>
      </c>
      <c r="C1456">
        <f t="shared" si="67"/>
        <v>5084</v>
      </c>
      <c r="D1456">
        <f t="shared" si="66"/>
        <v>1</v>
      </c>
      <c r="E1456">
        <f t="shared" si="68"/>
        <v>0</v>
      </c>
    </row>
    <row r="1457" spans="1:5" x14ac:dyDescent="0.25">
      <c r="A1457" s="1">
        <v>40800</v>
      </c>
      <c r="B1457">
        <v>10</v>
      </c>
      <c r="C1457">
        <f t="shared" si="67"/>
        <v>5074</v>
      </c>
      <c r="D1457">
        <f t="shared" si="66"/>
        <v>1</v>
      </c>
      <c r="E1457">
        <f t="shared" si="68"/>
        <v>0</v>
      </c>
    </row>
    <row r="1458" spans="1:5" x14ac:dyDescent="0.25">
      <c r="A1458" s="1">
        <v>40802</v>
      </c>
      <c r="B1458">
        <v>12</v>
      </c>
      <c r="C1458">
        <f t="shared" si="67"/>
        <v>5062</v>
      </c>
      <c r="D1458">
        <f t="shared" si="66"/>
        <v>1</v>
      </c>
      <c r="E1458">
        <f t="shared" si="68"/>
        <v>0</v>
      </c>
    </row>
    <row r="1459" spans="1:5" x14ac:dyDescent="0.25">
      <c r="A1459" s="1">
        <v>40802</v>
      </c>
      <c r="B1459">
        <v>11</v>
      </c>
      <c r="C1459">
        <f t="shared" si="67"/>
        <v>5051</v>
      </c>
      <c r="D1459">
        <f t="shared" si="66"/>
        <v>1</v>
      </c>
      <c r="E1459">
        <f t="shared" si="68"/>
        <v>0</v>
      </c>
    </row>
    <row r="1460" spans="1:5" x14ac:dyDescent="0.25">
      <c r="A1460" s="1">
        <v>40803</v>
      </c>
      <c r="B1460">
        <v>383</v>
      </c>
      <c r="C1460">
        <f t="shared" si="67"/>
        <v>4668</v>
      </c>
      <c r="D1460">
        <f t="shared" si="66"/>
        <v>1</v>
      </c>
      <c r="E1460">
        <f t="shared" si="68"/>
        <v>0</v>
      </c>
    </row>
    <row r="1461" spans="1:5" x14ac:dyDescent="0.25">
      <c r="A1461" s="1">
        <v>40807</v>
      </c>
      <c r="B1461">
        <v>249</v>
      </c>
      <c r="C1461">
        <f t="shared" si="67"/>
        <v>4419</v>
      </c>
      <c r="D1461">
        <f t="shared" si="66"/>
        <v>1</v>
      </c>
      <c r="E1461">
        <f t="shared" si="68"/>
        <v>0</v>
      </c>
    </row>
    <row r="1462" spans="1:5" x14ac:dyDescent="0.25">
      <c r="A1462" s="1">
        <v>40810</v>
      </c>
      <c r="B1462">
        <v>8</v>
      </c>
      <c r="C1462">
        <f t="shared" si="67"/>
        <v>4411</v>
      </c>
      <c r="D1462">
        <f t="shared" si="66"/>
        <v>1</v>
      </c>
      <c r="E1462">
        <f t="shared" si="68"/>
        <v>0</v>
      </c>
    </row>
    <row r="1463" spans="1:5" x14ac:dyDescent="0.25">
      <c r="A1463" s="1">
        <v>40812</v>
      </c>
      <c r="B1463">
        <v>42</v>
      </c>
      <c r="C1463">
        <f t="shared" si="67"/>
        <v>4369</v>
      </c>
      <c r="D1463">
        <f t="shared" si="66"/>
        <v>1</v>
      </c>
      <c r="E1463">
        <f t="shared" si="68"/>
        <v>0</v>
      </c>
    </row>
    <row r="1464" spans="1:5" x14ac:dyDescent="0.25">
      <c r="A1464" s="1">
        <v>40815</v>
      </c>
      <c r="B1464">
        <v>1</v>
      </c>
      <c r="C1464">
        <f t="shared" si="67"/>
        <v>4368</v>
      </c>
      <c r="D1464">
        <f t="shared" si="66"/>
        <v>1</v>
      </c>
      <c r="E1464">
        <f t="shared" si="68"/>
        <v>0</v>
      </c>
    </row>
    <row r="1465" spans="1:5" x14ac:dyDescent="0.25">
      <c r="A1465" s="1">
        <v>40815</v>
      </c>
      <c r="B1465">
        <v>340</v>
      </c>
      <c r="C1465">
        <f t="shared" si="67"/>
        <v>4028</v>
      </c>
      <c r="D1465">
        <f t="shared" si="66"/>
        <v>1</v>
      </c>
      <c r="E1465">
        <f t="shared" si="68"/>
        <v>0</v>
      </c>
    </row>
    <row r="1466" spans="1:5" x14ac:dyDescent="0.25">
      <c r="A1466" s="1">
        <v>40817</v>
      </c>
      <c r="B1466">
        <v>394</v>
      </c>
      <c r="C1466">
        <f t="shared" si="67"/>
        <v>4634</v>
      </c>
      <c r="D1466">
        <f t="shared" si="66"/>
        <v>1</v>
      </c>
      <c r="E1466">
        <f t="shared" si="68"/>
        <v>0</v>
      </c>
    </row>
    <row r="1467" spans="1:5" x14ac:dyDescent="0.25">
      <c r="A1467" s="1">
        <v>40817</v>
      </c>
      <c r="B1467">
        <v>176</v>
      </c>
      <c r="C1467">
        <f t="shared" si="67"/>
        <v>4458</v>
      </c>
      <c r="D1467">
        <f t="shared" si="66"/>
        <v>1</v>
      </c>
      <c r="E1467">
        <f t="shared" si="68"/>
        <v>0</v>
      </c>
    </row>
    <row r="1468" spans="1:5" x14ac:dyDescent="0.25">
      <c r="A1468" s="1">
        <v>40818</v>
      </c>
      <c r="B1468">
        <v>181</v>
      </c>
      <c r="C1468">
        <f t="shared" si="67"/>
        <v>4277</v>
      </c>
      <c r="D1468">
        <f t="shared" si="66"/>
        <v>1</v>
      </c>
      <c r="E1468">
        <f t="shared" si="68"/>
        <v>0</v>
      </c>
    </row>
    <row r="1469" spans="1:5" x14ac:dyDescent="0.25">
      <c r="A1469" s="1">
        <v>40822</v>
      </c>
      <c r="B1469">
        <v>26</v>
      </c>
      <c r="C1469">
        <f t="shared" si="67"/>
        <v>4251</v>
      </c>
      <c r="D1469">
        <f t="shared" si="66"/>
        <v>1</v>
      </c>
      <c r="E1469">
        <f t="shared" si="68"/>
        <v>0</v>
      </c>
    </row>
    <row r="1470" spans="1:5" x14ac:dyDescent="0.25">
      <c r="A1470" s="1">
        <v>40826</v>
      </c>
      <c r="B1470">
        <v>73</v>
      </c>
      <c r="C1470">
        <f t="shared" si="67"/>
        <v>4178</v>
      </c>
      <c r="D1470">
        <f t="shared" si="66"/>
        <v>1</v>
      </c>
      <c r="E1470">
        <f t="shared" si="68"/>
        <v>0</v>
      </c>
    </row>
    <row r="1471" spans="1:5" x14ac:dyDescent="0.25">
      <c r="A1471" s="1">
        <v>40830</v>
      </c>
      <c r="B1471">
        <v>274</v>
      </c>
      <c r="C1471">
        <f t="shared" si="67"/>
        <v>3904</v>
      </c>
      <c r="D1471">
        <f t="shared" si="66"/>
        <v>2</v>
      </c>
      <c r="E1471">
        <f t="shared" si="68"/>
        <v>0</v>
      </c>
    </row>
    <row r="1472" spans="1:5" x14ac:dyDescent="0.25">
      <c r="A1472" s="1">
        <v>40833</v>
      </c>
      <c r="B1472">
        <v>8</v>
      </c>
      <c r="C1472">
        <f t="shared" si="67"/>
        <v>3896</v>
      </c>
      <c r="D1472">
        <f t="shared" si="66"/>
        <v>2</v>
      </c>
      <c r="E1472">
        <f t="shared" si="68"/>
        <v>0</v>
      </c>
    </row>
    <row r="1473" spans="1:5" x14ac:dyDescent="0.25">
      <c r="A1473" s="1">
        <v>40833</v>
      </c>
      <c r="B1473">
        <v>12</v>
      </c>
      <c r="C1473">
        <f t="shared" si="67"/>
        <v>3884</v>
      </c>
      <c r="D1473">
        <f t="shared" si="66"/>
        <v>2</v>
      </c>
      <c r="E1473">
        <f t="shared" si="68"/>
        <v>0</v>
      </c>
    </row>
    <row r="1474" spans="1:5" x14ac:dyDescent="0.25">
      <c r="A1474" s="1">
        <v>40837</v>
      </c>
      <c r="B1474">
        <v>496</v>
      </c>
      <c r="C1474">
        <f t="shared" si="67"/>
        <v>3388</v>
      </c>
      <c r="D1474">
        <f t="shared" si="66"/>
        <v>2</v>
      </c>
      <c r="E1474">
        <f t="shared" si="68"/>
        <v>0</v>
      </c>
    </row>
    <row r="1475" spans="1:5" x14ac:dyDescent="0.25">
      <c r="A1475" s="1">
        <v>40838</v>
      </c>
      <c r="B1475">
        <v>5</v>
      </c>
      <c r="C1475">
        <f t="shared" si="67"/>
        <v>3383</v>
      </c>
      <c r="D1475">
        <f t="shared" ref="D1475:D1538" si="69">VLOOKUP(C1475,$L$4:$O$8,4,1)</f>
        <v>2</v>
      </c>
      <c r="E1475">
        <f t="shared" si="68"/>
        <v>0</v>
      </c>
    </row>
    <row r="1476" spans="1:5" x14ac:dyDescent="0.25">
      <c r="A1476" s="1">
        <v>40839</v>
      </c>
      <c r="B1476">
        <v>2</v>
      </c>
      <c r="C1476">
        <f t="shared" ref="C1476:C1539" si="70">IF(OR(YEAR(A1476) &gt; YEAR(A1475),MONTH(A1476)&gt;MONTH(A1475)),C1475+(D1475*1000)-B1476,C1475-B1476)</f>
        <v>3381</v>
      </c>
      <c r="D1476">
        <f t="shared" si="69"/>
        <v>2</v>
      </c>
      <c r="E1476">
        <f t="shared" ref="E1476:E1539" si="71">IF(AND(OR(YEAR(A1476) &gt; YEAR(A1475),MONTH(A1476)&gt;MONTH(A1475)),D1475 &gt;= 4),1,0)</f>
        <v>0</v>
      </c>
    </row>
    <row r="1477" spans="1:5" x14ac:dyDescent="0.25">
      <c r="A1477" s="1">
        <v>40839</v>
      </c>
      <c r="B1477">
        <v>77</v>
      </c>
      <c r="C1477">
        <f t="shared" si="70"/>
        <v>3304</v>
      </c>
      <c r="D1477">
        <f t="shared" si="69"/>
        <v>2</v>
      </c>
      <c r="E1477">
        <f t="shared" si="71"/>
        <v>0</v>
      </c>
    </row>
    <row r="1478" spans="1:5" x14ac:dyDescent="0.25">
      <c r="A1478" s="1">
        <v>40847</v>
      </c>
      <c r="B1478">
        <v>134</v>
      </c>
      <c r="C1478">
        <f t="shared" si="70"/>
        <v>3170</v>
      </c>
      <c r="D1478">
        <f t="shared" si="69"/>
        <v>2</v>
      </c>
      <c r="E1478">
        <f t="shared" si="71"/>
        <v>0</v>
      </c>
    </row>
    <row r="1479" spans="1:5" x14ac:dyDescent="0.25">
      <c r="A1479" s="1">
        <v>40848</v>
      </c>
      <c r="B1479">
        <v>4</v>
      </c>
      <c r="C1479">
        <f t="shared" si="70"/>
        <v>5166</v>
      </c>
      <c r="D1479">
        <f t="shared" si="69"/>
        <v>1</v>
      </c>
      <c r="E1479">
        <f t="shared" si="71"/>
        <v>0</v>
      </c>
    </row>
    <row r="1480" spans="1:5" x14ac:dyDescent="0.25">
      <c r="A1480" s="1">
        <v>40850</v>
      </c>
      <c r="B1480">
        <v>46</v>
      </c>
      <c r="C1480">
        <f t="shared" si="70"/>
        <v>5120</v>
      </c>
      <c r="D1480">
        <f t="shared" si="69"/>
        <v>1</v>
      </c>
      <c r="E1480">
        <f t="shared" si="71"/>
        <v>0</v>
      </c>
    </row>
    <row r="1481" spans="1:5" x14ac:dyDescent="0.25">
      <c r="A1481" s="1">
        <v>40852</v>
      </c>
      <c r="B1481">
        <v>43</v>
      </c>
      <c r="C1481">
        <f t="shared" si="70"/>
        <v>5077</v>
      </c>
      <c r="D1481">
        <f t="shared" si="69"/>
        <v>1</v>
      </c>
      <c r="E1481">
        <f t="shared" si="71"/>
        <v>0</v>
      </c>
    </row>
    <row r="1482" spans="1:5" x14ac:dyDescent="0.25">
      <c r="A1482" s="1">
        <v>40855</v>
      </c>
      <c r="B1482">
        <v>2</v>
      </c>
      <c r="C1482">
        <f t="shared" si="70"/>
        <v>5075</v>
      </c>
      <c r="D1482">
        <f t="shared" si="69"/>
        <v>1</v>
      </c>
      <c r="E1482">
        <f t="shared" si="71"/>
        <v>0</v>
      </c>
    </row>
    <row r="1483" spans="1:5" x14ac:dyDescent="0.25">
      <c r="A1483" s="1">
        <v>40857</v>
      </c>
      <c r="B1483">
        <v>100</v>
      </c>
      <c r="C1483">
        <f t="shared" si="70"/>
        <v>4975</v>
      </c>
      <c r="D1483">
        <f t="shared" si="69"/>
        <v>1</v>
      </c>
      <c r="E1483">
        <f t="shared" si="71"/>
        <v>0</v>
      </c>
    </row>
    <row r="1484" spans="1:5" x14ac:dyDescent="0.25">
      <c r="A1484" s="1">
        <v>40857</v>
      </c>
      <c r="B1484">
        <v>438</v>
      </c>
      <c r="C1484">
        <f t="shared" si="70"/>
        <v>4537</v>
      </c>
      <c r="D1484">
        <f t="shared" si="69"/>
        <v>1</v>
      </c>
      <c r="E1484">
        <f t="shared" si="71"/>
        <v>0</v>
      </c>
    </row>
    <row r="1485" spans="1:5" x14ac:dyDescent="0.25">
      <c r="A1485" s="1">
        <v>40859</v>
      </c>
      <c r="B1485">
        <v>69</v>
      </c>
      <c r="C1485">
        <f t="shared" si="70"/>
        <v>4468</v>
      </c>
      <c r="D1485">
        <f t="shared" si="69"/>
        <v>1</v>
      </c>
      <c r="E1485">
        <f t="shared" si="71"/>
        <v>0</v>
      </c>
    </row>
    <row r="1486" spans="1:5" x14ac:dyDescent="0.25">
      <c r="A1486" s="1">
        <v>40864</v>
      </c>
      <c r="B1486">
        <v>22</v>
      </c>
      <c r="C1486">
        <f t="shared" si="70"/>
        <v>4446</v>
      </c>
      <c r="D1486">
        <f t="shared" si="69"/>
        <v>1</v>
      </c>
      <c r="E1486">
        <f t="shared" si="71"/>
        <v>0</v>
      </c>
    </row>
    <row r="1487" spans="1:5" x14ac:dyDescent="0.25">
      <c r="A1487" s="1">
        <v>40865</v>
      </c>
      <c r="B1487">
        <v>130</v>
      </c>
      <c r="C1487">
        <f t="shared" si="70"/>
        <v>4316</v>
      </c>
      <c r="D1487">
        <f t="shared" si="69"/>
        <v>1</v>
      </c>
      <c r="E1487">
        <f t="shared" si="71"/>
        <v>0</v>
      </c>
    </row>
    <row r="1488" spans="1:5" x14ac:dyDescent="0.25">
      <c r="A1488" s="1">
        <v>40869</v>
      </c>
      <c r="B1488">
        <v>5</v>
      </c>
      <c r="C1488">
        <f t="shared" si="70"/>
        <v>4311</v>
      </c>
      <c r="D1488">
        <f t="shared" si="69"/>
        <v>1</v>
      </c>
      <c r="E1488">
        <f t="shared" si="71"/>
        <v>0</v>
      </c>
    </row>
    <row r="1489" spans="1:5" x14ac:dyDescent="0.25">
      <c r="A1489" s="1">
        <v>40872</v>
      </c>
      <c r="B1489">
        <v>62</v>
      </c>
      <c r="C1489">
        <f t="shared" si="70"/>
        <v>4249</v>
      </c>
      <c r="D1489">
        <f t="shared" si="69"/>
        <v>1</v>
      </c>
      <c r="E1489">
        <f t="shared" si="71"/>
        <v>0</v>
      </c>
    </row>
    <row r="1490" spans="1:5" x14ac:dyDescent="0.25">
      <c r="A1490" s="1">
        <v>40874</v>
      </c>
      <c r="B1490">
        <v>8</v>
      </c>
      <c r="C1490">
        <f t="shared" si="70"/>
        <v>4241</v>
      </c>
      <c r="D1490">
        <f t="shared" si="69"/>
        <v>1</v>
      </c>
      <c r="E1490">
        <f t="shared" si="71"/>
        <v>0</v>
      </c>
    </row>
    <row r="1491" spans="1:5" x14ac:dyDescent="0.25">
      <c r="A1491" s="1">
        <v>40876</v>
      </c>
      <c r="B1491">
        <v>18</v>
      </c>
      <c r="C1491">
        <f t="shared" si="70"/>
        <v>4223</v>
      </c>
      <c r="D1491">
        <f t="shared" si="69"/>
        <v>1</v>
      </c>
      <c r="E1491">
        <f t="shared" si="71"/>
        <v>0</v>
      </c>
    </row>
    <row r="1492" spans="1:5" x14ac:dyDescent="0.25">
      <c r="A1492" s="1">
        <v>40881</v>
      </c>
      <c r="B1492">
        <v>146</v>
      </c>
      <c r="C1492">
        <f t="shared" si="70"/>
        <v>5077</v>
      </c>
      <c r="D1492">
        <f t="shared" si="69"/>
        <v>1</v>
      </c>
      <c r="E1492">
        <f t="shared" si="71"/>
        <v>0</v>
      </c>
    </row>
    <row r="1493" spans="1:5" x14ac:dyDescent="0.25">
      <c r="A1493" s="1">
        <v>40881</v>
      </c>
      <c r="B1493">
        <v>5</v>
      </c>
      <c r="C1493">
        <f t="shared" si="70"/>
        <v>5072</v>
      </c>
      <c r="D1493">
        <f t="shared" si="69"/>
        <v>1</v>
      </c>
      <c r="E1493">
        <f t="shared" si="71"/>
        <v>0</v>
      </c>
    </row>
    <row r="1494" spans="1:5" x14ac:dyDescent="0.25">
      <c r="A1494" s="1">
        <v>40889</v>
      </c>
      <c r="B1494">
        <v>20</v>
      </c>
      <c r="C1494">
        <f t="shared" si="70"/>
        <v>5052</v>
      </c>
      <c r="D1494">
        <f t="shared" si="69"/>
        <v>1</v>
      </c>
      <c r="E1494">
        <f t="shared" si="71"/>
        <v>0</v>
      </c>
    </row>
    <row r="1495" spans="1:5" x14ac:dyDescent="0.25">
      <c r="A1495" s="1">
        <v>40889</v>
      </c>
      <c r="B1495">
        <v>153</v>
      </c>
      <c r="C1495">
        <f t="shared" si="70"/>
        <v>4899</v>
      </c>
      <c r="D1495">
        <f t="shared" si="69"/>
        <v>1</v>
      </c>
      <c r="E1495">
        <f t="shared" si="71"/>
        <v>0</v>
      </c>
    </row>
    <row r="1496" spans="1:5" x14ac:dyDescent="0.25">
      <c r="A1496" s="1">
        <v>40890</v>
      </c>
      <c r="B1496">
        <v>227</v>
      </c>
      <c r="C1496">
        <f t="shared" si="70"/>
        <v>4672</v>
      </c>
      <c r="D1496">
        <f t="shared" si="69"/>
        <v>1</v>
      </c>
      <c r="E1496">
        <f t="shared" si="71"/>
        <v>0</v>
      </c>
    </row>
    <row r="1497" spans="1:5" x14ac:dyDescent="0.25">
      <c r="A1497" s="1">
        <v>40891</v>
      </c>
      <c r="B1497">
        <v>52</v>
      </c>
      <c r="C1497">
        <f t="shared" si="70"/>
        <v>4620</v>
      </c>
      <c r="D1497">
        <f t="shared" si="69"/>
        <v>1</v>
      </c>
      <c r="E1497">
        <f t="shared" si="71"/>
        <v>0</v>
      </c>
    </row>
    <row r="1498" spans="1:5" x14ac:dyDescent="0.25">
      <c r="A1498" s="1">
        <v>40892</v>
      </c>
      <c r="B1498">
        <v>108</v>
      </c>
      <c r="C1498">
        <f t="shared" si="70"/>
        <v>4512</v>
      </c>
      <c r="D1498">
        <f t="shared" si="69"/>
        <v>1</v>
      </c>
      <c r="E1498">
        <f t="shared" si="71"/>
        <v>0</v>
      </c>
    </row>
    <row r="1499" spans="1:5" x14ac:dyDescent="0.25">
      <c r="A1499" s="1">
        <v>40895</v>
      </c>
      <c r="B1499">
        <v>236</v>
      </c>
      <c r="C1499">
        <f t="shared" si="70"/>
        <v>4276</v>
      </c>
      <c r="D1499">
        <f t="shared" si="69"/>
        <v>1</v>
      </c>
      <c r="E1499">
        <f t="shared" si="71"/>
        <v>0</v>
      </c>
    </row>
    <row r="1500" spans="1:5" x14ac:dyDescent="0.25">
      <c r="A1500" s="1">
        <v>40897</v>
      </c>
      <c r="B1500">
        <v>125</v>
      </c>
      <c r="C1500">
        <f t="shared" si="70"/>
        <v>4151</v>
      </c>
      <c r="D1500">
        <f t="shared" si="69"/>
        <v>1</v>
      </c>
      <c r="E1500">
        <f t="shared" si="71"/>
        <v>0</v>
      </c>
    </row>
    <row r="1501" spans="1:5" x14ac:dyDescent="0.25">
      <c r="A1501" s="1">
        <v>40898</v>
      </c>
      <c r="B1501">
        <v>183</v>
      </c>
      <c r="C1501">
        <f t="shared" si="70"/>
        <v>3968</v>
      </c>
      <c r="D1501">
        <f t="shared" si="69"/>
        <v>2</v>
      </c>
      <c r="E1501">
        <f t="shared" si="71"/>
        <v>0</v>
      </c>
    </row>
    <row r="1502" spans="1:5" x14ac:dyDescent="0.25">
      <c r="A1502" s="1">
        <v>40899</v>
      </c>
      <c r="B1502">
        <v>130</v>
      </c>
      <c r="C1502">
        <f t="shared" si="70"/>
        <v>3838</v>
      </c>
      <c r="D1502">
        <f t="shared" si="69"/>
        <v>2</v>
      </c>
      <c r="E1502">
        <f t="shared" si="71"/>
        <v>0</v>
      </c>
    </row>
    <row r="1503" spans="1:5" x14ac:dyDescent="0.25">
      <c r="A1503" s="1">
        <v>40899</v>
      </c>
      <c r="B1503">
        <v>4</v>
      </c>
      <c r="C1503">
        <f t="shared" si="70"/>
        <v>3834</v>
      </c>
      <c r="D1503">
        <f t="shared" si="69"/>
        <v>2</v>
      </c>
      <c r="E1503">
        <f t="shared" si="71"/>
        <v>0</v>
      </c>
    </row>
    <row r="1504" spans="1:5" x14ac:dyDescent="0.25">
      <c r="A1504" s="1">
        <v>40900</v>
      </c>
      <c r="B1504">
        <v>3</v>
      </c>
      <c r="C1504">
        <f t="shared" si="70"/>
        <v>3831</v>
      </c>
      <c r="D1504">
        <f t="shared" si="69"/>
        <v>2</v>
      </c>
      <c r="E1504">
        <f t="shared" si="71"/>
        <v>0</v>
      </c>
    </row>
    <row r="1505" spans="1:5" x14ac:dyDescent="0.25">
      <c r="A1505" s="1">
        <v>40901</v>
      </c>
      <c r="B1505">
        <v>16</v>
      </c>
      <c r="C1505">
        <f t="shared" si="70"/>
        <v>3815</v>
      </c>
      <c r="D1505">
        <f t="shared" si="69"/>
        <v>2</v>
      </c>
      <c r="E1505">
        <f t="shared" si="71"/>
        <v>0</v>
      </c>
    </row>
    <row r="1506" spans="1:5" x14ac:dyDescent="0.25">
      <c r="A1506" s="1">
        <v>40903</v>
      </c>
      <c r="B1506">
        <v>197</v>
      </c>
      <c r="C1506">
        <f t="shared" si="70"/>
        <v>3618</v>
      </c>
      <c r="D1506">
        <f t="shared" si="69"/>
        <v>2</v>
      </c>
      <c r="E1506">
        <f t="shared" si="71"/>
        <v>0</v>
      </c>
    </row>
    <row r="1507" spans="1:5" x14ac:dyDescent="0.25">
      <c r="A1507" s="1">
        <v>40903</v>
      </c>
      <c r="B1507">
        <v>4</v>
      </c>
      <c r="C1507">
        <f t="shared" si="70"/>
        <v>3614</v>
      </c>
      <c r="D1507">
        <f t="shared" si="69"/>
        <v>2</v>
      </c>
      <c r="E1507">
        <f t="shared" si="71"/>
        <v>0</v>
      </c>
    </row>
    <row r="1508" spans="1:5" x14ac:dyDescent="0.25">
      <c r="A1508" s="1">
        <v>40904</v>
      </c>
      <c r="B1508">
        <v>57</v>
      </c>
      <c r="C1508">
        <f t="shared" si="70"/>
        <v>3557</v>
      </c>
      <c r="D1508">
        <f t="shared" si="69"/>
        <v>2</v>
      </c>
      <c r="E1508">
        <f t="shared" si="71"/>
        <v>0</v>
      </c>
    </row>
    <row r="1509" spans="1:5" x14ac:dyDescent="0.25">
      <c r="A1509" s="1">
        <v>40906</v>
      </c>
      <c r="B1509">
        <v>16</v>
      </c>
      <c r="C1509">
        <f t="shared" si="70"/>
        <v>3541</v>
      </c>
      <c r="D1509">
        <f t="shared" si="69"/>
        <v>2</v>
      </c>
      <c r="E1509">
        <f t="shared" si="71"/>
        <v>0</v>
      </c>
    </row>
    <row r="1510" spans="1:5" x14ac:dyDescent="0.25">
      <c r="A1510" s="1">
        <v>40907</v>
      </c>
      <c r="B1510">
        <v>89</v>
      </c>
      <c r="C1510">
        <f t="shared" si="70"/>
        <v>3452</v>
      </c>
      <c r="D1510">
        <f t="shared" si="69"/>
        <v>2</v>
      </c>
      <c r="E1510">
        <f t="shared" si="71"/>
        <v>0</v>
      </c>
    </row>
    <row r="1511" spans="1:5" x14ac:dyDescent="0.25">
      <c r="A1511" s="1">
        <v>40912</v>
      </c>
      <c r="B1511">
        <v>74</v>
      </c>
      <c r="C1511">
        <f t="shared" si="70"/>
        <v>5378</v>
      </c>
      <c r="D1511">
        <f t="shared" si="69"/>
        <v>1</v>
      </c>
      <c r="E1511">
        <f t="shared" si="71"/>
        <v>0</v>
      </c>
    </row>
    <row r="1512" spans="1:5" x14ac:dyDescent="0.25">
      <c r="A1512" s="1">
        <v>40913</v>
      </c>
      <c r="B1512">
        <v>243</v>
      </c>
      <c r="C1512">
        <f t="shared" si="70"/>
        <v>5135</v>
      </c>
      <c r="D1512">
        <f t="shared" si="69"/>
        <v>1</v>
      </c>
      <c r="E1512">
        <f t="shared" si="71"/>
        <v>0</v>
      </c>
    </row>
    <row r="1513" spans="1:5" x14ac:dyDescent="0.25">
      <c r="A1513" s="1">
        <v>40915</v>
      </c>
      <c r="B1513">
        <v>460</v>
      </c>
      <c r="C1513">
        <f t="shared" si="70"/>
        <v>4675</v>
      </c>
      <c r="D1513">
        <f t="shared" si="69"/>
        <v>1</v>
      </c>
      <c r="E1513">
        <f t="shared" si="71"/>
        <v>0</v>
      </c>
    </row>
    <row r="1514" spans="1:5" x14ac:dyDescent="0.25">
      <c r="A1514" s="1">
        <v>40915</v>
      </c>
      <c r="B1514">
        <v>20</v>
      </c>
      <c r="C1514">
        <f t="shared" si="70"/>
        <v>4655</v>
      </c>
      <c r="D1514">
        <f t="shared" si="69"/>
        <v>1</v>
      </c>
      <c r="E1514">
        <f t="shared" si="71"/>
        <v>0</v>
      </c>
    </row>
    <row r="1515" spans="1:5" x14ac:dyDescent="0.25">
      <c r="A1515" s="1">
        <v>40917</v>
      </c>
      <c r="B1515">
        <v>250</v>
      </c>
      <c r="C1515">
        <f t="shared" si="70"/>
        <v>4405</v>
      </c>
      <c r="D1515">
        <f t="shared" si="69"/>
        <v>1</v>
      </c>
      <c r="E1515">
        <f t="shared" si="71"/>
        <v>0</v>
      </c>
    </row>
    <row r="1516" spans="1:5" x14ac:dyDescent="0.25">
      <c r="A1516" s="1">
        <v>40923</v>
      </c>
      <c r="B1516">
        <v>78</v>
      </c>
      <c r="C1516">
        <f t="shared" si="70"/>
        <v>4327</v>
      </c>
      <c r="D1516">
        <f t="shared" si="69"/>
        <v>1</v>
      </c>
      <c r="E1516">
        <f t="shared" si="71"/>
        <v>0</v>
      </c>
    </row>
    <row r="1517" spans="1:5" x14ac:dyDescent="0.25">
      <c r="A1517" s="1">
        <v>40925</v>
      </c>
      <c r="B1517">
        <v>170</v>
      </c>
      <c r="C1517">
        <f t="shared" si="70"/>
        <v>4157</v>
      </c>
      <c r="D1517">
        <f t="shared" si="69"/>
        <v>1</v>
      </c>
      <c r="E1517">
        <f t="shared" si="71"/>
        <v>0</v>
      </c>
    </row>
    <row r="1518" spans="1:5" x14ac:dyDescent="0.25">
      <c r="A1518" s="1">
        <v>40927</v>
      </c>
      <c r="B1518">
        <v>128</v>
      </c>
      <c r="C1518">
        <f t="shared" si="70"/>
        <v>4029</v>
      </c>
      <c r="D1518">
        <f t="shared" si="69"/>
        <v>1</v>
      </c>
      <c r="E1518">
        <f t="shared" si="71"/>
        <v>0</v>
      </c>
    </row>
    <row r="1519" spans="1:5" x14ac:dyDescent="0.25">
      <c r="A1519" s="1">
        <v>40927</v>
      </c>
      <c r="B1519">
        <v>53</v>
      </c>
      <c r="C1519">
        <f t="shared" si="70"/>
        <v>3976</v>
      </c>
      <c r="D1519">
        <f t="shared" si="69"/>
        <v>2</v>
      </c>
      <c r="E1519">
        <f t="shared" si="71"/>
        <v>0</v>
      </c>
    </row>
    <row r="1520" spans="1:5" x14ac:dyDescent="0.25">
      <c r="A1520" s="1">
        <v>40928</v>
      </c>
      <c r="B1520">
        <v>223</v>
      </c>
      <c r="C1520">
        <f t="shared" si="70"/>
        <v>3753</v>
      </c>
      <c r="D1520">
        <f t="shared" si="69"/>
        <v>2</v>
      </c>
      <c r="E1520">
        <f t="shared" si="71"/>
        <v>0</v>
      </c>
    </row>
    <row r="1521" spans="1:5" x14ac:dyDescent="0.25">
      <c r="A1521" s="1">
        <v>40933</v>
      </c>
      <c r="B1521">
        <v>47</v>
      </c>
      <c r="C1521">
        <f t="shared" si="70"/>
        <v>3706</v>
      </c>
      <c r="D1521">
        <f t="shared" si="69"/>
        <v>2</v>
      </c>
      <c r="E1521">
        <f t="shared" si="71"/>
        <v>0</v>
      </c>
    </row>
    <row r="1522" spans="1:5" x14ac:dyDescent="0.25">
      <c r="A1522" s="1">
        <v>40933</v>
      </c>
      <c r="B1522">
        <v>112</v>
      </c>
      <c r="C1522">
        <f t="shared" si="70"/>
        <v>3594</v>
      </c>
      <c r="D1522">
        <f t="shared" si="69"/>
        <v>2</v>
      </c>
      <c r="E1522">
        <f t="shared" si="71"/>
        <v>0</v>
      </c>
    </row>
    <row r="1523" spans="1:5" x14ac:dyDescent="0.25">
      <c r="A1523" s="1">
        <v>40935</v>
      </c>
      <c r="B1523">
        <v>201</v>
      </c>
      <c r="C1523">
        <f t="shared" si="70"/>
        <v>3393</v>
      </c>
      <c r="D1523">
        <f t="shared" si="69"/>
        <v>2</v>
      </c>
      <c r="E1523">
        <f t="shared" si="71"/>
        <v>0</v>
      </c>
    </row>
    <row r="1524" spans="1:5" x14ac:dyDescent="0.25">
      <c r="A1524" s="1">
        <v>40936</v>
      </c>
      <c r="B1524">
        <v>121</v>
      </c>
      <c r="C1524">
        <f t="shared" si="70"/>
        <v>3272</v>
      </c>
      <c r="D1524">
        <f t="shared" si="69"/>
        <v>2</v>
      </c>
      <c r="E1524">
        <f t="shared" si="71"/>
        <v>0</v>
      </c>
    </row>
    <row r="1525" spans="1:5" x14ac:dyDescent="0.25">
      <c r="A1525" s="1">
        <v>40939</v>
      </c>
      <c r="B1525">
        <v>462</v>
      </c>
      <c r="C1525">
        <f t="shared" si="70"/>
        <v>2810</v>
      </c>
      <c r="D1525">
        <f t="shared" si="69"/>
        <v>3</v>
      </c>
      <c r="E1525">
        <f t="shared" si="71"/>
        <v>0</v>
      </c>
    </row>
    <row r="1526" spans="1:5" x14ac:dyDescent="0.25">
      <c r="A1526" s="1">
        <v>40941</v>
      </c>
      <c r="B1526">
        <v>333</v>
      </c>
      <c r="C1526">
        <f t="shared" si="70"/>
        <v>5477</v>
      </c>
      <c r="D1526">
        <f t="shared" si="69"/>
        <v>1</v>
      </c>
      <c r="E1526">
        <f t="shared" si="71"/>
        <v>0</v>
      </c>
    </row>
    <row r="1527" spans="1:5" x14ac:dyDescent="0.25">
      <c r="A1527" s="1">
        <v>40943</v>
      </c>
      <c r="B1527">
        <v>9</v>
      </c>
      <c r="C1527">
        <f t="shared" si="70"/>
        <v>5468</v>
      </c>
      <c r="D1527">
        <f t="shared" si="69"/>
        <v>1</v>
      </c>
      <c r="E1527">
        <f t="shared" si="71"/>
        <v>0</v>
      </c>
    </row>
    <row r="1528" spans="1:5" x14ac:dyDescent="0.25">
      <c r="A1528" s="1">
        <v>40945</v>
      </c>
      <c r="B1528">
        <v>104</v>
      </c>
      <c r="C1528">
        <f t="shared" si="70"/>
        <v>5364</v>
      </c>
      <c r="D1528">
        <f t="shared" si="69"/>
        <v>1</v>
      </c>
      <c r="E1528">
        <f t="shared" si="71"/>
        <v>0</v>
      </c>
    </row>
    <row r="1529" spans="1:5" x14ac:dyDescent="0.25">
      <c r="A1529" s="1">
        <v>40945</v>
      </c>
      <c r="B1529">
        <v>104</v>
      </c>
      <c r="C1529">
        <f t="shared" si="70"/>
        <v>5260</v>
      </c>
      <c r="D1529">
        <f t="shared" si="69"/>
        <v>1</v>
      </c>
      <c r="E1529">
        <f t="shared" si="71"/>
        <v>0</v>
      </c>
    </row>
    <row r="1530" spans="1:5" x14ac:dyDescent="0.25">
      <c r="A1530" s="1">
        <v>40947</v>
      </c>
      <c r="B1530">
        <v>78</v>
      </c>
      <c r="C1530">
        <f t="shared" si="70"/>
        <v>5182</v>
      </c>
      <c r="D1530">
        <f t="shared" si="69"/>
        <v>1</v>
      </c>
      <c r="E1530">
        <f t="shared" si="71"/>
        <v>0</v>
      </c>
    </row>
    <row r="1531" spans="1:5" x14ac:dyDescent="0.25">
      <c r="A1531" s="1">
        <v>40950</v>
      </c>
      <c r="B1531">
        <v>53</v>
      </c>
      <c r="C1531">
        <f t="shared" si="70"/>
        <v>5129</v>
      </c>
      <c r="D1531">
        <f t="shared" si="69"/>
        <v>1</v>
      </c>
      <c r="E1531">
        <f t="shared" si="71"/>
        <v>0</v>
      </c>
    </row>
    <row r="1532" spans="1:5" x14ac:dyDescent="0.25">
      <c r="A1532" s="1">
        <v>40951</v>
      </c>
      <c r="B1532">
        <v>305</v>
      </c>
      <c r="C1532">
        <f t="shared" si="70"/>
        <v>4824</v>
      </c>
      <c r="D1532">
        <f t="shared" si="69"/>
        <v>1</v>
      </c>
      <c r="E1532">
        <f t="shared" si="71"/>
        <v>0</v>
      </c>
    </row>
    <row r="1533" spans="1:5" x14ac:dyDescent="0.25">
      <c r="A1533" s="1">
        <v>40953</v>
      </c>
      <c r="B1533">
        <v>363</v>
      </c>
      <c r="C1533">
        <f t="shared" si="70"/>
        <v>4461</v>
      </c>
      <c r="D1533">
        <f t="shared" si="69"/>
        <v>1</v>
      </c>
      <c r="E1533">
        <f t="shared" si="71"/>
        <v>0</v>
      </c>
    </row>
    <row r="1534" spans="1:5" x14ac:dyDescent="0.25">
      <c r="A1534" s="1">
        <v>40955</v>
      </c>
      <c r="B1534">
        <v>19</v>
      </c>
      <c r="C1534">
        <f t="shared" si="70"/>
        <v>4442</v>
      </c>
      <c r="D1534">
        <f t="shared" si="69"/>
        <v>1</v>
      </c>
      <c r="E1534">
        <f t="shared" si="71"/>
        <v>0</v>
      </c>
    </row>
    <row r="1535" spans="1:5" x14ac:dyDescent="0.25">
      <c r="A1535" s="1">
        <v>40955</v>
      </c>
      <c r="B1535">
        <v>248</v>
      </c>
      <c r="C1535">
        <f t="shared" si="70"/>
        <v>4194</v>
      </c>
      <c r="D1535">
        <f t="shared" si="69"/>
        <v>1</v>
      </c>
      <c r="E1535">
        <f t="shared" si="71"/>
        <v>0</v>
      </c>
    </row>
    <row r="1536" spans="1:5" x14ac:dyDescent="0.25">
      <c r="A1536" s="1">
        <v>40955</v>
      </c>
      <c r="B1536">
        <v>64</v>
      </c>
      <c r="C1536">
        <f t="shared" si="70"/>
        <v>4130</v>
      </c>
      <c r="D1536">
        <f t="shared" si="69"/>
        <v>1</v>
      </c>
      <c r="E1536">
        <f t="shared" si="71"/>
        <v>0</v>
      </c>
    </row>
    <row r="1537" spans="1:5" x14ac:dyDescent="0.25">
      <c r="A1537" s="1">
        <v>40956</v>
      </c>
      <c r="B1537">
        <v>288</v>
      </c>
      <c r="C1537">
        <f t="shared" si="70"/>
        <v>3842</v>
      </c>
      <c r="D1537">
        <f t="shared" si="69"/>
        <v>2</v>
      </c>
      <c r="E1537">
        <f t="shared" si="71"/>
        <v>0</v>
      </c>
    </row>
    <row r="1538" spans="1:5" x14ac:dyDescent="0.25">
      <c r="A1538" s="1">
        <v>40957</v>
      </c>
      <c r="B1538">
        <v>18</v>
      </c>
      <c r="C1538">
        <f t="shared" si="70"/>
        <v>3824</v>
      </c>
      <c r="D1538">
        <f t="shared" si="69"/>
        <v>2</v>
      </c>
      <c r="E1538">
        <f t="shared" si="71"/>
        <v>0</v>
      </c>
    </row>
    <row r="1539" spans="1:5" x14ac:dyDescent="0.25">
      <c r="A1539" s="1">
        <v>40959</v>
      </c>
      <c r="B1539">
        <v>54</v>
      </c>
      <c r="C1539">
        <f t="shared" si="70"/>
        <v>3770</v>
      </c>
      <c r="D1539">
        <f t="shared" ref="D1539:D1602" si="72">VLOOKUP(C1539,$L$4:$O$8,4,1)</f>
        <v>2</v>
      </c>
      <c r="E1539">
        <f t="shared" si="71"/>
        <v>0</v>
      </c>
    </row>
    <row r="1540" spans="1:5" x14ac:dyDescent="0.25">
      <c r="A1540" s="1">
        <v>40959</v>
      </c>
      <c r="B1540">
        <v>3</v>
      </c>
      <c r="C1540">
        <f t="shared" ref="C1540:C1603" si="73">IF(OR(YEAR(A1540) &gt; YEAR(A1539),MONTH(A1540)&gt;MONTH(A1539)),C1539+(D1539*1000)-B1540,C1539-B1540)</f>
        <v>3767</v>
      </c>
      <c r="D1540">
        <f t="shared" si="72"/>
        <v>2</v>
      </c>
      <c r="E1540">
        <f t="shared" ref="E1540:E1603" si="74">IF(AND(OR(YEAR(A1540) &gt; YEAR(A1539),MONTH(A1540)&gt;MONTH(A1539)),D1539 &gt;= 4),1,0)</f>
        <v>0</v>
      </c>
    </row>
    <row r="1541" spans="1:5" x14ac:dyDescent="0.25">
      <c r="A1541" s="1">
        <v>40960</v>
      </c>
      <c r="B1541">
        <v>9</v>
      </c>
      <c r="C1541">
        <f t="shared" si="73"/>
        <v>3758</v>
      </c>
      <c r="D1541">
        <f t="shared" si="72"/>
        <v>2</v>
      </c>
      <c r="E1541">
        <f t="shared" si="74"/>
        <v>0</v>
      </c>
    </row>
    <row r="1542" spans="1:5" x14ac:dyDescent="0.25">
      <c r="A1542" s="1">
        <v>40961</v>
      </c>
      <c r="B1542">
        <v>19</v>
      </c>
      <c r="C1542">
        <f t="shared" si="73"/>
        <v>3739</v>
      </c>
      <c r="D1542">
        <f t="shared" si="72"/>
        <v>2</v>
      </c>
      <c r="E1542">
        <f t="shared" si="74"/>
        <v>0</v>
      </c>
    </row>
    <row r="1543" spans="1:5" x14ac:dyDescent="0.25">
      <c r="A1543" s="1">
        <v>40961</v>
      </c>
      <c r="B1543">
        <v>198</v>
      </c>
      <c r="C1543">
        <f t="shared" si="73"/>
        <v>3541</v>
      </c>
      <c r="D1543">
        <f t="shared" si="72"/>
        <v>2</v>
      </c>
      <c r="E1543">
        <f t="shared" si="74"/>
        <v>0</v>
      </c>
    </row>
    <row r="1544" spans="1:5" x14ac:dyDescent="0.25">
      <c r="A1544" s="1">
        <v>40966</v>
      </c>
      <c r="B1544">
        <v>417</v>
      </c>
      <c r="C1544">
        <f t="shared" si="73"/>
        <v>3124</v>
      </c>
      <c r="D1544">
        <f t="shared" si="72"/>
        <v>2</v>
      </c>
      <c r="E1544">
        <f t="shared" si="74"/>
        <v>0</v>
      </c>
    </row>
    <row r="1545" spans="1:5" x14ac:dyDescent="0.25">
      <c r="A1545" s="1">
        <v>40971</v>
      </c>
      <c r="B1545">
        <v>221</v>
      </c>
      <c r="C1545">
        <f t="shared" si="73"/>
        <v>4903</v>
      </c>
      <c r="D1545">
        <f t="shared" si="72"/>
        <v>1</v>
      </c>
      <c r="E1545">
        <f t="shared" si="74"/>
        <v>0</v>
      </c>
    </row>
    <row r="1546" spans="1:5" x14ac:dyDescent="0.25">
      <c r="A1546" s="1">
        <v>40971</v>
      </c>
      <c r="B1546">
        <v>53</v>
      </c>
      <c r="C1546">
        <f t="shared" si="73"/>
        <v>4850</v>
      </c>
      <c r="D1546">
        <f t="shared" si="72"/>
        <v>1</v>
      </c>
      <c r="E1546">
        <f t="shared" si="74"/>
        <v>0</v>
      </c>
    </row>
    <row r="1547" spans="1:5" x14ac:dyDescent="0.25">
      <c r="A1547" s="1">
        <v>40973</v>
      </c>
      <c r="B1547">
        <v>127</v>
      </c>
      <c r="C1547">
        <f t="shared" si="73"/>
        <v>4723</v>
      </c>
      <c r="D1547">
        <f t="shared" si="72"/>
        <v>1</v>
      </c>
      <c r="E1547">
        <f t="shared" si="74"/>
        <v>0</v>
      </c>
    </row>
    <row r="1548" spans="1:5" x14ac:dyDescent="0.25">
      <c r="A1548" s="1">
        <v>40974</v>
      </c>
      <c r="B1548">
        <v>340</v>
      </c>
      <c r="C1548">
        <f t="shared" si="73"/>
        <v>4383</v>
      </c>
      <c r="D1548">
        <f t="shared" si="72"/>
        <v>1</v>
      </c>
      <c r="E1548">
        <f t="shared" si="74"/>
        <v>0</v>
      </c>
    </row>
    <row r="1549" spans="1:5" x14ac:dyDescent="0.25">
      <c r="A1549" s="1">
        <v>40977</v>
      </c>
      <c r="B1549">
        <v>310</v>
      </c>
      <c r="C1549">
        <f t="shared" si="73"/>
        <v>4073</v>
      </c>
      <c r="D1549">
        <f t="shared" si="72"/>
        <v>1</v>
      </c>
      <c r="E1549">
        <f t="shared" si="74"/>
        <v>0</v>
      </c>
    </row>
    <row r="1550" spans="1:5" x14ac:dyDescent="0.25">
      <c r="A1550" s="1">
        <v>40979</v>
      </c>
      <c r="B1550">
        <v>8</v>
      </c>
      <c r="C1550">
        <f t="shared" si="73"/>
        <v>4065</v>
      </c>
      <c r="D1550">
        <f t="shared" si="72"/>
        <v>1</v>
      </c>
      <c r="E1550">
        <f t="shared" si="74"/>
        <v>0</v>
      </c>
    </row>
    <row r="1551" spans="1:5" x14ac:dyDescent="0.25">
      <c r="A1551" s="1">
        <v>40980</v>
      </c>
      <c r="B1551">
        <v>132</v>
      </c>
      <c r="C1551">
        <f t="shared" si="73"/>
        <v>3933</v>
      </c>
      <c r="D1551">
        <f t="shared" si="72"/>
        <v>2</v>
      </c>
      <c r="E1551">
        <f t="shared" si="74"/>
        <v>0</v>
      </c>
    </row>
    <row r="1552" spans="1:5" x14ac:dyDescent="0.25">
      <c r="A1552" s="1">
        <v>40980</v>
      </c>
      <c r="B1552">
        <v>168</v>
      </c>
      <c r="C1552">
        <f t="shared" si="73"/>
        <v>3765</v>
      </c>
      <c r="D1552">
        <f t="shared" si="72"/>
        <v>2</v>
      </c>
      <c r="E1552">
        <f t="shared" si="74"/>
        <v>0</v>
      </c>
    </row>
    <row r="1553" spans="1:5" x14ac:dyDescent="0.25">
      <c r="A1553" s="1">
        <v>40982</v>
      </c>
      <c r="B1553">
        <v>49</v>
      </c>
      <c r="C1553">
        <f t="shared" si="73"/>
        <v>3716</v>
      </c>
      <c r="D1553">
        <f t="shared" si="72"/>
        <v>2</v>
      </c>
      <c r="E1553">
        <f t="shared" si="74"/>
        <v>0</v>
      </c>
    </row>
    <row r="1554" spans="1:5" x14ac:dyDescent="0.25">
      <c r="A1554" s="1">
        <v>40984</v>
      </c>
      <c r="B1554">
        <v>140</v>
      </c>
      <c r="C1554">
        <f t="shared" si="73"/>
        <v>3576</v>
      </c>
      <c r="D1554">
        <f t="shared" si="72"/>
        <v>2</v>
      </c>
      <c r="E1554">
        <f t="shared" si="74"/>
        <v>0</v>
      </c>
    </row>
    <row r="1555" spans="1:5" x14ac:dyDescent="0.25">
      <c r="A1555" s="1">
        <v>40986</v>
      </c>
      <c r="B1555">
        <v>140</v>
      </c>
      <c r="C1555">
        <f t="shared" si="73"/>
        <v>3436</v>
      </c>
      <c r="D1555">
        <f t="shared" si="72"/>
        <v>2</v>
      </c>
      <c r="E1555">
        <f t="shared" si="74"/>
        <v>0</v>
      </c>
    </row>
    <row r="1556" spans="1:5" x14ac:dyDescent="0.25">
      <c r="A1556" s="1">
        <v>40986</v>
      </c>
      <c r="B1556">
        <v>194</v>
      </c>
      <c r="C1556">
        <f t="shared" si="73"/>
        <v>3242</v>
      </c>
      <c r="D1556">
        <f t="shared" si="72"/>
        <v>2</v>
      </c>
      <c r="E1556">
        <f t="shared" si="74"/>
        <v>0</v>
      </c>
    </row>
    <row r="1557" spans="1:5" x14ac:dyDescent="0.25">
      <c r="A1557" s="1">
        <v>40992</v>
      </c>
      <c r="B1557">
        <v>123</v>
      </c>
      <c r="C1557">
        <f t="shared" si="73"/>
        <v>3119</v>
      </c>
      <c r="D1557">
        <f t="shared" si="72"/>
        <v>2</v>
      </c>
      <c r="E1557">
        <f t="shared" si="74"/>
        <v>0</v>
      </c>
    </row>
    <row r="1558" spans="1:5" x14ac:dyDescent="0.25">
      <c r="A1558" s="1">
        <v>40992</v>
      </c>
      <c r="B1558">
        <v>11</v>
      </c>
      <c r="C1558">
        <f t="shared" si="73"/>
        <v>3108</v>
      </c>
      <c r="D1558">
        <f t="shared" si="72"/>
        <v>2</v>
      </c>
      <c r="E1558">
        <f t="shared" si="74"/>
        <v>0</v>
      </c>
    </row>
    <row r="1559" spans="1:5" x14ac:dyDescent="0.25">
      <c r="A1559" s="1">
        <v>40994</v>
      </c>
      <c r="B1559">
        <v>1</v>
      </c>
      <c r="C1559">
        <f t="shared" si="73"/>
        <v>3107</v>
      </c>
      <c r="D1559">
        <f t="shared" si="72"/>
        <v>2</v>
      </c>
      <c r="E1559">
        <f t="shared" si="74"/>
        <v>0</v>
      </c>
    </row>
    <row r="1560" spans="1:5" x14ac:dyDescent="0.25">
      <c r="A1560" s="1">
        <v>40995</v>
      </c>
      <c r="B1560">
        <v>267</v>
      </c>
      <c r="C1560">
        <f t="shared" si="73"/>
        <v>2840</v>
      </c>
      <c r="D1560">
        <f t="shared" si="72"/>
        <v>3</v>
      </c>
      <c r="E1560">
        <f t="shared" si="74"/>
        <v>0</v>
      </c>
    </row>
    <row r="1561" spans="1:5" x14ac:dyDescent="0.25">
      <c r="A1561" s="1">
        <v>40998</v>
      </c>
      <c r="B1561">
        <v>14</v>
      </c>
      <c r="C1561">
        <f t="shared" si="73"/>
        <v>2826</v>
      </c>
      <c r="D1561">
        <f t="shared" si="72"/>
        <v>3</v>
      </c>
      <c r="E1561">
        <f t="shared" si="74"/>
        <v>0</v>
      </c>
    </row>
    <row r="1562" spans="1:5" x14ac:dyDescent="0.25">
      <c r="A1562" s="1">
        <v>40999</v>
      </c>
      <c r="B1562">
        <v>160</v>
      </c>
      <c r="C1562">
        <f t="shared" si="73"/>
        <v>2666</v>
      </c>
      <c r="D1562">
        <f t="shared" si="72"/>
        <v>3</v>
      </c>
      <c r="E1562">
        <f t="shared" si="74"/>
        <v>0</v>
      </c>
    </row>
    <row r="1563" spans="1:5" x14ac:dyDescent="0.25">
      <c r="A1563" s="1">
        <v>40999</v>
      </c>
      <c r="B1563">
        <v>437</v>
      </c>
      <c r="C1563">
        <f t="shared" si="73"/>
        <v>2229</v>
      </c>
      <c r="D1563">
        <f t="shared" si="72"/>
        <v>3</v>
      </c>
      <c r="E1563">
        <f t="shared" si="74"/>
        <v>0</v>
      </c>
    </row>
    <row r="1564" spans="1:5" x14ac:dyDescent="0.25">
      <c r="A1564" s="1">
        <v>41003</v>
      </c>
      <c r="B1564">
        <v>71</v>
      </c>
      <c r="C1564">
        <f t="shared" si="73"/>
        <v>5158</v>
      </c>
      <c r="D1564">
        <f t="shared" si="72"/>
        <v>1</v>
      </c>
      <c r="E1564">
        <f t="shared" si="74"/>
        <v>0</v>
      </c>
    </row>
    <row r="1565" spans="1:5" x14ac:dyDescent="0.25">
      <c r="A1565" s="1">
        <v>41004</v>
      </c>
      <c r="B1565">
        <v>35</v>
      </c>
      <c r="C1565">
        <f t="shared" si="73"/>
        <v>5123</v>
      </c>
      <c r="D1565">
        <f t="shared" si="72"/>
        <v>1</v>
      </c>
      <c r="E1565">
        <f t="shared" si="74"/>
        <v>0</v>
      </c>
    </row>
    <row r="1566" spans="1:5" x14ac:dyDescent="0.25">
      <c r="A1566" s="1">
        <v>41005</v>
      </c>
      <c r="B1566">
        <v>116</v>
      </c>
      <c r="C1566">
        <f t="shared" si="73"/>
        <v>5007</v>
      </c>
      <c r="D1566">
        <f t="shared" si="72"/>
        <v>1</v>
      </c>
      <c r="E1566">
        <f t="shared" si="74"/>
        <v>0</v>
      </c>
    </row>
    <row r="1567" spans="1:5" x14ac:dyDescent="0.25">
      <c r="A1567" s="1">
        <v>41006</v>
      </c>
      <c r="B1567">
        <v>152</v>
      </c>
      <c r="C1567">
        <f t="shared" si="73"/>
        <v>4855</v>
      </c>
      <c r="D1567">
        <f t="shared" si="72"/>
        <v>1</v>
      </c>
      <c r="E1567">
        <f t="shared" si="74"/>
        <v>0</v>
      </c>
    </row>
    <row r="1568" spans="1:5" x14ac:dyDescent="0.25">
      <c r="A1568" s="1">
        <v>41011</v>
      </c>
      <c r="B1568">
        <v>309</v>
      </c>
      <c r="C1568">
        <f t="shared" si="73"/>
        <v>4546</v>
      </c>
      <c r="D1568">
        <f t="shared" si="72"/>
        <v>1</v>
      </c>
      <c r="E1568">
        <f t="shared" si="74"/>
        <v>0</v>
      </c>
    </row>
    <row r="1569" spans="1:5" x14ac:dyDescent="0.25">
      <c r="A1569" s="1">
        <v>41011</v>
      </c>
      <c r="B1569">
        <v>7</v>
      </c>
      <c r="C1569">
        <f t="shared" si="73"/>
        <v>4539</v>
      </c>
      <c r="D1569">
        <f t="shared" si="72"/>
        <v>1</v>
      </c>
      <c r="E1569">
        <f t="shared" si="74"/>
        <v>0</v>
      </c>
    </row>
    <row r="1570" spans="1:5" x14ac:dyDescent="0.25">
      <c r="A1570" s="1">
        <v>41011</v>
      </c>
      <c r="B1570">
        <v>353</v>
      </c>
      <c r="C1570">
        <f t="shared" si="73"/>
        <v>4186</v>
      </c>
      <c r="D1570">
        <f t="shared" si="72"/>
        <v>1</v>
      </c>
      <c r="E1570">
        <f t="shared" si="74"/>
        <v>0</v>
      </c>
    </row>
    <row r="1571" spans="1:5" x14ac:dyDescent="0.25">
      <c r="A1571" s="1">
        <v>41012</v>
      </c>
      <c r="B1571">
        <v>3</v>
      </c>
      <c r="C1571">
        <f t="shared" si="73"/>
        <v>4183</v>
      </c>
      <c r="D1571">
        <f t="shared" si="72"/>
        <v>1</v>
      </c>
      <c r="E1571">
        <f t="shared" si="74"/>
        <v>0</v>
      </c>
    </row>
    <row r="1572" spans="1:5" x14ac:dyDescent="0.25">
      <c r="A1572" s="1">
        <v>41013</v>
      </c>
      <c r="B1572">
        <v>166</v>
      </c>
      <c r="C1572">
        <f t="shared" si="73"/>
        <v>4017</v>
      </c>
      <c r="D1572">
        <f t="shared" si="72"/>
        <v>1</v>
      </c>
      <c r="E1572">
        <f t="shared" si="74"/>
        <v>0</v>
      </c>
    </row>
    <row r="1573" spans="1:5" x14ac:dyDescent="0.25">
      <c r="A1573" s="1">
        <v>41014</v>
      </c>
      <c r="B1573">
        <v>14</v>
      </c>
      <c r="C1573">
        <f t="shared" si="73"/>
        <v>4003</v>
      </c>
      <c r="D1573">
        <f t="shared" si="72"/>
        <v>1</v>
      </c>
      <c r="E1573">
        <f t="shared" si="74"/>
        <v>0</v>
      </c>
    </row>
    <row r="1574" spans="1:5" x14ac:dyDescent="0.25">
      <c r="A1574" s="1">
        <v>41014</v>
      </c>
      <c r="B1574">
        <v>141</v>
      </c>
      <c r="C1574">
        <f t="shared" si="73"/>
        <v>3862</v>
      </c>
      <c r="D1574">
        <f t="shared" si="72"/>
        <v>2</v>
      </c>
      <c r="E1574">
        <f t="shared" si="74"/>
        <v>0</v>
      </c>
    </row>
    <row r="1575" spans="1:5" x14ac:dyDescent="0.25">
      <c r="A1575" s="1">
        <v>41014</v>
      </c>
      <c r="B1575">
        <v>15</v>
      </c>
      <c r="C1575">
        <f t="shared" si="73"/>
        <v>3847</v>
      </c>
      <c r="D1575">
        <f t="shared" si="72"/>
        <v>2</v>
      </c>
      <c r="E1575">
        <f t="shared" si="74"/>
        <v>0</v>
      </c>
    </row>
    <row r="1576" spans="1:5" x14ac:dyDescent="0.25">
      <c r="A1576" s="1">
        <v>41020</v>
      </c>
      <c r="B1576">
        <v>157</v>
      </c>
      <c r="C1576">
        <f t="shared" si="73"/>
        <v>3690</v>
      </c>
      <c r="D1576">
        <f t="shared" si="72"/>
        <v>2</v>
      </c>
      <c r="E1576">
        <f t="shared" si="74"/>
        <v>0</v>
      </c>
    </row>
    <row r="1577" spans="1:5" x14ac:dyDescent="0.25">
      <c r="A1577" s="1">
        <v>41025</v>
      </c>
      <c r="B1577">
        <v>191</v>
      </c>
      <c r="C1577">
        <f t="shared" si="73"/>
        <v>3499</v>
      </c>
      <c r="D1577">
        <f t="shared" si="72"/>
        <v>2</v>
      </c>
      <c r="E1577">
        <f t="shared" si="74"/>
        <v>0</v>
      </c>
    </row>
    <row r="1578" spans="1:5" x14ac:dyDescent="0.25">
      <c r="A1578" s="1">
        <v>41026</v>
      </c>
      <c r="B1578">
        <v>7</v>
      </c>
      <c r="C1578">
        <f t="shared" si="73"/>
        <v>3492</v>
      </c>
      <c r="D1578">
        <f t="shared" si="72"/>
        <v>2</v>
      </c>
      <c r="E1578">
        <f t="shared" si="74"/>
        <v>0</v>
      </c>
    </row>
    <row r="1579" spans="1:5" x14ac:dyDescent="0.25">
      <c r="A1579" s="1">
        <v>41027</v>
      </c>
      <c r="B1579">
        <v>200</v>
      </c>
      <c r="C1579">
        <f t="shared" si="73"/>
        <v>3292</v>
      </c>
      <c r="D1579">
        <f t="shared" si="72"/>
        <v>2</v>
      </c>
      <c r="E1579">
        <f t="shared" si="74"/>
        <v>0</v>
      </c>
    </row>
    <row r="1580" spans="1:5" x14ac:dyDescent="0.25">
      <c r="A1580" s="1">
        <v>41033</v>
      </c>
      <c r="B1580">
        <v>15</v>
      </c>
      <c r="C1580">
        <f t="shared" si="73"/>
        <v>5277</v>
      </c>
      <c r="D1580">
        <f t="shared" si="72"/>
        <v>1</v>
      </c>
      <c r="E1580">
        <f t="shared" si="74"/>
        <v>0</v>
      </c>
    </row>
    <row r="1581" spans="1:5" x14ac:dyDescent="0.25">
      <c r="A1581" s="1">
        <v>41033</v>
      </c>
      <c r="B1581">
        <v>7</v>
      </c>
      <c r="C1581">
        <f t="shared" si="73"/>
        <v>5270</v>
      </c>
      <c r="D1581">
        <f t="shared" si="72"/>
        <v>1</v>
      </c>
      <c r="E1581">
        <f t="shared" si="74"/>
        <v>0</v>
      </c>
    </row>
    <row r="1582" spans="1:5" x14ac:dyDescent="0.25">
      <c r="A1582" s="1">
        <v>41033</v>
      </c>
      <c r="B1582">
        <v>235</v>
      </c>
      <c r="C1582">
        <f t="shared" si="73"/>
        <v>5035</v>
      </c>
      <c r="D1582">
        <f t="shared" si="72"/>
        <v>1</v>
      </c>
      <c r="E1582">
        <f t="shared" si="74"/>
        <v>0</v>
      </c>
    </row>
    <row r="1583" spans="1:5" x14ac:dyDescent="0.25">
      <c r="A1583" s="1">
        <v>41034</v>
      </c>
      <c r="B1583">
        <v>301</v>
      </c>
      <c r="C1583">
        <f t="shared" si="73"/>
        <v>4734</v>
      </c>
      <c r="D1583">
        <f t="shared" si="72"/>
        <v>1</v>
      </c>
      <c r="E1583">
        <f t="shared" si="74"/>
        <v>0</v>
      </c>
    </row>
    <row r="1584" spans="1:5" x14ac:dyDescent="0.25">
      <c r="A1584" s="1">
        <v>41036</v>
      </c>
      <c r="B1584">
        <v>136</v>
      </c>
      <c r="C1584">
        <f t="shared" si="73"/>
        <v>4598</v>
      </c>
      <c r="D1584">
        <f t="shared" si="72"/>
        <v>1</v>
      </c>
      <c r="E1584">
        <f t="shared" si="74"/>
        <v>0</v>
      </c>
    </row>
    <row r="1585" spans="1:5" x14ac:dyDescent="0.25">
      <c r="A1585" s="1">
        <v>41036</v>
      </c>
      <c r="B1585">
        <v>5</v>
      </c>
      <c r="C1585">
        <f t="shared" si="73"/>
        <v>4593</v>
      </c>
      <c r="D1585">
        <f t="shared" si="72"/>
        <v>1</v>
      </c>
      <c r="E1585">
        <f t="shared" si="74"/>
        <v>0</v>
      </c>
    </row>
    <row r="1586" spans="1:5" x14ac:dyDescent="0.25">
      <c r="A1586" s="1">
        <v>41037</v>
      </c>
      <c r="B1586">
        <v>280</v>
      </c>
      <c r="C1586">
        <f t="shared" si="73"/>
        <v>4313</v>
      </c>
      <c r="D1586">
        <f t="shared" si="72"/>
        <v>1</v>
      </c>
      <c r="E1586">
        <f t="shared" si="74"/>
        <v>0</v>
      </c>
    </row>
    <row r="1587" spans="1:5" x14ac:dyDescent="0.25">
      <c r="A1587" s="1">
        <v>41037</v>
      </c>
      <c r="B1587">
        <v>3</v>
      </c>
      <c r="C1587">
        <f t="shared" si="73"/>
        <v>4310</v>
      </c>
      <c r="D1587">
        <f t="shared" si="72"/>
        <v>1</v>
      </c>
      <c r="E1587">
        <f t="shared" si="74"/>
        <v>0</v>
      </c>
    </row>
    <row r="1588" spans="1:5" x14ac:dyDescent="0.25">
      <c r="A1588" s="1">
        <v>41040</v>
      </c>
      <c r="B1588">
        <v>14</v>
      </c>
      <c r="C1588">
        <f t="shared" si="73"/>
        <v>4296</v>
      </c>
      <c r="D1588">
        <f t="shared" si="72"/>
        <v>1</v>
      </c>
      <c r="E1588">
        <f t="shared" si="74"/>
        <v>0</v>
      </c>
    </row>
    <row r="1589" spans="1:5" x14ac:dyDescent="0.25">
      <c r="A1589" s="1">
        <v>41041</v>
      </c>
      <c r="B1589">
        <v>79</v>
      </c>
      <c r="C1589">
        <f t="shared" si="73"/>
        <v>4217</v>
      </c>
      <c r="D1589">
        <f t="shared" si="72"/>
        <v>1</v>
      </c>
      <c r="E1589">
        <f t="shared" si="74"/>
        <v>0</v>
      </c>
    </row>
    <row r="1590" spans="1:5" x14ac:dyDescent="0.25">
      <c r="A1590" s="1">
        <v>41042</v>
      </c>
      <c r="B1590">
        <v>86</v>
      </c>
      <c r="C1590">
        <f t="shared" si="73"/>
        <v>4131</v>
      </c>
      <c r="D1590">
        <f t="shared" si="72"/>
        <v>1</v>
      </c>
      <c r="E1590">
        <f t="shared" si="74"/>
        <v>0</v>
      </c>
    </row>
    <row r="1591" spans="1:5" x14ac:dyDescent="0.25">
      <c r="A1591" s="1">
        <v>41042</v>
      </c>
      <c r="B1591">
        <v>70</v>
      </c>
      <c r="C1591">
        <f t="shared" si="73"/>
        <v>4061</v>
      </c>
      <c r="D1591">
        <f t="shared" si="72"/>
        <v>1</v>
      </c>
      <c r="E1591">
        <f t="shared" si="74"/>
        <v>0</v>
      </c>
    </row>
    <row r="1592" spans="1:5" x14ac:dyDescent="0.25">
      <c r="A1592" s="1">
        <v>41043</v>
      </c>
      <c r="B1592">
        <v>189</v>
      </c>
      <c r="C1592">
        <f t="shared" si="73"/>
        <v>3872</v>
      </c>
      <c r="D1592">
        <f t="shared" si="72"/>
        <v>2</v>
      </c>
      <c r="E1592">
        <f t="shared" si="74"/>
        <v>0</v>
      </c>
    </row>
    <row r="1593" spans="1:5" x14ac:dyDescent="0.25">
      <c r="A1593" s="1">
        <v>41043</v>
      </c>
      <c r="B1593">
        <v>111</v>
      </c>
      <c r="C1593">
        <f t="shared" si="73"/>
        <v>3761</v>
      </c>
      <c r="D1593">
        <f t="shared" si="72"/>
        <v>2</v>
      </c>
      <c r="E1593">
        <f t="shared" si="74"/>
        <v>0</v>
      </c>
    </row>
    <row r="1594" spans="1:5" x14ac:dyDescent="0.25">
      <c r="A1594" s="1">
        <v>41046</v>
      </c>
      <c r="B1594">
        <v>158</v>
      </c>
      <c r="C1594">
        <f t="shared" si="73"/>
        <v>3603</v>
      </c>
      <c r="D1594">
        <f t="shared" si="72"/>
        <v>2</v>
      </c>
      <c r="E1594">
        <f t="shared" si="74"/>
        <v>0</v>
      </c>
    </row>
    <row r="1595" spans="1:5" x14ac:dyDescent="0.25">
      <c r="A1595" s="1">
        <v>41051</v>
      </c>
      <c r="B1595">
        <v>172</v>
      </c>
      <c r="C1595">
        <f t="shared" si="73"/>
        <v>3431</v>
      </c>
      <c r="D1595">
        <f t="shared" si="72"/>
        <v>2</v>
      </c>
      <c r="E1595">
        <f t="shared" si="74"/>
        <v>0</v>
      </c>
    </row>
    <row r="1596" spans="1:5" x14ac:dyDescent="0.25">
      <c r="A1596" s="1">
        <v>41052</v>
      </c>
      <c r="B1596">
        <v>179</v>
      </c>
      <c r="C1596">
        <f t="shared" si="73"/>
        <v>3252</v>
      </c>
      <c r="D1596">
        <f t="shared" si="72"/>
        <v>2</v>
      </c>
      <c r="E1596">
        <f t="shared" si="74"/>
        <v>0</v>
      </c>
    </row>
    <row r="1597" spans="1:5" x14ac:dyDescent="0.25">
      <c r="A1597" s="1">
        <v>41053</v>
      </c>
      <c r="B1597">
        <v>19</v>
      </c>
      <c r="C1597">
        <f t="shared" si="73"/>
        <v>3233</v>
      </c>
      <c r="D1597">
        <f t="shared" si="72"/>
        <v>2</v>
      </c>
      <c r="E1597">
        <f t="shared" si="74"/>
        <v>0</v>
      </c>
    </row>
    <row r="1598" spans="1:5" x14ac:dyDescent="0.25">
      <c r="A1598" s="1">
        <v>41053</v>
      </c>
      <c r="B1598">
        <v>57</v>
      </c>
      <c r="C1598">
        <f t="shared" si="73"/>
        <v>3176</v>
      </c>
      <c r="D1598">
        <f t="shared" si="72"/>
        <v>2</v>
      </c>
      <c r="E1598">
        <f t="shared" si="74"/>
        <v>0</v>
      </c>
    </row>
    <row r="1599" spans="1:5" x14ac:dyDescent="0.25">
      <c r="A1599" s="1">
        <v>41054</v>
      </c>
      <c r="B1599">
        <v>335</v>
      </c>
      <c r="C1599">
        <f t="shared" si="73"/>
        <v>2841</v>
      </c>
      <c r="D1599">
        <f t="shared" si="72"/>
        <v>3</v>
      </c>
      <c r="E1599">
        <f t="shared" si="74"/>
        <v>0</v>
      </c>
    </row>
    <row r="1600" spans="1:5" x14ac:dyDescent="0.25">
      <c r="A1600" s="1">
        <v>41060</v>
      </c>
      <c r="B1600">
        <v>12</v>
      </c>
      <c r="C1600">
        <f t="shared" si="73"/>
        <v>2829</v>
      </c>
      <c r="D1600">
        <f t="shared" si="72"/>
        <v>3</v>
      </c>
      <c r="E1600">
        <f t="shared" si="74"/>
        <v>0</v>
      </c>
    </row>
    <row r="1601" spans="1:5" x14ac:dyDescent="0.25">
      <c r="A1601" s="1">
        <v>41061</v>
      </c>
      <c r="B1601">
        <v>2</v>
      </c>
      <c r="C1601">
        <f t="shared" si="73"/>
        <v>5827</v>
      </c>
      <c r="D1601">
        <f t="shared" si="72"/>
        <v>1</v>
      </c>
      <c r="E1601">
        <f t="shared" si="74"/>
        <v>0</v>
      </c>
    </row>
    <row r="1602" spans="1:5" x14ac:dyDescent="0.25">
      <c r="A1602" s="1">
        <v>41061</v>
      </c>
      <c r="B1602">
        <v>237</v>
      </c>
      <c r="C1602">
        <f t="shared" si="73"/>
        <v>5590</v>
      </c>
      <c r="D1602">
        <f t="shared" si="72"/>
        <v>1</v>
      </c>
      <c r="E1602">
        <f t="shared" si="74"/>
        <v>0</v>
      </c>
    </row>
    <row r="1603" spans="1:5" x14ac:dyDescent="0.25">
      <c r="A1603" s="1">
        <v>41064</v>
      </c>
      <c r="B1603">
        <v>482</v>
      </c>
      <c r="C1603">
        <f t="shared" si="73"/>
        <v>5108</v>
      </c>
      <c r="D1603">
        <f t="shared" ref="D1603:D1666" si="75">VLOOKUP(C1603,$L$4:$O$8,4,1)</f>
        <v>1</v>
      </c>
      <c r="E1603">
        <f t="shared" si="74"/>
        <v>0</v>
      </c>
    </row>
    <row r="1604" spans="1:5" x14ac:dyDescent="0.25">
      <c r="A1604" s="1">
        <v>41064</v>
      </c>
      <c r="B1604">
        <v>8</v>
      </c>
      <c r="C1604">
        <f t="shared" ref="C1604:C1667" si="76">IF(OR(YEAR(A1604) &gt; YEAR(A1603),MONTH(A1604)&gt;MONTH(A1603)),C1603+(D1603*1000)-B1604,C1603-B1604)</f>
        <v>5100</v>
      </c>
      <c r="D1604">
        <f t="shared" si="75"/>
        <v>1</v>
      </c>
      <c r="E1604">
        <f t="shared" ref="E1604:E1667" si="77">IF(AND(OR(YEAR(A1604) &gt; YEAR(A1603),MONTH(A1604)&gt;MONTH(A1603)),D1603 &gt;= 4),1,0)</f>
        <v>0</v>
      </c>
    </row>
    <row r="1605" spans="1:5" x14ac:dyDescent="0.25">
      <c r="A1605" s="1">
        <v>41067</v>
      </c>
      <c r="B1605">
        <v>147</v>
      </c>
      <c r="C1605">
        <f t="shared" si="76"/>
        <v>4953</v>
      </c>
      <c r="D1605">
        <f t="shared" si="75"/>
        <v>1</v>
      </c>
      <c r="E1605">
        <f t="shared" si="77"/>
        <v>0</v>
      </c>
    </row>
    <row r="1606" spans="1:5" x14ac:dyDescent="0.25">
      <c r="A1606" s="1">
        <v>41069</v>
      </c>
      <c r="B1606">
        <v>224</v>
      </c>
      <c r="C1606">
        <f t="shared" si="76"/>
        <v>4729</v>
      </c>
      <c r="D1606">
        <f t="shared" si="75"/>
        <v>1</v>
      </c>
      <c r="E1606">
        <f t="shared" si="77"/>
        <v>0</v>
      </c>
    </row>
    <row r="1607" spans="1:5" x14ac:dyDescent="0.25">
      <c r="A1607" s="1">
        <v>41070</v>
      </c>
      <c r="B1607">
        <v>11</v>
      </c>
      <c r="C1607">
        <f t="shared" si="76"/>
        <v>4718</v>
      </c>
      <c r="D1607">
        <f t="shared" si="75"/>
        <v>1</v>
      </c>
      <c r="E1607">
        <f t="shared" si="77"/>
        <v>0</v>
      </c>
    </row>
    <row r="1608" spans="1:5" x14ac:dyDescent="0.25">
      <c r="A1608" s="1">
        <v>41074</v>
      </c>
      <c r="B1608">
        <v>184</v>
      </c>
      <c r="C1608">
        <f t="shared" si="76"/>
        <v>4534</v>
      </c>
      <c r="D1608">
        <f t="shared" si="75"/>
        <v>1</v>
      </c>
      <c r="E1608">
        <f t="shared" si="77"/>
        <v>0</v>
      </c>
    </row>
    <row r="1609" spans="1:5" x14ac:dyDescent="0.25">
      <c r="A1609" s="1">
        <v>41076</v>
      </c>
      <c r="B1609">
        <v>20</v>
      </c>
      <c r="C1609">
        <f t="shared" si="76"/>
        <v>4514</v>
      </c>
      <c r="D1609">
        <f t="shared" si="75"/>
        <v>1</v>
      </c>
      <c r="E1609">
        <f t="shared" si="77"/>
        <v>0</v>
      </c>
    </row>
    <row r="1610" spans="1:5" x14ac:dyDescent="0.25">
      <c r="A1610" s="1">
        <v>41076</v>
      </c>
      <c r="B1610">
        <v>221</v>
      </c>
      <c r="C1610">
        <f t="shared" si="76"/>
        <v>4293</v>
      </c>
      <c r="D1610">
        <f t="shared" si="75"/>
        <v>1</v>
      </c>
      <c r="E1610">
        <f t="shared" si="77"/>
        <v>0</v>
      </c>
    </row>
    <row r="1611" spans="1:5" x14ac:dyDescent="0.25">
      <c r="A1611" s="1">
        <v>41079</v>
      </c>
      <c r="B1611">
        <v>162</v>
      </c>
      <c r="C1611">
        <f t="shared" si="76"/>
        <v>4131</v>
      </c>
      <c r="D1611">
        <f t="shared" si="75"/>
        <v>1</v>
      </c>
      <c r="E1611">
        <f t="shared" si="77"/>
        <v>0</v>
      </c>
    </row>
    <row r="1612" spans="1:5" x14ac:dyDescent="0.25">
      <c r="A1612" s="1">
        <v>41083</v>
      </c>
      <c r="B1612">
        <v>19</v>
      </c>
      <c r="C1612">
        <f t="shared" si="76"/>
        <v>4112</v>
      </c>
      <c r="D1612">
        <f t="shared" si="75"/>
        <v>1</v>
      </c>
      <c r="E1612">
        <f t="shared" si="77"/>
        <v>0</v>
      </c>
    </row>
    <row r="1613" spans="1:5" x14ac:dyDescent="0.25">
      <c r="A1613" s="1">
        <v>41088</v>
      </c>
      <c r="B1613">
        <v>1</v>
      </c>
      <c r="C1613">
        <f t="shared" si="76"/>
        <v>4111</v>
      </c>
      <c r="D1613">
        <f t="shared" si="75"/>
        <v>1</v>
      </c>
      <c r="E1613">
        <f t="shared" si="77"/>
        <v>0</v>
      </c>
    </row>
    <row r="1614" spans="1:5" x14ac:dyDescent="0.25">
      <c r="A1614" s="1">
        <v>41090</v>
      </c>
      <c r="B1614">
        <v>122</v>
      </c>
      <c r="C1614">
        <f t="shared" si="76"/>
        <v>3989</v>
      </c>
      <c r="D1614">
        <f t="shared" si="75"/>
        <v>2</v>
      </c>
      <c r="E1614">
        <f t="shared" si="77"/>
        <v>0</v>
      </c>
    </row>
    <row r="1615" spans="1:5" x14ac:dyDescent="0.25">
      <c r="A1615" s="1">
        <v>41090</v>
      </c>
      <c r="B1615">
        <v>163</v>
      </c>
      <c r="C1615">
        <f t="shared" si="76"/>
        <v>3826</v>
      </c>
      <c r="D1615">
        <f t="shared" si="75"/>
        <v>2</v>
      </c>
      <c r="E1615">
        <f t="shared" si="77"/>
        <v>0</v>
      </c>
    </row>
    <row r="1616" spans="1:5" x14ac:dyDescent="0.25">
      <c r="A1616" s="1">
        <v>41091</v>
      </c>
      <c r="B1616">
        <v>29</v>
      </c>
      <c r="C1616">
        <f t="shared" si="76"/>
        <v>5797</v>
      </c>
      <c r="D1616">
        <f t="shared" si="75"/>
        <v>1</v>
      </c>
      <c r="E1616">
        <f t="shared" si="77"/>
        <v>0</v>
      </c>
    </row>
    <row r="1617" spans="1:5" x14ac:dyDescent="0.25">
      <c r="A1617" s="1">
        <v>41095</v>
      </c>
      <c r="B1617">
        <v>106</v>
      </c>
      <c r="C1617">
        <f t="shared" si="76"/>
        <v>5691</v>
      </c>
      <c r="D1617">
        <f t="shared" si="75"/>
        <v>1</v>
      </c>
      <c r="E1617">
        <f t="shared" si="77"/>
        <v>0</v>
      </c>
    </row>
    <row r="1618" spans="1:5" x14ac:dyDescent="0.25">
      <c r="A1618" s="1">
        <v>41096</v>
      </c>
      <c r="B1618">
        <v>112</v>
      </c>
      <c r="C1618">
        <f t="shared" si="76"/>
        <v>5579</v>
      </c>
      <c r="D1618">
        <f t="shared" si="75"/>
        <v>1</v>
      </c>
      <c r="E1618">
        <f t="shared" si="77"/>
        <v>0</v>
      </c>
    </row>
    <row r="1619" spans="1:5" x14ac:dyDescent="0.25">
      <c r="A1619" s="1">
        <v>41097</v>
      </c>
      <c r="B1619">
        <v>90</v>
      </c>
      <c r="C1619">
        <f t="shared" si="76"/>
        <v>5489</v>
      </c>
      <c r="D1619">
        <f t="shared" si="75"/>
        <v>1</v>
      </c>
      <c r="E1619">
        <f t="shared" si="77"/>
        <v>0</v>
      </c>
    </row>
    <row r="1620" spans="1:5" x14ac:dyDescent="0.25">
      <c r="A1620" s="1">
        <v>41099</v>
      </c>
      <c r="B1620">
        <v>7</v>
      </c>
      <c r="C1620">
        <f t="shared" si="76"/>
        <v>5482</v>
      </c>
      <c r="D1620">
        <f t="shared" si="75"/>
        <v>1</v>
      </c>
      <c r="E1620">
        <f t="shared" si="77"/>
        <v>0</v>
      </c>
    </row>
    <row r="1621" spans="1:5" x14ac:dyDescent="0.25">
      <c r="A1621" s="1">
        <v>41099</v>
      </c>
      <c r="B1621">
        <v>27</v>
      </c>
      <c r="C1621">
        <f t="shared" si="76"/>
        <v>5455</v>
      </c>
      <c r="D1621">
        <f t="shared" si="75"/>
        <v>1</v>
      </c>
      <c r="E1621">
        <f t="shared" si="77"/>
        <v>0</v>
      </c>
    </row>
    <row r="1622" spans="1:5" x14ac:dyDescent="0.25">
      <c r="A1622" s="1">
        <v>41099</v>
      </c>
      <c r="B1622">
        <v>185</v>
      </c>
      <c r="C1622">
        <f t="shared" si="76"/>
        <v>5270</v>
      </c>
      <c r="D1622">
        <f t="shared" si="75"/>
        <v>1</v>
      </c>
      <c r="E1622">
        <f t="shared" si="77"/>
        <v>0</v>
      </c>
    </row>
    <row r="1623" spans="1:5" x14ac:dyDescent="0.25">
      <c r="A1623" s="1">
        <v>41100</v>
      </c>
      <c r="B1623">
        <v>153</v>
      </c>
      <c r="C1623">
        <f t="shared" si="76"/>
        <v>5117</v>
      </c>
      <c r="D1623">
        <f t="shared" si="75"/>
        <v>1</v>
      </c>
      <c r="E1623">
        <f t="shared" si="77"/>
        <v>0</v>
      </c>
    </row>
    <row r="1624" spans="1:5" x14ac:dyDescent="0.25">
      <c r="A1624" s="1">
        <v>41102</v>
      </c>
      <c r="B1624">
        <v>109</v>
      </c>
      <c r="C1624">
        <f t="shared" si="76"/>
        <v>5008</v>
      </c>
      <c r="D1624">
        <f t="shared" si="75"/>
        <v>1</v>
      </c>
      <c r="E1624">
        <f t="shared" si="77"/>
        <v>0</v>
      </c>
    </row>
    <row r="1625" spans="1:5" x14ac:dyDescent="0.25">
      <c r="A1625" s="1">
        <v>41104</v>
      </c>
      <c r="B1625">
        <v>10</v>
      </c>
      <c r="C1625">
        <f t="shared" si="76"/>
        <v>4998</v>
      </c>
      <c r="D1625">
        <f t="shared" si="75"/>
        <v>1</v>
      </c>
      <c r="E1625">
        <f t="shared" si="77"/>
        <v>0</v>
      </c>
    </row>
    <row r="1626" spans="1:5" x14ac:dyDescent="0.25">
      <c r="A1626" s="1">
        <v>41104</v>
      </c>
      <c r="B1626">
        <v>10</v>
      </c>
      <c r="C1626">
        <f t="shared" si="76"/>
        <v>4988</v>
      </c>
      <c r="D1626">
        <f t="shared" si="75"/>
        <v>1</v>
      </c>
      <c r="E1626">
        <f t="shared" si="77"/>
        <v>0</v>
      </c>
    </row>
    <row r="1627" spans="1:5" x14ac:dyDescent="0.25">
      <c r="A1627" s="1">
        <v>41106</v>
      </c>
      <c r="B1627">
        <v>90</v>
      </c>
      <c r="C1627">
        <f t="shared" si="76"/>
        <v>4898</v>
      </c>
      <c r="D1627">
        <f t="shared" si="75"/>
        <v>1</v>
      </c>
      <c r="E1627">
        <f t="shared" si="77"/>
        <v>0</v>
      </c>
    </row>
    <row r="1628" spans="1:5" x14ac:dyDescent="0.25">
      <c r="A1628" s="1">
        <v>41106</v>
      </c>
      <c r="B1628">
        <v>34</v>
      </c>
      <c r="C1628">
        <f t="shared" si="76"/>
        <v>4864</v>
      </c>
      <c r="D1628">
        <f t="shared" si="75"/>
        <v>1</v>
      </c>
      <c r="E1628">
        <f t="shared" si="77"/>
        <v>0</v>
      </c>
    </row>
    <row r="1629" spans="1:5" x14ac:dyDescent="0.25">
      <c r="A1629" s="1">
        <v>41108</v>
      </c>
      <c r="B1629">
        <v>106</v>
      </c>
      <c r="C1629">
        <f t="shared" si="76"/>
        <v>4758</v>
      </c>
      <c r="D1629">
        <f t="shared" si="75"/>
        <v>1</v>
      </c>
      <c r="E1629">
        <f t="shared" si="77"/>
        <v>0</v>
      </c>
    </row>
    <row r="1630" spans="1:5" x14ac:dyDescent="0.25">
      <c r="A1630" s="1">
        <v>41109</v>
      </c>
      <c r="B1630">
        <v>229</v>
      </c>
      <c r="C1630">
        <f t="shared" si="76"/>
        <v>4529</v>
      </c>
      <c r="D1630">
        <f t="shared" si="75"/>
        <v>1</v>
      </c>
      <c r="E1630">
        <f t="shared" si="77"/>
        <v>0</v>
      </c>
    </row>
    <row r="1631" spans="1:5" x14ac:dyDescent="0.25">
      <c r="A1631" s="1">
        <v>41115</v>
      </c>
      <c r="B1631">
        <v>229</v>
      </c>
      <c r="C1631">
        <f t="shared" si="76"/>
        <v>4300</v>
      </c>
      <c r="D1631">
        <f t="shared" si="75"/>
        <v>1</v>
      </c>
      <c r="E1631">
        <f t="shared" si="77"/>
        <v>0</v>
      </c>
    </row>
    <row r="1632" spans="1:5" x14ac:dyDescent="0.25">
      <c r="A1632" s="1">
        <v>41115</v>
      </c>
      <c r="B1632">
        <v>20</v>
      </c>
      <c r="C1632">
        <f t="shared" si="76"/>
        <v>4280</v>
      </c>
      <c r="D1632">
        <f t="shared" si="75"/>
        <v>1</v>
      </c>
      <c r="E1632">
        <f t="shared" si="77"/>
        <v>0</v>
      </c>
    </row>
    <row r="1633" spans="1:5" x14ac:dyDescent="0.25">
      <c r="A1633" s="1">
        <v>41115</v>
      </c>
      <c r="B1633">
        <v>261</v>
      </c>
      <c r="C1633">
        <f t="shared" si="76"/>
        <v>4019</v>
      </c>
      <c r="D1633">
        <f t="shared" si="75"/>
        <v>1</v>
      </c>
      <c r="E1633">
        <f t="shared" si="77"/>
        <v>0</v>
      </c>
    </row>
    <row r="1634" spans="1:5" x14ac:dyDescent="0.25">
      <c r="A1634" s="1">
        <v>41118</v>
      </c>
      <c r="B1634">
        <v>10</v>
      </c>
      <c r="C1634">
        <f t="shared" si="76"/>
        <v>4009</v>
      </c>
      <c r="D1634">
        <f t="shared" si="75"/>
        <v>1</v>
      </c>
      <c r="E1634">
        <f t="shared" si="77"/>
        <v>0</v>
      </c>
    </row>
    <row r="1635" spans="1:5" x14ac:dyDescent="0.25">
      <c r="A1635" s="1">
        <v>41118</v>
      </c>
      <c r="B1635">
        <v>400</v>
      </c>
      <c r="C1635">
        <f t="shared" si="76"/>
        <v>3609</v>
      </c>
      <c r="D1635">
        <f t="shared" si="75"/>
        <v>2</v>
      </c>
      <c r="E1635">
        <f t="shared" si="77"/>
        <v>0</v>
      </c>
    </row>
    <row r="1636" spans="1:5" x14ac:dyDescent="0.25">
      <c r="A1636" s="1">
        <v>41122</v>
      </c>
      <c r="B1636">
        <v>401</v>
      </c>
      <c r="C1636">
        <f t="shared" si="76"/>
        <v>5208</v>
      </c>
      <c r="D1636">
        <f t="shared" si="75"/>
        <v>1</v>
      </c>
      <c r="E1636">
        <f t="shared" si="77"/>
        <v>0</v>
      </c>
    </row>
    <row r="1637" spans="1:5" x14ac:dyDescent="0.25">
      <c r="A1637" s="1">
        <v>41124</v>
      </c>
      <c r="B1637">
        <v>170</v>
      </c>
      <c r="C1637">
        <f t="shared" si="76"/>
        <v>5038</v>
      </c>
      <c r="D1637">
        <f t="shared" si="75"/>
        <v>1</v>
      </c>
      <c r="E1637">
        <f t="shared" si="77"/>
        <v>0</v>
      </c>
    </row>
    <row r="1638" spans="1:5" x14ac:dyDescent="0.25">
      <c r="A1638" s="1">
        <v>41125</v>
      </c>
      <c r="B1638">
        <v>124</v>
      </c>
      <c r="C1638">
        <f t="shared" si="76"/>
        <v>4914</v>
      </c>
      <c r="D1638">
        <f t="shared" si="75"/>
        <v>1</v>
      </c>
      <c r="E1638">
        <f t="shared" si="77"/>
        <v>0</v>
      </c>
    </row>
    <row r="1639" spans="1:5" x14ac:dyDescent="0.25">
      <c r="A1639" s="1">
        <v>41127</v>
      </c>
      <c r="B1639">
        <v>13</v>
      </c>
      <c r="C1639">
        <f t="shared" si="76"/>
        <v>4901</v>
      </c>
      <c r="D1639">
        <f t="shared" si="75"/>
        <v>1</v>
      </c>
      <c r="E1639">
        <f t="shared" si="77"/>
        <v>0</v>
      </c>
    </row>
    <row r="1640" spans="1:5" x14ac:dyDescent="0.25">
      <c r="A1640" s="1">
        <v>41130</v>
      </c>
      <c r="B1640">
        <v>87</v>
      </c>
      <c r="C1640">
        <f t="shared" si="76"/>
        <v>4814</v>
      </c>
      <c r="D1640">
        <f t="shared" si="75"/>
        <v>1</v>
      </c>
      <c r="E1640">
        <f t="shared" si="77"/>
        <v>0</v>
      </c>
    </row>
    <row r="1641" spans="1:5" x14ac:dyDescent="0.25">
      <c r="A1641" s="1">
        <v>41130</v>
      </c>
      <c r="B1641">
        <v>190</v>
      </c>
      <c r="C1641">
        <f t="shared" si="76"/>
        <v>4624</v>
      </c>
      <c r="D1641">
        <f t="shared" si="75"/>
        <v>1</v>
      </c>
      <c r="E1641">
        <f t="shared" si="77"/>
        <v>0</v>
      </c>
    </row>
    <row r="1642" spans="1:5" x14ac:dyDescent="0.25">
      <c r="A1642" s="1">
        <v>41130</v>
      </c>
      <c r="B1642">
        <v>349</v>
      </c>
      <c r="C1642">
        <f t="shared" si="76"/>
        <v>4275</v>
      </c>
      <c r="D1642">
        <f t="shared" si="75"/>
        <v>1</v>
      </c>
      <c r="E1642">
        <f t="shared" si="77"/>
        <v>0</v>
      </c>
    </row>
    <row r="1643" spans="1:5" x14ac:dyDescent="0.25">
      <c r="A1643" s="1">
        <v>41132</v>
      </c>
      <c r="B1643">
        <v>16</v>
      </c>
      <c r="C1643">
        <f t="shared" si="76"/>
        <v>4259</v>
      </c>
      <c r="D1643">
        <f t="shared" si="75"/>
        <v>1</v>
      </c>
      <c r="E1643">
        <f t="shared" si="77"/>
        <v>0</v>
      </c>
    </row>
    <row r="1644" spans="1:5" x14ac:dyDescent="0.25">
      <c r="A1644" s="1">
        <v>41133</v>
      </c>
      <c r="B1644">
        <v>42</v>
      </c>
      <c r="C1644">
        <f t="shared" si="76"/>
        <v>4217</v>
      </c>
      <c r="D1644">
        <f t="shared" si="75"/>
        <v>1</v>
      </c>
      <c r="E1644">
        <f t="shared" si="77"/>
        <v>0</v>
      </c>
    </row>
    <row r="1645" spans="1:5" x14ac:dyDescent="0.25">
      <c r="A1645" s="1">
        <v>41134</v>
      </c>
      <c r="B1645">
        <v>70</v>
      </c>
      <c r="C1645">
        <f t="shared" si="76"/>
        <v>4147</v>
      </c>
      <c r="D1645">
        <f t="shared" si="75"/>
        <v>1</v>
      </c>
      <c r="E1645">
        <f t="shared" si="77"/>
        <v>0</v>
      </c>
    </row>
    <row r="1646" spans="1:5" x14ac:dyDescent="0.25">
      <c r="A1646" s="1">
        <v>41136</v>
      </c>
      <c r="B1646">
        <v>189</v>
      </c>
      <c r="C1646">
        <f t="shared" si="76"/>
        <v>3958</v>
      </c>
      <c r="D1646">
        <f t="shared" si="75"/>
        <v>2</v>
      </c>
      <c r="E1646">
        <f t="shared" si="77"/>
        <v>0</v>
      </c>
    </row>
    <row r="1647" spans="1:5" x14ac:dyDescent="0.25">
      <c r="A1647" s="1">
        <v>41137</v>
      </c>
      <c r="B1647">
        <v>64</v>
      </c>
      <c r="C1647">
        <f t="shared" si="76"/>
        <v>3894</v>
      </c>
      <c r="D1647">
        <f t="shared" si="75"/>
        <v>2</v>
      </c>
      <c r="E1647">
        <f t="shared" si="77"/>
        <v>0</v>
      </c>
    </row>
    <row r="1648" spans="1:5" x14ac:dyDescent="0.25">
      <c r="A1648" s="1">
        <v>41141</v>
      </c>
      <c r="B1648">
        <v>76</v>
      </c>
      <c r="C1648">
        <f t="shared" si="76"/>
        <v>3818</v>
      </c>
      <c r="D1648">
        <f t="shared" si="75"/>
        <v>2</v>
      </c>
      <c r="E1648">
        <f t="shared" si="77"/>
        <v>0</v>
      </c>
    </row>
    <row r="1649" spans="1:5" x14ac:dyDescent="0.25">
      <c r="A1649" s="1">
        <v>41142</v>
      </c>
      <c r="B1649">
        <v>11</v>
      </c>
      <c r="C1649">
        <f t="shared" si="76"/>
        <v>3807</v>
      </c>
      <c r="D1649">
        <f t="shared" si="75"/>
        <v>2</v>
      </c>
      <c r="E1649">
        <f t="shared" si="77"/>
        <v>0</v>
      </c>
    </row>
    <row r="1650" spans="1:5" x14ac:dyDescent="0.25">
      <c r="A1650" s="1">
        <v>41142</v>
      </c>
      <c r="B1650">
        <v>96</v>
      </c>
      <c r="C1650">
        <f t="shared" si="76"/>
        <v>3711</v>
      </c>
      <c r="D1650">
        <f t="shared" si="75"/>
        <v>2</v>
      </c>
      <c r="E1650">
        <f t="shared" si="77"/>
        <v>0</v>
      </c>
    </row>
    <row r="1651" spans="1:5" x14ac:dyDescent="0.25">
      <c r="A1651" s="1">
        <v>41143</v>
      </c>
      <c r="B1651">
        <v>17</v>
      </c>
      <c r="C1651">
        <f t="shared" si="76"/>
        <v>3694</v>
      </c>
      <c r="D1651">
        <f t="shared" si="75"/>
        <v>2</v>
      </c>
      <c r="E1651">
        <f t="shared" si="77"/>
        <v>0</v>
      </c>
    </row>
    <row r="1652" spans="1:5" x14ac:dyDescent="0.25">
      <c r="A1652" s="1">
        <v>41143</v>
      </c>
      <c r="B1652">
        <v>92</v>
      </c>
      <c r="C1652">
        <f t="shared" si="76"/>
        <v>3602</v>
      </c>
      <c r="D1652">
        <f t="shared" si="75"/>
        <v>2</v>
      </c>
      <c r="E1652">
        <f t="shared" si="77"/>
        <v>0</v>
      </c>
    </row>
    <row r="1653" spans="1:5" x14ac:dyDescent="0.25">
      <c r="A1653" s="1">
        <v>41144</v>
      </c>
      <c r="B1653">
        <v>76</v>
      </c>
      <c r="C1653">
        <f t="shared" si="76"/>
        <v>3526</v>
      </c>
      <c r="D1653">
        <f t="shared" si="75"/>
        <v>2</v>
      </c>
      <c r="E1653">
        <f t="shared" si="77"/>
        <v>0</v>
      </c>
    </row>
    <row r="1654" spans="1:5" x14ac:dyDescent="0.25">
      <c r="A1654" s="1">
        <v>41146</v>
      </c>
      <c r="B1654">
        <v>77</v>
      </c>
      <c r="C1654">
        <f t="shared" si="76"/>
        <v>3449</v>
      </c>
      <c r="D1654">
        <f t="shared" si="75"/>
        <v>2</v>
      </c>
      <c r="E1654">
        <f t="shared" si="77"/>
        <v>0</v>
      </c>
    </row>
    <row r="1655" spans="1:5" x14ac:dyDescent="0.25">
      <c r="A1655" s="1">
        <v>41147</v>
      </c>
      <c r="B1655">
        <v>344</v>
      </c>
      <c r="C1655">
        <f t="shared" si="76"/>
        <v>3105</v>
      </c>
      <c r="D1655">
        <f t="shared" si="75"/>
        <v>2</v>
      </c>
      <c r="E1655">
        <f t="shared" si="77"/>
        <v>0</v>
      </c>
    </row>
    <row r="1656" spans="1:5" x14ac:dyDescent="0.25">
      <c r="A1656" s="1">
        <v>41147</v>
      </c>
      <c r="B1656">
        <v>218</v>
      </c>
      <c r="C1656">
        <f t="shared" si="76"/>
        <v>2887</v>
      </c>
      <c r="D1656">
        <f t="shared" si="75"/>
        <v>3</v>
      </c>
      <c r="E1656">
        <f t="shared" si="77"/>
        <v>0</v>
      </c>
    </row>
    <row r="1657" spans="1:5" x14ac:dyDescent="0.25">
      <c r="A1657" s="1">
        <v>41148</v>
      </c>
      <c r="B1657">
        <v>115</v>
      </c>
      <c r="C1657">
        <f t="shared" si="76"/>
        <v>2772</v>
      </c>
      <c r="D1657">
        <f t="shared" si="75"/>
        <v>3</v>
      </c>
      <c r="E1657">
        <f t="shared" si="77"/>
        <v>0</v>
      </c>
    </row>
    <row r="1658" spans="1:5" x14ac:dyDescent="0.25">
      <c r="A1658" s="1">
        <v>41149</v>
      </c>
      <c r="B1658">
        <v>143</v>
      </c>
      <c r="C1658">
        <f t="shared" si="76"/>
        <v>2629</v>
      </c>
      <c r="D1658">
        <f t="shared" si="75"/>
        <v>3</v>
      </c>
      <c r="E1658">
        <f t="shared" si="77"/>
        <v>0</v>
      </c>
    </row>
    <row r="1659" spans="1:5" x14ac:dyDescent="0.25">
      <c r="A1659" s="1">
        <v>41149</v>
      </c>
      <c r="B1659">
        <v>1</v>
      </c>
      <c r="C1659">
        <f t="shared" si="76"/>
        <v>2628</v>
      </c>
      <c r="D1659">
        <f t="shared" si="75"/>
        <v>3</v>
      </c>
      <c r="E1659">
        <f t="shared" si="77"/>
        <v>0</v>
      </c>
    </row>
    <row r="1660" spans="1:5" x14ac:dyDescent="0.25">
      <c r="A1660" s="1">
        <v>41154</v>
      </c>
      <c r="B1660">
        <v>133</v>
      </c>
      <c r="C1660">
        <f t="shared" si="76"/>
        <v>5495</v>
      </c>
      <c r="D1660">
        <f t="shared" si="75"/>
        <v>1</v>
      </c>
      <c r="E1660">
        <f t="shared" si="77"/>
        <v>0</v>
      </c>
    </row>
    <row r="1661" spans="1:5" x14ac:dyDescent="0.25">
      <c r="A1661" s="1">
        <v>41154</v>
      </c>
      <c r="B1661">
        <v>496</v>
      </c>
      <c r="C1661">
        <f t="shared" si="76"/>
        <v>4999</v>
      </c>
      <c r="D1661">
        <f t="shared" si="75"/>
        <v>1</v>
      </c>
      <c r="E1661">
        <f t="shared" si="77"/>
        <v>0</v>
      </c>
    </row>
    <row r="1662" spans="1:5" x14ac:dyDescent="0.25">
      <c r="A1662" s="1">
        <v>41154</v>
      </c>
      <c r="B1662">
        <v>5</v>
      </c>
      <c r="C1662">
        <f t="shared" si="76"/>
        <v>4994</v>
      </c>
      <c r="D1662">
        <f t="shared" si="75"/>
        <v>1</v>
      </c>
      <c r="E1662">
        <f t="shared" si="77"/>
        <v>0</v>
      </c>
    </row>
    <row r="1663" spans="1:5" x14ac:dyDescent="0.25">
      <c r="A1663" s="1">
        <v>41156</v>
      </c>
      <c r="B1663">
        <v>8</v>
      </c>
      <c r="C1663">
        <f t="shared" si="76"/>
        <v>4986</v>
      </c>
      <c r="D1663">
        <f t="shared" si="75"/>
        <v>1</v>
      </c>
      <c r="E1663">
        <f t="shared" si="77"/>
        <v>0</v>
      </c>
    </row>
    <row r="1664" spans="1:5" x14ac:dyDescent="0.25">
      <c r="A1664" s="1">
        <v>41157</v>
      </c>
      <c r="B1664">
        <v>59</v>
      </c>
      <c r="C1664">
        <f t="shared" si="76"/>
        <v>4927</v>
      </c>
      <c r="D1664">
        <f t="shared" si="75"/>
        <v>1</v>
      </c>
      <c r="E1664">
        <f t="shared" si="77"/>
        <v>0</v>
      </c>
    </row>
    <row r="1665" spans="1:5" x14ac:dyDescent="0.25">
      <c r="A1665" s="1">
        <v>41157</v>
      </c>
      <c r="B1665">
        <v>273</v>
      </c>
      <c r="C1665">
        <f t="shared" si="76"/>
        <v>4654</v>
      </c>
      <c r="D1665">
        <f t="shared" si="75"/>
        <v>1</v>
      </c>
      <c r="E1665">
        <f t="shared" si="77"/>
        <v>0</v>
      </c>
    </row>
    <row r="1666" spans="1:5" x14ac:dyDescent="0.25">
      <c r="A1666" s="1">
        <v>41158</v>
      </c>
      <c r="B1666">
        <v>165</v>
      </c>
      <c r="C1666">
        <f t="shared" si="76"/>
        <v>4489</v>
      </c>
      <c r="D1666">
        <f t="shared" si="75"/>
        <v>1</v>
      </c>
      <c r="E1666">
        <f t="shared" si="77"/>
        <v>0</v>
      </c>
    </row>
    <row r="1667" spans="1:5" x14ac:dyDescent="0.25">
      <c r="A1667" s="1">
        <v>41162</v>
      </c>
      <c r="B1667">
        <v>13</v>
      </c>
      <c r="C1667">
        <f t="shared" si="76"/>
        <v>4476</v>
      </c>
      <c r="D1667">
        <f t="shared" ref="D1667:D1730" si="78">VLOOKUP(C1667,$L$4:$O$8,4,1)</f>
        <v>1</v>
      </c>
      <c r="E1667">
        <f t="shared" si="77"/>
        <v>0</v>
      </c>
    </row>
    <row r="1668" spans="1:5" x14ac:dyDescent="0.25">
      <c r="A1668" s="1">
        <v>41163</v>
      </c>
      <c r="B1668">
        <v>143</v>
      </c>
      <c r="C1668">
        <f t="shared" ref="C1668:C1731" si="79">IF(OR(YEAR(A1668) &gt; YEAR(A1667),MONTH(A1668)&gt;MONTH(A1667)),C1667+(D1667*1000)-B1668,C1667-B1668)</f>
        <v>4333</v>
      </c>
      <c r="D1668">
        <f t="shared" si="78"/>
        <v>1</v>
      </c>
      <c r="E1668">
        <f t="shared" ref="E1668:E1731" si="80">IF(AND(OR(YEAR(A1668) &gt; YEAR(A1667),MONTH(A1668)&gt;MONTH(A1667)),D1667 &gt;= 4),1,0)</f>
        <v>0</v>
      </c>
    </row>
    <row r="1669" spans="1:5" x14ac:dyDescent="0.25">
      <c r="A1669" s="1">
        <v>41167</v>
      </c>
      <c r="B1669">
        <v>20</v>
      </c>
      <c r="C1669">
        <f t="shared" si="79"/>
        <v>4313</v>
      </c>
      <c r="D1669">
        <f t="shared" si="78"/>
        <v>1</v>
      </c>
      <c r="E1669">
        <f t="shared" si="80"/>
        <v>0</v>
      </c>
    </row>
    <row r="1670" spans="1:5" x14ac:dyDescent="0.25">
      <c r="A1670" s="1">
        <v>41171</v>
      </c>
      <c r="B1670">
        <v>4</v>
      </c>
      <c r="C1670">
        <f t="shared" si="79"/>
        <v>4309</v>
      </c>
      <c r="D1670">
        <f t="shared" si="78"/>
        <v>1</v>
      </c>
      <c r="E1670">
        <f t="shared" si="80"/>
        <v>0</v>
      </c>
    </row>
    <row r="1671" spans="1:5" x14ac:dyDescent="0.25">
      <c r="A1671" s="1">
        <v>41175</v>
      </c>
      <c r="B1671">
        <v>102</v>
      </c>
      <c r="C1671">
        <f t="shared" si="79"/>
        <v>4207</v>
      </c>
      <c r="D1671">
        <f t="shared" si="78"/>
        <v>1</v>
      </c>
      <c r="E1671">
        <f t="shared" si="80"/>
        <v>0</v>
      </c>
    </row>
    <row r="1672" spans="1:5" x14ac:dyDescent="0.25">
      <c r="A1672" s="1">
        <v>41177</v>
      </c>
      <c r="B1672">
        <v>155</v>
      </c>
      <c r="C1672">
        <f t="shared" si="79"/>
        <v>4052</v>
      </c>
      <c r="D1672">
        <f t="shared" si="78"/>
        <v>1</v>
      </c>
      <c r="E1672">
        <f t="shared" si="80"/>
        <v>0</v>
      </c>
    </row>
    <row r="1673" spans="1:5" x14ac:dyDescent="0.25">
      <c r="A1673" s="1">
        <v>41179</v>
      </c>
      <c r="B1673">
        <v>226</v>
      </c>
      <c r="C1673">
        <f t="shared" si="79"/>
        <v>3826</v>
      </c>
      <c r="D1673">
        <f t="shared" si="78"/>
        <v>2</v>
      </c>
      <c r="E1673">
        <f t="shared" si="80"/>
        <v>0</v>
      </c>
    </row>
    <row r="1674" spans="1:5" x14ac:dyDescent="0.25">
      <c r="A1674" s="1">
        <v>41179</v>
      </c>
      <c r="B1674">
        <v>346</v>
      </c>
      <c r="C1674">
        <f t="shared" si="79"/>
        <v>3480</v>
      </c>
      <c r="D1674">
        <f t="shared" si="78"/>
        <v>2</v>
      </c>
      <c r="E1674">
        <f t="shared" si="80"/>
        <v>0</v>
      </c>
    </row>
    <row r="1675" spans="1:5" x14ac:dyDescent="0.25">
      <c r="A1675" s="1">
        <v>41180</v>
      </c>
      <c r="B1675">
        <v>45</v>
      </c>
      <c r="C1675">
        <f t="shared" si="79"/>
        <v>3435</v>
      </c>
      <c r="D1675">
        <f t="shared" si="78"/>
        <v>2</v>
      </c>
      <c r="E1675">
        <f t="shared" si="80"/>
        <v>0</v>
      </c>
    </row>
    <row r="1676" spans="1:5" x14ac:dyDescent="0.25">
      <c r="A1676" s="1">
        <v>41182</v>
      </c>
      <c r="B1676">
        <v>11</v>
      </c>
      <c r="C1676">
        <f t="shared" si="79"/>
        <v>3424</v>
      </c>
      <c r="D1676">
        <f t="shared" si="78"/>
        <v>2</v>
      </c>
      <c r="E1676">
        <f t="shared" si="80"/>
        <v>0</v>
      </c>
    </row>
    <row r="1677" spans="1:5" x14ac:dyDescent="0.25">
      <c r="A1677" s="1">
        <v>41185</v>
      </c>
      <c r="B1677">
        <v>14</v>
      </c>
      <c r="C1677">
        <f t="shared" si="79"/>
        <v>5410</v>
      </c>
      <c r="D1677">
        <f t="shared" si="78"/>
        <v>1</v>
      </c>
      <c r="E1677">
        <f t="shared" si="80"/>
        <v>0</v>
      </c>
    </row>
    <row r="1678" spans="1:5" x14ac:dyDescent="0.25">
      <c r="A1678" s="1">
        <v>41190</v>
      </c>
      <c r="B1678">
        <v>12</v>
      </c>
      <c r="C1678">
        <f t="shared" si="79"/>
        <v>5398</v>
      </c>
      <c r="D1678">
        <f t="shared" si="78"/>
        <v>1</v>
      </c>
      <c r="E1678">
        <f t="shared" si="80"/>
        <v>0</v>
      </c>
    </row>
    <row r="1679" spans="1:5" x14ac:dyDescent="0.25">
      <c r="A1679" s="1">
        <v>41195</v>
      </c>
      <c r="B1679">
        <v>11</v>
      </c>
      <c r="C1679">
        <f t="shared" si="79"/>
        <v>5387</v>
      </c>
      <c r="D1679">
        <f t="shared" si="78"/>
        <v>1</v>
      </c>
      <c r="E1679">
        <f t="shared" si="80"/>
        <v>0</v>
      </c>
    </row>
    <row r="1680" spans="1:5" x14ac:dyDescent="0.25">
      <c r="A1680" s="1">
        <v>41195</v>
      </c>
      <c r="B1680">
        <v>142</v>
      </c>
      <c r="C1680">
        <f t="shared" si="79"/>
        <v>5245</v>
      </c>
      <c r="D1680">
        <f t="shared" si="78"/>
        <v>1</v>
      </c>
      <c r="E1680">
        <f t="shared" si="80"/>
        <v>0</v>
      </c>
    </row>
    <row r="1681" spans="1:5" x14ac:dyDescent="0.25">
      <c r="A1681" s="1">
        <v>41201</v>
      </c>
      <c r="B1681">
        <v>184</v>
      </c>
      <c r="C1681">
        <f t="shared" si="79"/>
        <v>5061</v>
      </c>
      <c r="D1681">
        <f t="shared" si="78"/>
        <v>1</v>
      </c>
      <c r="E1681">
        <f t="shared" si="80"/>
        <v>0</v>
      </c>
    </row>
    <row r="1682" spans="1:5" x14ac:dyDescent="0.25">
      <c r="A1682" s="1">
        <v>41202</v>
      </c>
      <c r="B1682">
        <v>390</v>
      </c>
      <c r="C1682">
        <f t="shared" si="79"/>
        <v>4671</v>
      </c>
      <c r="D1682">
        <f t="shared" si="78"/>
        <v>1</v>
      </c>
      <c r="E1682">
        <f t="shared" si="80"/>
        <v>0</v>
      </c>
    </row>
    <row r="1683" spans="1:5" x14ac:dyDescent="0.25">
      <c r="A1683" s="1">
        <v>41206</v>
      </c>
      <c r="B1683">
        <v>110</v>
      </c>
      <c r="C1683">
        <f t="shared" si="79"/>
        <v>4561</v>
      </c>
      <c r="D1683">
        <f t="shared" si="78"/>
        <v>1</v>
      </c>
      <c r="E1683">
        <f t="shared" si="80"/>
        <v>0</v>
      </c>
    </row>
    <row r="1684" spans="1:5" x14ac:dyDescent="0.25">
      <c r="A1684" s="1">
        <v>41207</v>
      </c>
      <c r="B1684">
        <v>92</v>
      </c>
      <c r="C1684">
        <f t="shared" si="79"/>
        <v>4469</v>
      </c>
      <c r="D1684">
        <f t="shared" si="78"/>
        <v>1</v>
      </c>
      <c r="E1684">
        <f t="shared" si="80"/>
        <v>0</v>
      </c>
    </row>
    <row r="1685" spans="1:5" x14ac:dyDescent="0.25">
      <c r="A1685" s="1">
        <v>41208</v>
      </c>
      <c r="B1685">
        <v>5</v>
      </c>
      <c r="C1685">
        <f t="shared" si="79"/>
        <v>4464</v>
      </c>
      <c r="D1685">
        <f t="shared" si="78"/>
        <v>1</v>
      </c>
      <c r="E1685">
        <f t="shared" si="80"/>
        <v>0</v>
      </c>
    </row>
    <row r="1686" spans="1:5" x14ac:dyDescent="0.25">
      <c r="A1686" s="1">
        <v>41208</v>
      </c>
      <c r="B1686">
        <v>2</v>
      </c>
      <c r="C1686">
        <f t="shared" si="79"/>
        <v>4462</v>
      </c>
      <c r="D1686">
        <f t="shared" si="78"/>
        <v>1</v>
      </c>
      <c r="E1686">
        <f t="shared" si="80"/>
        <v>0</v>
      </c>
    </row>
    <row r="1687" spans="1:5" x14ac:dyDescent="0.25">
      <c r="A1687" s="1">
        <v>41210</v>
      </c>
      <c r="B1687">
        <v>14</v>
      </c>
      <c r="C1687">
        <f t="shared" si="79"/>
        <v>4448</v>
      </c>
      <c r="D1687">
        <f t="shared" si="78"/>
        <v>1</v>
      </c>
      <c r="E1687">
        <f t="shared" si="80"/>
        <v>0</v>
      </c>
    </row>
    <row r="1688" spans="1:5" x14ac:dyDescent="0.25">
      <c r="A1688" s="1">
        <v>41213</v>
      </c>
      <c r="B1688">
        <v>6</v>
      </c>
      <c r="C1688">
        <f t="shared" si="79"/>
        <v>4442</v>
      </c>
      <c r="D1688">
        <f t="shared" si="78"/>
        <v>1</v>
      </c>
      <c r="E1688">
        <f t="shared" si="80"/>
        <v>0</v>
      </c>
    </row>
    <row r="1689" spans="1:5" x14ac:dyDescent="0.25">
      <c r="A1689" s="1">
        <v>41214</v>
      </c>
      <c r="B1689">
        <v>65</v>
      </c>
      <c r="C1689">
        <f t="shared" si="79"/>
        <v>5377</v>
      </c>
      <c r="D1689">
        <f t="shared" si="78"/>
        <v>1</v>
      </c>
      <c r="E1689">
        <f t="shared" si="80"/>
        <v>0</v>
      </c>
    </row>
    <row r="1690" spans="1:5" x14ac:dyDescent="0.25">
      <c r="A1690" s="1">
        <v>41214</v>
      </c>
      <c r="B1690">
        <v>45</v>
      </c>
      <c r="C1690">
        <f t="shared" si="79"/>
        <v>5332</v>
      </c>
      <c r="D1690">
        <f t="shared" si="78"/>
        <v>1</v>
      </c>
      <c r="E1690">
        <f t="shared" si="80"/>
        <v>0</v>
      </c>
    </row>
    <row r="1691" spans="1:5" x14ac:dyDescent="0.25">
      <c r="A1691" s="1">
        <v>41214</v>
      </c>
      <c r="B1691">
        <v>108</v>
      </c>
      <c r="C1691">
        <f t="shared" si="79"/>
        <v>5224</v>
      </c>
      <c r="D1691">
        <f t="shared" si="78"/>
        <v>1</v>
      </c>
      <c r="E1691">
        <f t="shared" si="80"/>
        <v>0</v>
      </c>
    </row>
    <row r="1692" spans="1:5" x14ac:dyDescent="0.25">
      <c r="A1692" s="1">
        <v>41215</v>
      </c>
      <c r="B1692">
        <v>159</v>
      </c>
      <c r="C1692">
        <f t="shared" si="79"/>
        <v>5065</v>
      </c>
      <c r="D1692">
        <f t="shared" si="78"/>
        <v>1</v>
      </c>
      <c r="E1692">
        <f t="shared" si="80"/>
        <v>0</v>
      </c>
    </row>
    <row r="1693" spans="1:5" x14ac:dyDescent="0.25">
      <c r="A1693" s="1">
        <v>41219</v>
      </c>
      <c r="B1693">
        <v>141</v>
      </c>
      <c r="C1693">
        <f t="shared" si="79"/>
        <v>4924</v>
      </c>
      <c r="D1693">
        <f t="shared" si="78"/>
        <v>1</v>
      </c>
      <c r="E1693">
        <f t="shared" si="80"/>
        <v>0</v>
      </c>
    </row>
    <row r="1694" spans="1:5" x14ac:dyDescent="0.25">
      <c r="A1694" s="1">
        <v>41219</v>
      </c>
      <c r="B1694">
        <v>14</v>
      </c>
      <c r="C1694">
        <f t="shared" si="79"/>
        <v>4910</v>
      </c>
      <c r="D1694">
        <f t="shared" si="78"/>
        <v>1</v>
      </c>
      <c r="E1694">
        <f t="shared" si="80"/>
        <v>0</v>
      </c>
    </row>
    <row r="1695" spans="1:5" x14ac:dyDescent="0.25">
      <c r="A1695" s="1">
        <v>41222</v>
      </c>
      <c r="B1695">
        <v>142</v>
      </c>
      <c r="C1695">
        <f t="shared" si="79"/>
        <v>4768</v>
      </c>
      <c r="D1695">
        <f t="shared" si="78"/>
        <v>1</v>
      </c>
      <c r="E1695">
        <f t="shared" si="80"/>
        <v>0</v>
      </c>
    </row>
    <row r="1696" spans="1:5" x14ac:dyDescent="0.25">
      <c r="A1696" s="1">
        <v>41223</v>
      </c>
      <c r="B1696">
        <v>167</v>
      </c>
      <c r="C1696">
        <f t="shared" si="79"/>
        <v>4601</v>
      </c>
      <c r="D1696">
        <f t="shared" si="78"/>
        <v>1</v>
      </c>
      <c r="E1696">
        <f t="shared" si="80"/>
        <v>0</v>
      </c>
    </row>
    <row r="1697" spans="1:5" x14ac:dyDescent="0.25">
      <c r="A1697" s="1">
        <v>41224</v>
      </c>
      <c r="B1697">
        <v>12</v>
      </c>
      <c r="C1697">
        <f t="shared" si="79"/>
        <v>4589</v>
      </c>
      <c r="D1697">
        <f t="shared" si="78"/>
        <v>1</v>
      </c>
      <c r="E1697">
        <f t="shared" si="80"/>
        <v>0</v>
      </c>
    </row>
    <row r="1698" spans="1:5" x14ac:dyDescent="0.25">
      <c r="A1698" s="1">
        <v>41229</v>
      </c>
      <c r="B1698">
        <v>187</v>
      </c>
      <c r="C1698">
        <f t="shared" si="79"/>
        <v>4402</v>
      </c>
      <c r="D1698">
        <f t="shared" si="78"/>
        <v>1</v>
      </c>
      <c r="E1698">
        <f t="shared" si="80"/>
        <v>0</v>
      </c>
    </row>
    <row r="1699" spans="1:5" x14ac:dyDescent="0.25">
      <c r="A1699" s="1">
        <v>41232</v>
      </c>
      <c r="B1699">
        <v>14</v>
      </c>
      <c r="C1699">
        <f t="shared" si="79"/>
        <v>4388</v>
      </c>
      <c r="D1699">
        <f t="shared" si="78"/>
        <v>1</v>
      </c>
      <c r="E1699">
        <f t="shared" si="80"/>
        <v>0</v>
      </c>
    </row>
    <row r="1700" spans="1:5" x14ac:dyDescent="0.25">
      <c r="A1700" s="1">
        <v>41235</v>
      </c>
      <c r="B1700">
        <v>10</v>
      </c>
      <c r="C1700">
        <f t="shared" si="79"/>
        <v>4378</v>
      </c>
      <c r="D1700">
        <f t="shared" si="78"/>
        <v>1</v>
      </c>
      <c r="E1700">
        <f t="shared" si="80"/>
        <v>0</v>
      </c>
    </row>
    <row r="1701" spans="1:5" x14ac:dyDescent="0.25">
      <c r="A1701" s="1">
        <v>41236</v>
      </c>
      <c r="B1701">
        <v>269</v>
      </c>
      <c r="C1701">
        <f t="shared" si="79"/>
        <v>4109</v>
      </c>
      <c r="D1701">
        <f t="shared" si="78"/>
        <v>1</v>
      </c>
      <c r="E1701">
        <f t="shared" si="80"/>
        <v>0</v>
      </c>
    </row>
    <row r="1702" spans="1:5" x14ac:dyDescent="0.25">
      <c r="A1702" s="1">
        <v>41236</v>
      </c>
      <c r="B1702">
        <v>328</v>
      </c>
      <c r="C1702">
        <f t="shared" si="79"/>
        <v>3781</v>
      </c>
      <c r="D1702">
        <f t="shared" si="78"/>
        <v>2</v>
      </c>
      <c r="E1702">
        <f t="shared" si="80"/>
        <v>0</v>
      </c>
    </row>
    <row r="1703" spans="1:5" x14ac:dyDescent="0.25">
      <c r="A1703" s="1">
        <v>41237</v>
      </c>
      <c r="B1703">
        <v>228</v>
      </c>
      <c r="C1703">
        <f t="shared" si="79"/>
        <v>3553</v>
      </c>
      <c r="D1703">
        <f t="shared" si="78"/>
        <v>2</v>
      </c>
      <c r="E1703">
        <f t="shared" si="80"/>
        <v>0</v>
      </c>
    </row>
    <row r="1704" spans="1:5" x14ac:dyDescent="0.25">
      <c r="A1704" s="1">
        <v>41239</v>
      </c>
      <c r="B1704">
        <v>12</v>
      </c>
      <c r="C1704">
        <f t="shared" si="79"/>
        <v>3541</v>
      </c>
      <c r="D1704">
        <f t="shared" si="78"/>
        <v>2</v>
      </c>
      <c r="E1704">
        <f t="shared" si="80"/>
        <v>0</v>
      </c>
    </row>
    <row r="1705" spans="1:5" x14ac:dyDescent="0.25">
      <c r="A1705" s="1">
        <v>41244</v>
      </c>
      <c r="B1705">
        <v>16</v>
      </c>
      <c r="C1705">
        <f t="shared" si="79"/>
        <v>5525</v>
      </c>
      <c r="D1705">
        <f t="shared" si="78"/>
        <v>1</v>
      </c>
      <c r="E1705">
        <f t="shared" si="80"/>
        <v>0</v>
      </c>
    </row>
    <row r="1706" spans="1:5" x14ac:dyDescent="0.25">
      <c r="A1706" s="1">
        <v>41247</v>
      </c>
      <c r="B1706">
        <v>233</v>
      </c>
      <c r="C1706">
        <f t="shared" si="79"/>
        <v>5292</v>
      </c>
      <c r="D1706">
        <f t="shared" si="78"/>
        <v>1</v>
      </c>
      <c r="E1706">
        <f t="shared" si="80"/>
        <v>0</v>
      </c>
    </row>
    <row r="1707" spans="1:5" x14ac:dyDescent="0.25">
      <c r="A1707" s="1">
        <v>41248</v>
      </c>
      <c r="B1707">
        <v>10</v>
      </c>
      <c r="C1707">
        <f t="shared" si="79"/>
        <v>5282</v>
      </c>
      <c r="D1707">
        <f t="shared" si="78"/>
        <v>1</v>
      </c>
      <c r="E1707">
        <f t="shared" si="80"/>
        <v>0</v>
      </c>
    </row>
    <row r="1708" spans="1:5" x14ac:dyDescent="0.25">
      <c r="A1708" s="1">
        <v>41251</v>
      </c>
      <c r="B1708">
        <v>168</v>
      </c>
      <c r="C1708">
        <f t="shared" si="79"/>
        <v>5114</v>
      </c>
      <c r="D1708">
        <f t="shared" si="78"/>
        <v>1</v>
      </c>
      <c r="E1708">
        <f t="shared" si="80"/>
        <v>0</v>
      </c>
    </row>
    <row r="1709" spans="1:5" x14ac:dyDescent="0.25">
      <c r="A1709" s="1">
        <v>41251</v>
      </c>
      <c r="B1709">
        <v>388</v>
      </c>
      <c r="C1709">
        <f t="shared" si="79"/>
        <v>4726</v>
      </c>
      <c r="D1709">
        <f t="shared" si="78"/>
        <v>1</v>
      </c>
      <c r="E1709">
        <f t="shared" si="80"/>
        <v>0</v>
      </c>
    </row>
    <row r="1710" spans="1:5" x14ac:dyDescent="0.25">
      <c r="A1710" s="1">
        <v>41252</v>
      </c>
      <c r="B1710">
        <v>319</v>
      </c>
      <c r="C1710">
        <f t="shared" si="79"/>
        <v>4407</v>
      </c>
      <c r="D1710">
        <f t="shared" si="78"/>
        <v>1</v>
      </c>
      <c r="E1710">
        <f t="shared" si="80"/>
        <v>0</v>
      </c>
    </row>
    <row r="1711" spans="1:5" x14ac:dyDescent="0.25">
      <c r="A1711" s="1">
        <v>41254</v>
      </c>
      <c r="B1711">
        <v>12</v>
      </c>
      <c r="C1711">
        <f t="shared" si="79"/>
        <v>4395</v>
      </c>
      <c r="D1711">
        <f t="shared" si="78"/>
        <v>1</v>
      </c>
      <c r="E1711">
        <f t="shared" si="80"/>
        <v>0</v>
      </c>
    </row>
    <row r="1712" spans="1:5" x14ac:dyDescent="0.25">
      <c r="A1712" s="1">
        <v>41256</v>
      </c>
      <c r="B1712">
        <v>150</v>
      </c>
      <c r="C1712">
        <f t="shared" si="79"/>
        <v>4245</v>
      </c>
      <c r="D1712">
        <f t="shared" si="78"/>
        <v>1</v>
      </c>
      <c r="E1712">
        <f t="shared" si="80"/>
        <v>0</v>
      </c>
    </row>
    <row r="1713" spans="1:5" x14ac:dyDescent="0.25">
      <c r="A1713" s="1">
        <v>41258</v>
      </c>
      <c r="B1713">
        <v>347</v>
      </c>
      <c r="C1713">
        <f t="shared" si="79"/>
        <v>3898</v>
      </c>
      <c r="D1713">
        <f t="shared" si="78"/>
        <v>2</v>
      </c>
      <c r="E1713">
        <f t="shared" si="80"/>
        <v>0</v>
      </c>
    </row>
    <row r="1714" spans="1:5" x14ac:dyDescent="0.25">
      <c r="A1714" s="1">
        <v>41259</v>
      </c>
      <c r="B1714">
        <v>177</v>
      </c>
      <c r="C1714">
        <f t="shared" si="79"/>
        <v>3721</v>
      </c>
      <c r="D1714">
        <f t="shared" si="78"/>
        <v>2</v>
      </c>
      <c r="E1714">
        <f t="shared" si="80"/>
        <v>0</v>
      </c>
    </row>
    <row r="1715" spans="1:5" x14ac:dyDescent="0.25">
      <c r="A1715" s="1">
        <v>41262</v>
      </c>
      <c r="B1715">
        <v>222</v>
      </c>
      <c r="C1715">
        <f t="shared" si="79"/>
        <v>3499</v>
      </c>
      <c r="D1715">
        <f t="shared" si="78"/>
        <v>2</v>
      </c>
      <c r="E1715">
        <f t="shared" si="80"/>
        <v>0</v>
      </c>
    </row>
    <row r="1716" spans="1:5" x14ac:dyDescent="0.25">
      <c r="A1716" s="1">
        <v>41273</v>
      </c>
      <c r="B1716">
        <v>9</v>
      </c>
      <c r="C1716">
        <f t="shared" si="79"/>
        <v>3490</v>
      </c>
      <c r="D1716">
        <f t="shared" si="78"/>
        <v>2</v>
      </c>
      <c r="E1716">
        <f t="shared" si="80"/>
        <v>0</v>
      </c>
    </row>
    <row r="1717" spans="1:5" x14ac:dyDescent="0.25">
      <c r="A1717" s="1">
        <v>41273</v>
      </c>
      <c r="B1717">
        <v>14</v>
      </c>
      <c r="C1717">
        <f t="shared" si="79"/>
        <v>3476</v>
      </c>
      <c r="D1717">
        <f t="shared" si="78"/>
        <v>2</v>
      </c>
      <c r="E1717">
        <f t="shared" si="80"/>
        <v>0</v>
      </c>
    </row>
    <row r="1718" spans="1:5" x14ac:dyDescent="0.25">
      <c r="A1718" s="1">
        <v>41275</v>
      </c>
      <c r="B1718">
        <v>7</v>
      </c>
      <c r="C1718">
        <f t="shared" si="79"/>
        <v>5469</v>
      </c>
      <c r="D1718">
        <f t="shared" si="78"/>
        <v>1</v>
      </c>
      <c r="E1718">
        <f t="shared" si="80"/>
        <v>0</v>
      </c>
    </row>
    <row r="1719" spans="1:5" x14ac:dyDescent="0.25">
      <c r="A1719" s="1">
        <v>41279</v>
      </c>
      <c r="B1719">
        <v>171</v>
      </c>
      <c r="C1719">
        <f t="shared" si="79"/>
        <v>5298</v>
      </c>
      <c r="D1719">
        <f t="shared" si="78"/>
        <v>1</v>
      </c>
      <c r="E1719">
        <f t="shared" si="80"/>
        <v>0</v>
      </c>
    </row>
    <row r="1720" spans="1:5" x14ac:dyDescent="0.25">
      <c r="A1720" s="1">
        <v>41283</v>
      </c>
      <c r="B1720">
        <v>16</v>
      </c>
      <c r="C1720">
        <f t="shared" si="79"/>
        <v>5282</v>
      </c>
      <c r="D1720">
        <f t="shared" si="78"/>
        <v>1</v>
      </c>
      <c r="E1720">
        <f t="shared" si="80"/>
        <v>0</v>
      </c>
    </row>
    <row r="1721" spans="1:5" x14ac:dyDescent="0.25">
      <c r="A1721" s="1">
        <v>41284</v>
      </c>
      <c r="B1721">
        <v>176</v>
      </c>
      <c r="C1721">
        <f t="shared" si="79"/>
        <v>5106</v>
      </c>
      <c r="D1721">
        <f t="shared" si="78"/>
        <v>1</v>
      </c>
      <c r="E1721">
        <f t="shared" si="80"/>
        <v>0</v>
      </c>
    </row>
    <row r="1722" spans="1:5" x14ac:dyDescent="0.25">
      <c r="A1722" s="1">
        <v>41287</v>
      </c>
      <c r="B1722">
        <v>37</v>
      </c>
      <c r="C1722">
        <f t="shared" si="79"/>
        <v>5069</v>
      </c>
      <c r="D1722">
        <f t="shared" si="78"/>
        <v>1</v>
      </c>
      <c r="E1722">
        <f t="shared" si="80"/>
        <v>0</v>
      </c>
    </row>
    <row r="1723" spans="1:5" x14ac:dyDescent="0.25">
      <c r="A1723" s="1">
        <v>41290</v>
      </c>
      <c r="B1723">
        <v>186</v>
      </c>
      <c r="C1723">
        <f t="shared" si="79"/>
        <v>4883</v>
      </c>
      <c r="D1723">
        <f t="shared" si="78"/>
        <v>1</v>
      </c>
      <c r="E1723">
        <f t="shared" si="80"/>
        <v>0</v>
      </c>
    </row>
    <row r="1724" spans="1:5" x14ac:dyDescent="0.25">
      <c r="A1724" s="1">
        <v>41290</v>
      </c>
      <c r="B1724">
        <v>45</v>
      </c>
      <c r="C1724">
        <f t="shared" si="79"/>
        <v>4838</v>
      </c>
      <c r="D1724">
        <f t="shared" si="78"/>
        <v>1</v>
      </c>
      <c r="E1724">
        <f t="shared" si="80"/>
        <v>0</v>
      </c>
    </row>
    <row r="1725" spans="1:5" x14ac:dyDescent="0.25">
      <c r="A1725" s="1">
        <v>41294</v>
      </c>
      <c r="B1725">
        <v>186</v>
      </c>
      <c r="C1725">
        <f t="shared" si="79"/>
        <v>4652</v>
      </c>
      <c r="D1725">
        <f t="shared" si="78"/>
        <v>1</v>
      </c>
      <c r="E1725">
        <f t="shared" si="80"/>
        <v>0</v>
      </c>
    </row>
    <row r="1726" spans="1:5" x14ac:dyDescent="0.25">
      <c r="A1726" s="1">
        <v>41294</v>
      </c>
      <c r="B1726">
        <v>211</v>
      </c>
      <c r="C1726">
        <f t="shared" si="79"/>
        <v>4441</v>
      </c>
      <c r="D1726">
        <f t="shared" si="78"/>
        <v>1</v>
      </c>
      <c r="E1726">
        <f t="shared" si="80"/>
        <v>0</v>
      </c>
    </row>
    <row r="1727" spans="1:5" x14ac:dyDescent="0.25">
      <c r="A1727" s="1">
        <v>41300</v>
      </c>
      <c r="B1727">
        <v>330</v>
      </c>
      <c r="C1727">
        <f t="shared" si="79"/>
        <v>4111</v>
      </c>
      <c r="D1727">
        <f t="shared" si="78"/>
        <v>1</v>
      </c>
      <c r="E1727">
        <f t="shared" si="80"/>
        <v>0</v>
      </c>
    </row>
    <row r="1728" spans="1:5" x14ac:dyDescent="0.25">
      <c r="A1728" s="1">
        <v>41301</v>
      </c>
      <c r="B1728">
        <v>134</v>
      </c>
      <c r="C1728">
        <f t="shared" si="79"/>
        <v>3977</v>
      </c>
      <c r="D1728">
        <f t="shared" si="78"/>
        <v>2</v>
      </c>
      <c r="E1728">
        <f t="shared" si="80"/>
        <v>0</v>
      </c>
    </row>
    <row r="1729" spans="1:5" x14ac:dyDescent="0.25">
      <c r="A1729" s="1">
        <v>41301</v>
      </c>
      <c r="B1729">
        <v>459</v>
      </c>
      <c r="C1729">
        <f t="shared" si="79"/>
        <v>3518</v>
      </c>
      <c r="D1729">
        <f t="shared" si="78"/>
        <v>2</v>
      </c>
      <c r="E1729">
        <f t="shared" si="80"/>
        <v>0</v>
      </c>
    </row>
    <row r="1730" spans="1:5" x14ac:dyDescent="0.25">
      <c r="A1730" s="1">
        <v>41302</v>
      </c>
      <c r="B1730">
        <v>185</v>
      </c>
      <c r="C1730">
        <f t="shared" si="79"/>
        <v>3333</v>
      </c>
      <c r="D1730">
        <f t="shared" si="78"/>
        <v>2</v>
      </c>
      <c r="E1730">
        <f t="shared" si="80"/>
        <v>0</v>
      </c>
    </row>
    <row r="1731" spans="1:5" x14ac:dyDescent="0.25">
      <c r="A1731" s="1">
        <v>41303</v>
      </c>
      <c r="B1731">
        <v>3</v>
      </c>
      <c r="C1731">
        <f t="shared" si="79"/>
        <v>3330</v>
      </c>
      <c r="D1731">
        <f t="shared" ref="D1731:D1794" si="81">VLOOKUP(C1731,$L$4:$O$8,4,1)</f>
        <v>2</v>
      </c>
      <c r="E1731">
        <f t="shared" si="80"/>
        <v>0</v>
      </c>
    </row>
    <row r="1732" spans="1:5" x14ac:dyDescent="0.25">
      <c r="A1732" s="1">
        <v>41305</v>
      </c>
      <c r="B1732">
        <v>181</v>
      </c>
      <c r="C1732">
        <f t="shared" ref="C1732:C1795" si="82">IF(OR(YEAR(A1732) &gt; YEAR(A1731),MONTH(A1732)&gt;MONTH(A1731)),C1731+(D1731*1000)-B1732,C1731-B1732)</f>
        <v>3149</v>
      </c>
      <c r="D1732">
        <f t="shared" si="81"/>
        <v>2</v>
      </c>
      <c r="E1732">
        <f t="shared" ref="E1732:E1795" si="83">IF(AND(OR(YEAR(A1732) &gt; YEAR(A1731),MONTH(A1732)&gt;MONTH(A1731)),D1731 &gt;= 4),1,0)</f>
        <v>0</v>
      </c>
    </row>
    <row r="1733" spans="1:5" x14ac:dyDescent="0.25">
      <c r="A1733" s="1">
        <v>41309</v>
      </c>
      <c r="B1733">
        <v>441</v>
      </c>
      <c r="C1733">
        <f t="shared" si="82"/>
        <v>4708</v>
      </c>
      <c r="D1733">
        <f t="shared" si="81"/>
        <v>1</v>
      </c>
      <c r="E1733">
        <f t="shared" si="83"/>
        <v>0</v>
      </c>
    </row>
    <row r="1734" spans="1:5" x14ac:dyDescent="0.25">
      <c r="A1734" s="1">
        <v>41310</v>
      </c>
      <c r="B1734">
        <v>487</v>
      </c>
      <c r="C1734">
        <f t="shared" si="82"/>
        <v>4221</v>
      </c>
      <c r="D1734">
        <f t="shared" si="81"/>
        <v>1</v>
      </c>
      <c r="E1734">
        <f t="shared" si="83"/>
        <v>0</v>
      </c>
    </row>
    <row r="1735" spans="1:5" x14ac:dyDescent="0.25">
      <c r="A1735" s="1">
        <v>41310</v>
      </c>
      <c r="B1735">
        <v>56</v>
      </c>
      <c r="C1735">
        <f t="shared" si="82"/>
        <v>4165</v>
      </c>
      <c r="D1735">
        <f t="shared" si="81"/>
        <v>1</v>
      </c>
      <c r="E1735">
        <f t="shared" si="83"/>
        <v>0</v>
      </c>
    </row>
    <row r="1736" spans="1:5" x14ac:dyDescent="0.25">
      <c r="A1736" s="1">
        <v>41314</v>
      </c>
      <c r="B1736">
        <v>23</v>
      </c>
      <c r="C1736">
        <f t="shared" si="82"/>
        <v>4142</v>
      </c>
      <c r="D1736">
        <f t="shared" si="81"/>
        <v>1</v>
      </c>
      <c r="E1736">
        <f t="shared" si="83"/>
        <v>0</v>
      </c>
    </row>
    <row r="1737" spans="1:5" x14ac:dyDescent="0.25">
      <c r="A1737" s="1">
        <v>41314</v>
      </c>
      <c r="B1737">
        <v>113</v>
      </c>
      <c r="C1737">
        <f t="shared" si="82"/>
        <v>4029</v>
      </c>
      <c r="D1737">
        <f t="shared" si="81"/>
        <v>1</v>
      </c>
      <c r="E1737">
        <f t="shared" si="83"/>
        <v>0</v>
      </c>
    </row>
    <row r="1738" spans="1:5" x14ac:dyDescent="0.25">
      <c r="A1738" s="1">
        <v>41315</v>
      </c>
      <c r="B1738">
        <v>19</v>
      </c>
      <c r="C1738">
        <f t="shared" si="82"/>
        <v>4010</v>
      </c>
      <c r="D1738">
        <f t="shared" si="81"/>
        <v>1</v>
      </c>
      <c r="E1738">
        <f t="shared" si="83"/>
        <v>0</v>
      </c>
    </row>
    <row r="1739" spans="1:5" x14ac:dyDescent="0.25">
      <c r="A1739" s="1">
        <v>41316</v>
      </c>
      <c r="B1739">
        <v>188</v>
      </c>
      <c r="C1739">
        <f t="shared" si="82"/>
        <v>3822</v>
      </c>
      <c r="D1739">
        <f t="shared" si="81"/>
        <v>2</v>
      </c>
      <c r="E1739">
        <f t="shared" si="83"/>
        <v>0</v>
      </c>
    </row>
    <row r="1740" spans="1:5" x14ac:dyDescent="0.25">
      <c r="A1740" s="1">
        <v>41316</v>
      </c>
      <c r="B1740">
        <v>338</v>
      </c>
      <c r="C1740">
        <f t="shared" si="82"/>
        <v>3484</v>
      </c>
      <c r="D1740">
        <f t="shared" si="81"/>
        <v>2</v>
      </c>
      <c r="E1740">
        <f t="shared" si="83"/>
        <v>0</v>
      </c>
    </row>
    <row r="1741" spans="1:5" x14ac:dyDescent="0.25">
      <c r="A1741" s="1">
        <v>41317</v>
      </c>
      <c r="B1741">
        <v>80</v>
      </c>
      <c r="C1741">
        <f t="shared" si="82"/>
        <v>3404</v>
      </c>
      <c r="D1741">
        <f t="shared" si="81"/>
        <v>2</v>
      </c>
      <c r="E1741">
        <f t="shared" si="83"/>
        <v>0</v>
      </c>
    </row>
    <row r="1742" spans="1:5" x14ac:dyDescent="0.25">
      <c r="A1742" s="1">
        <v>41318</v>
      </c>
      <c r="B1742">
        <v>20</v>
      </c>
      <c r="C1742">
        <f t="shared" si="82"/>
        <v>3384</v>
      </c>
      <c r="D1742">
        <f t="shared" si="81"/>
        <v>2</v>
      </c>
      <c r="E1742">
        <f t="shared" si="83"/>
        <v>0</v>
      </c>
    </row>
    <row r="1743" spans="1:5" x14ac:dyDescent="0.25">
      <c r="A1743" s="1">
        <v>41321</v>
      </c>
      <c r="B1743">
        <v>1</v>
      </c>
      <c r="C1743">
        <f t="shared" si="82"/>
        <v>3383</v>
      </c>
      <c r="D1743">
        <f t="shared" si="81"/>
        <v>2</v>
      </c>
      <c r="E1743">
        <f t="shared" si="83"/>
        <v>0</v>
      </c>
    </row>
    <row r="1744" spans="1:5" x14ac:dyDescent="0.25">
      <c r="A1744" s="1">
        <v>41322</v>
      </c>
      <c r="B1744">
        <v>200</v>
      </c>
      <c r="C1744">
        <f t="shared" si="82"/>
        <v>3183</v>
      </c>
      <c r="D1744">
        <f t="shared" si="81"/>
        <v>2</v>
      </c>
      <c r="E1744">
        <f t="shared" si="83"/>
        <v>0</v>
      </c>
    </row>
    <row r="1745" spans="1:5" x14ac:dyDescent="0.25">
      <c r="A1745" s="1">
        <v>41323</v>
      </c>
      <c r="B1745">
        <v>429</v>
      </c>
      <c r="C1745">
        <f t="shared" si="82"/>
        <v>2754</v>
      </c>
      <c r="D1745">
        <f t="shared" si="81"/>
        <v>3</v>
      </c>
      <c r="E1745">
        <f t="shared" si="83"/>
        <v>0</v>
      </c>
    </row>
    <row r="1746" spans="1:5" x14ac:dyDescent="0.25">
      <c r="A1746" s="1">
        <v>41324</v>
      </c>
      <c r="B1746">
        <v>183</v>
      </c>
      <c r="C1746">
        <f t="shared" si="82"/>
        <v>2571</v>
      </c>
      <c r="D1746">
        <f t="shared" si="81"/>
        <v>3</v>
      </c>
      <c r="E1746">
        <f t="shared" si="83"/>
        <v>0</v>
      </c>
    </row>
    <row r="1747" spans="1:5" x14ac:dyDescent="0.25">
      <c r="A1747" s="1">
        <v>41325</v>
      </c>
      <c r="B1747">
        <v>26</v>
      </c>
      <c r="C1747">
        <f t="shared" si="82"/>
        <v>2545</v>
      </c>
      <c r="D1747">
        <f t="shared" si="81"/>
        <v>3</v>
      </c>
      <c r="E1747">
        <f t="shared" si="83"/>
        <v>0</v>
      </c>
    </row>
    <row r="1748" spans="1:5" x14ac:dyDescent="0.25">
      <c r="A1748" s="1">
        <v>41326</v>
      </c>
      <c r="B1748">
        <v>2</v>
      </c>
      <c r="C1748">
        <f t="shared" si="82"/>
        <v>2543</v>
      </c>
      <c r="D1748">
        <f t="shared" si="81"/>
        <v>3</v>
      </c>
      <c r="E1748">
        <f t="shared" si="83"/>
        <v>0</v>
      </c>
    </row>
    <row r="1749" spans="1:5" x14ac:dyDescent="0.25">
      <c r="A1749" s="1">
        <v>41328</v>
      </c>
      <c r="B1749">
        <v>174</v>
      </c>
      <c r="C1749">
        <f t="shared" si="82"/>
        <v>2369</v>
      </c>
      <c r="D1749">
        <f t="shared" si="81"/>
        <v>3</v>
      </c>
      <c r="E1749">
        <f t="shared" si="83"/>
        <v>0</v>
      </c>
    </row>
    <row r="1750" spans="1:5" x14ac:dyDescent="0.25">
      <c r="A1750" s="1">
        <v>41329</v>
      </c>
      <c r="B1750">
        <v>98</v>
      </c>
      <c r="C1750">
        <f t="shared" si="82"/>
        <v>2271</v>
      </c>
      <c r="D1750">
        <f t="shared" si="81"/>
        <v>3</v>
      </c>
      <c r="E1750">
        <f t="shared" si="83"/>
        <v>0</v>
      </c>
    </row>
    <row r="1751" spans="1:5" x14ac:dyDescent="0.25">
      <c r="A1751" s="1">
        <v>41329</v>
      </c>
      <c r="B1751">
        <v>11</v>
      </c>
      <c r="C1751">
        <f t="shared" si="82"/>
        <v>2260</v>
      </c>
      <c r="D1751">
        <f t="shared" si="81"/>
        <v>3</v>
      </c>
      <c r="E1751">
        <f t="shared" si="83"/>
        <v>0</v>
      </c>
    </row>
    <row r="1752" spans="1:5" x14ac:dyDescent="0.25">
      <c r="A1752" s="1">
        <v>41332</v>
      </c>
      <c r="B1752">
        <v>58</v>
      </c>
      <c r="C1752">
        <f t="shared" si="82"/>
        <v>2202</v>
      </c>
      <c r="D1752">
        <f t="shared" si="81"/>
        <v>3</v>
      </c>
      <c r="E1752">
        <f t="shared" si="83"/>
        <v>0</v>
      </c>
    </row>
    <row r="1753" spans="1:5" x14ac:dyDescent="0.25">
      <c r="A1753" s="1">
        <v>41336</v>
      </c>
      <c r="B1753">
        <v>17</v>
      </c>
      <c r="C1753">
        <f t="shared" si="82"/>
        <v>5185</v>
      </c>
      <c r="D1753">
        <f t="shared" si="81"/>
        <v>1</v>
      </c>
      <c r="E1753">
        <f t="shared" si="83"/>
        <v>0</v>
      </c>
    </row>
    <row r="1754" spans="1:5" x14ac:dyDescent="0.25">
      <c r="A1754" s="1">
        <v>41337</v>
      </c>
      <c r="B1754">
        <v>143</v>
      </c>
      <c r="C1754">
        <f t="shared" si="82"/>
        <v>5042</v>
      </c>
      <c r="D1754">
        <f t="shared" si="81"/>
        <v>1</v>
      </c>
      <c r="E1754">
        <f t="shared" si="83"/>
        <v>0</v>
      </c>
    </row>
    <row r="1755" spans="1:5" x14ac:dyDescent="0.25">
      <c r="A1755" s="1">
        <v>41339</v>
      </c>
      <c r="B1755">
        <v>108</v>
      </c>
      <c r="C1755">
        <f t="shared" si="82"/>
        <v>4934</v>
      </c>
      <c r="D1755">
        <f t="shared" si="81"/>
        <v>1</v>
      </c>
      <c r="E1755">
        <f t="shared" si="83"/>
        <v>0</v>
      </c>
    </row>
    <row r="1756" spans="1:5" x14ac:dyDescent="0.25">
      <c r="A1756" s="1">
        <v>41346</v>
      </c>
      <c r="B1756">
        <v>424</v>
      </c>
      <c r="C1756">
        <f t="shared" si="82"/>
        <v>4510</v>
      </c>
      <c r="D1756">
        <f t="shared" si="81"/>
        <v>1</v>
      </c>
      <c r="E1756">
        <f t="shared" si="83"/>
        <v>0</v>
      </c>
    </row>
    <row r="1757" spans="1:5" x14ac:dyDescent="0.25">
      <c r="A1757" s="1">
        <v>41351</v>
      </c>
      <c r="B1757">
        <v>9</v>
      </c>
      <c r="C1757">
        <f t="shared" si="82"/>
        <v>4501</v>
      </c>
      <c r="D1757">
        <f t="shared" si="81"/>
        <v>1</v>
      </c>
      <c r="E1757">
        <f t="shared" si="83"/>
        <v>0</v>
      </c>
    </row>
    <row r="1758" spans="1:5" x14ac:dyDescent="0.25">
      <c r="A1758" s="1">
        <v>41352</v>
      </c>
      <c r="B1758">
        <v>135</v>
      </c>
      <c r="C1758">
        <f t="shared" si="82"/>
        <v>4366</v>
      </c>
      <c r="D1758">
        <f t="shared" si="81"/>
        <v>1</v>
      </c>
      <c r="E1758">
        <f t="shared" si="83"/>
        <v>0</v>
      </c>
    </row>
    <row r="1759" spans="1:5" x14ac:dyDescent="0.25">
      <c r="A1759" s="1">
        <v>41356</v>
      </c>
      <c r="B1759">
        <v>202</v>
      </c>
      <c r="C1759">
        <f t="shared" si="82"/>
        <v>4164</v>
      </c>
      <c r="D1759">
        <f t="shared" si="81"/>
        <v>1</v>
      </c>
      <c r="E1759">
        <f t="shared" si="83"/>
        <v>0</v>
      </c>
    </row>
    <row r="1760" spans="1:5" x14ac:dyDescent="0.25">
      <c r="A1760" s="1">
        <v>41357</v>
      </c>
      <c r="B1760">
        <v>459</v>
      </c>
      <c r="C1760">
        <f t="shared" si="82"/>
        <v>3705</v>
      </c>
      <c r="D1760">
        <f t="shared" si="81"/>
        <v>2</v>
      </c>
      <c r="E1760">
        <f t="shared" si="83"/>
        <v>0</v>
      </c>
    </row>
    <row r="1761" spans="1:5" x14ac:dyDescent="0.25">
      <c r="A1761" s="1">
        <v>41361</v>
      </c>
      <c r="B1761">
        <v>107</v>
      </c>
      <c r="C1761">
        <f t="shared" si="82"/>
        <v>3598</v>
      </c>
      <c r="D1761">
        <f t="shared" si="81"/>
        <v>2</v>
      </c>
      <c r="E1761">
        <f t="shared" si="83"/>
        <v>0</v>
      </c>
    </row>
    <row r="1762" spans="1:5" x14ac:dyDescent="0.25">
      <c r="A1762" s="1">
        <v>41362</v>
      </c>
      <c r="B1762">
        <v>37</v>
      </c>
      <c r="C1762">
        <f t="shared" si="82"/>
        <v>3561</v>
      </c>
      <c r="D1762">
        <f t="shared" si="81"/>
        <v>2</v>
      </c>
      <c r="E1762">
        <f t="shared" si="83"/>
        <v>0</v>
      </c>
    </row>
    <row r="1763" spans="1:5" x14ac:dyDescent="0.25">
      <c r="A1763" s="1">
        <v>41363</v>
      </c>
      <c r="B1763">
        <v>43</v>
      </c>
      <c r="C1763">
        <f t="shared" si="82"/>
        <v>3518</v>
      </c>
      <c r="D1763">
        <f t="shared" si="81"/>
        <v>2</v>
      </c>
      <c r="E1763">
        <f t="shared" si="83"/>
        <v>0</v>
      </c>
    </row>
    <row r="1764" spans="1:5" x14ac:dyDescent="0.25">
      <c r="A1764" s="1">
        <v>41365</v>
      </c>
      <c r="B1764">
        <v>352</v>
      </c>
      <c r="C1764">
        <f t="shared" si="82"/>
        <v>5166</v>
      </c>
      <c r="D1764">
        <f t="shared" si="81"/>
        <v>1</v>
      </c>
      <c r="E1764">
        <f t="shared" si="83"/>
        <v>0</v>
      </c>
    </row>
    <row r="1765" spans="1:5" x14ac:dyDescent="0.25">
      <c r="A1765" s="1">
        <v>41368</v>
      </c>
      <c r="B1765">
        <v>94</v>
      </c>
      <c r="C1765">
        <f t="shared" si="82"/>
        <v>5072</v>
      </c>
      <c r="D1765">
        <f t="shared" si="81"/>
        <v>1</v>
      </c>
      <c r="E1765">
        <f t="shared" si="83"/>
        <v>0</v>
      </c>
    </row>
    <row r="1766" spans="1:5" x14ac:dyDescent="0.25">
      <c r="A1766" s="1">
        <v>41368</v>
      </c>
      <c r="B1766">
        <v>112</v>
      </c>
      <c r="C1766">
        <f t="shared" si="82"/>
        <v>4960</v>
      </c>
      <c r="D1766">
        <f t="shared" si="81"/>
        <v>1</v>
      </c>
      <c r="E1766">
        <f t="shared" si="83"/>
        <v>0</v>
      </c>
    </row>
    <row r="1767" spans="1:5" x14ac:dyDescent="0.25">
      <c r="A1767" s="1">
        <v>41369</v>
      </c>
      <c r="B1767">
        <v>136</v>
      </c>
      <c r="C1767">
        <f t="shared" si="82"/>
        <v>4824</v>
      </c>
      <c r="D1767">
        <f t="shared" si="81"/>
        <v>1</v>
      </c>
      <c r="E1767">
        <f t="shared" si="83"/>
        <v>0</v>
      </c>
    </row>
    <row r="1768" spans="1:5" x14ac:dyDescent="0.25">
      <c r="A1768" s="1">
        <v>41370</v>
      </c>
      <c r="B1768">
        <v>56</v>
      </c>
      <c r="C1768">
        <f t="shared" si="82"/>
        <v>4768</v>
      </c>
      <c r="D1768">
        <f t="shared" si="81"/>
        <v>1</v>
      </c>
      <c r="E1768">
        <f t="shared" si="83"/>
        <v>0</v>
      </c>
    </row>
    <row r="1769" spans="1:5" x14ac:dyDescent="0.25">
      <c r="A1769" s="1">
        <v>41372</v>
      </c>
      <c r="B1769">
        <v>286</v>
      </c>
      <c r="C1769">
        <f t="shared" si="82"/>
        <v>4482</v>
      </c>
      <c r="D1769">
        <f t="shared" si="81"/>
        <v>1</v>
      </c>
      <c r="E1769">
        <f t="shared" si="83"/>
        <v>0</v>
      </c>
    </row>
    <row r="1770" spans="1:5" x14ac:dyDescent="0.25">
      <c r="A1770" s="1">
        <v>41373</v>
      </c>
      <c r="B1770">
        <v>296</v>
      </c>
      <c r="C1770">
        <f t="shared" si="82"/>
        <v>4186</v>
      </c>
      <c r="D1770">
        <f t="shared" si="81"/>
        <v>1</v>
      </c>
      <c r="E1770">
        <f t="shared" si="83"/>
        <v>0</v>
      </c>
    </row>
    <row r="1771" spans="1:5" x14ac:dyDescent="0.25">
      <c r="A1771" s="1">
        <v>41373</v>
      </c>
      <c r="B1771">
        <v>81</v>
      </c>
      <c r="C1771">
        <f t="shared" si="82"/>
        <v>4105</v>
      </c>
      <c r="D1771">
        <f t="shared" si="81"/>
        <v>1</v>
      </c>
      <c r="E1771">
        <f t="shared" si="83"/>
        <v>0</v>
      </c>
    </row>
    <row r="1772" spans="1:5" x14ac:dyDescent="0.25">
      <c r="A1772" s="1">
        <v>41374</v>
      </c>
      <c r="B1772">
        <v>231</v>
      </c>
      <c r="C1772">
        <f t="shared" si="82"/>
        <v>3874</v>
      </c>
      <c r="D1772">
        <f t="shared" si="81"/>
        <v>2</v>
      </c>
      <c r="E1772">
        <f t="shared" si="83"/>
        <v>0</v>
      </c>
    </row>
    <row r="1773" spans="1:5" x14ac:dyDescent="0.25">
      <c r="A1773" s="1">
        <v>41375</v>
      </c>
      <c r="B1773">
        <v>149</v>
      </c>
      <c r="C1773">
        <f t="shared" si="82"/>
        <v>3725</v>
      </c>
      <c r="D1773">
        <f t="shared" si="81"/>
        <v>2</v>
      </c>
      <c r="E1773">
        <f t="shared" si="83"/>
        <v>0</v>
      </c>
    </row>
    <row r="1774" spans="1:5" x14ac:dyDescent="0.25">
      <c r="A1774" s="1">
        <v>41375</v>
      </c>
      <c r="B1774">
        <v>3</v>
      </c>
      <c r="C1774">
        <f t="shared" si="82"/>
        <v>3722</v>
      </c>
      <c r="D1774">
        <f t="shared" si="81"/>
        <v>2</v>
      </c>
      <c r="E1774">
        <f t="shared" si="83"/>
        <v>0</v>
      </c>
    </row>
    <row r="1775" spans="1:5" x14ac:dyDescent="0.25">
      <c r="A1775" s="1">
        <v>41376</v>
      </c>
      <c r="B1775">
        <v>311</v>
      </c>
      <c r="C1775">
        <f t="shared" si="82"/>
        <v>3411</v>
      </c>
      <c r="D1775">
        <f t="shared" si="81"/>
        <v>2</v>
      </c>
      <c r="E1775">
        <f t="shared" si="83"/>
        <v>0</v>
      </c>
    </row>
    <row r="1776" spans="1:5" x14ac:dyDescent="0.25">
      <c r="A1776" s="1">
        <v>41379</v>
      </c>
      <c r="B1776">
        <v>121</v>
      </c>
      <c r="C1776">
        <f t="shared" si="82"/>
        <v>3290</v>
      </c>
      <c r="D1776">
        <f t="shared" si="81"/>
        <v>2</v>
      </c>
      <c r="E1776">
        <f t="shared" si="83"/>
        <v>0</v>
      </c>
    </row>
    <row r="1777" spans="1:5" x14ac:dyDescent="0.25">
      <c r="A1777" s="1">
        <v>41380</v>
      </c>
      <c r="B1777">
        <v>15</v>
      </c>
      <c r="C1777">
        <f t="shared" si="82"/>
        <v>3275</v>
      </c>
      <c r="D1777">
        <f t="shared" si="81"/>
        <v>2</v>
      </c>
      <c r="E1777">
        <f t="shared" si="83"/>
        <v>0</v>
      </c>
    </row>
    <row r="1778" spans="1:5" x14ac:dyDescent="0.25">
      <c r="A1778" s="1">
        <v>41381</v>
      </c>
      <c r="B1778">
        <v>14</v>
      </c>
      <c r="C1778">
        <f t="shared" si="82"/>
        <v>3261</v>
      </c>
      <c r="D1778">
        <f t="shared" si="81"/>
        <v>2</v>
      </c>
      <c r="E1778">
        <f t="shared" si="83"/>
        <v>0</v>
      </c>
    </row>
    <row r="1779" spans="1:5" x14ac:dyDescent="0.25">
      <c r="A1779" s="1">
        <v>41381</v>
      </c>
      <c r="B1779">
        <v>240</v>
      </c>
      <c r="C1779">
        <f t="shared" si="82"/>
        <v>3021</v>
      </c>
      <c r="D1779">
        <f t="shared" si="81"/>
        <v>2</v>
      </c>
      <c r="E1779">
        <f t="shared" si="83"/>
        <v>0</v>
      </c>
    </row>
    <row r="1780" spans="1:5" x14ac:dyDescent="0.25">
      <c r="A1780" s="1">
        <v>41383</v>
      </c>
      <c r="B1780">
        <v>12</v>
      </c>
      <c r="C1780">
        <f t="shared" si="82"/>
        <v>3009</v>
      </c>
      <c r="D1780">
        <f t="shared" si="81"/>
        <v>2</v>
      </c>
      <c r="E1780">
        <f t="shared" si="83"/>
        <v>0</v>
      </c>
    </row>
    <row r="1781" spans="1:5" x14ac:dyDescent="0.25">
      <c r="A1781" s="1">
        <v>41385</v>
      </c>
      <c r="B1781">
        <v>1</v>
      </c>
      <c r="C1781">
        <f t="shared" si="82"/>
        <v>3008</v>
      </c>
      <c r="D1781">
        <f t="shared" si="81"/>
        <v>2</v>
      </c>
      <c r="E1781">
        <f t="shared" si="83"/>
        <v>0</v>
      </c>
    </row>
    <row r="1782" spans="1:5" x14ac:dyDescent="0.25">
      <c r="A1782" s="1">
        <v>41388</v>
      </c>
      <c r="B1782">
        <v>12</v>
      </c>
      <c r="C1782">
        <f t="shared" si="82"/>
        <v>2996</v>
      </c>
      <c r="D1782">
        <f t="shared" si="81"/>
        <v>3</v>
      </c>
      <c r="E1782">
        <f t="shared" si="83"/>
        <v>0</v>
      </c>
    </row>
    <row r="1783" spans="1:5" x14ac:dyDescent="0.25">
      <c r="A1783" s="1">
        <v>41391</v>
      </c>
      <c r="B1783">
        <v>190</v>
      </c>
      <c r="C1783">
        <f t="shared" si="82"/>
        <v>2806</v>
      </c>
      <c r="D1783">
        <f t="shared" si="81"/>
        <v>3</v>
      </c>
      <c r="E1783">
        <f t="shared" si="83"/>
        <v>0</v>
      </c>
    </row>
    <row r="1784" spans="1:5" x14ac:dyDescent="0.25">
      <c r="A1784" s="1">
        <v>41392</v>
      </c>
      <c r="B1784">
        <v>179</v>
      </c>
      <c r="C1784">
        <f t="shared" si="82"/>
        <v>2627</v>
      </c>
      <c r="D1784">
        <f t="shared" si="81"/>
        <v>3</v>
      </c>
      <c r="E1784">
        <f t="shared" si="83"/>
        <v>0</v>
      </c>
    </row>
    <row r="1785" spans="1:5" x14ac:dyDescent="0.25">
      <c r="A1785" s="1">
        <v>41394</v>
      </c>
      <c r="B1785">
        <v>106</v>
      </c>
      <c r="C1785">
        <f t="shared" si="82"/>
        <v>2521</v>
      </c>
      <c r="D1785">
        <f t="shared" si="81"/>
        <v>3</v>
      </c>
      <c r="E1785">
        <f t="shared" si="83"/>
        <v>0</v>
      </c>
    </row>
    <row r="1786" spans="1:5" x14ac:dyDescent="0.25">
      <c r="A1786" s="1">
        <v>41396</v>
      </c>
      <c r="B1786">
        <v>267</v>
      </c>
      <c r="C1786">
        <f t="shared" si="82"/>
        <v>5254</v>
      </c>
      <c r="D1786">
        <f t="shared" si="81"/>
        <v>1</v>
      </c>
      <c r="E1786">
        <f t="shared" si="83"/>
        <v>0</v>
      </c>
    </row>
    <row r="1787" spans="1:5" x14ac:dyDescent="0.25">
      <c r="A1787" s="1">
        <v>41396</v>
      </c>
      <c r="B1787">
        <v>66</v>
      </c>
      <c r="C1787">
        <f t="shared" si="82"/>
        <v>5188</v>
      </c>
      <c r="D1787">
        <f t="shared" si="81"/>
        <v>1</v>
      </c>
      <c r="E1787">
        <f t="shared" si="83"/>
        <v>0</v>
      </c>
    </row>
    <row r="1788" spans="1:5" x14ac:dyDescent="0.25">
      <c r="A1788" s="1">
        <v>41398</v>
      </c>
      <c r="B1788">
        <v>471</v>
      </c>
      <c r="C1788">
        <f t="shared" si="82"/>
        <v>4717</v>
      </c>
      <c r="D1788">
        <f t="shared" si="81"/>
        <v>1</v>
      </c>
      <c r="E1788">
        <f t="shared" si="83"/>
        <v>0</v>
      </c>
    </row>
    <row r="1789" spans="1:5" x14ac:dyDescent="0.25">
      <c r="A1789" s="1">
        <v>41399</v>
      </c>
      <c r="B1789">
        <v>5</v>
      </c>
      <c r="C1789">
        <f t="shared" si="82"/>
        <v>4712</v>
      </c>
      <c r="D1789">
        <f t="shared" si="81"/>
        <v>1</v>
      </c>
      <c r="E1789">
        <f t="shared" si="83"/>
        <v>0</v>
      </c>
    </row>
    <row r="1790" spans="1:5" x14ac:dyDescent="0.25">
      <c r="A1790" s="1">
        <v>41401</v>
      </c>
      <c r="B1790">
        <v>11</v>
      </c>
      <c r="C1790">
        <f t="shared" si="82"/>
        <v>4701</v>
      </c>
      <c r="D1790">
        <f t="shared" si="81"/>
        <v>1</v>
      </c>
      <c r="E1790">
        <f t="shared" si="83"/>
        <v>0</v>
      </c>
    </row>
    <row r="1791" spans="1:5" x14ac:dyDescent="0.25">
      <c r="A1791" s="1">
        <v>41403</v>
      </c>
      <c r="B1791">
        <v>103</v>
      </c>
      <c r="C1791">
        <f t="shared" si="82"/>
        <v>4598</v>
      </c>
      <c r="D1791">
        <f t="shared" si="81"/>
        <v>1</v>
      </c>
      <c r="E1791">
        <f t="shared" si="83"/>
        <v>0</v>
      </c>
    </row>
    <row r="1792" spans="1:5" x14ac:dyDescent="0.25">
      <c r="A1792" s="1">
        <v>41403</v>
      </c>
      <c r="B1792">
        <v>92</v>
      </c>
      <c r="C1792">
        <f t="shared" si="82"/>
        <v>4506</v>
      </c>
      <c r="D1792">
        <f t="shared" si="81"/>
        <v>1</v>
      </c>
      <c r="E1792">
        <f t="shared" si="83"/>
        <v>0</v>
      </c>
    </row>
    <row r="1793" spans="1:5" x14ac:dyDescent="0.25">
      <c r="A1793" s="1">
        <v>41405</v>
      </c>
      <c r="B1793">
        <v>115</v>
      </c>
      <c r="C1793">
        <f t="shared" si="82"/>
        <v>4391</v>
      </c>
      <c r="D1793">
        <f t="shared" si="81"/>
        <v>1</v>
      </c>
      <c r="E1793">
        <f t="shared" si="83"/>
        <v>0</v>
      </c>
    </row>
    <row r="1794" spans="1:5" x14ac:dyDescent="0.25">
      <c r="A1794" s="1">
        <v>41406</v>
      </c>
      <c r="B1794">
        <v>62</v>
      </c>
      <c r="C1794">
        <f t="shared" si="82"/>
        <v>4329</v>
      </c>
      <c r="D1794">
        <f t="shared" si="81"/>
        <v>1</v>
      </c>
      <c r="E1794">
        <f t="shared" si="83"/>
        <v>0</v>
      </c>
    </row>
    <row r="1795" spans="1:5" x14ac:dyDescent="0.25">
      <c r="A1795" s="1">
        <v>41406</v>
      </c>
      <c r="B1795">
        <v>420</v>
      </c>
      <c r="C1795">
        <f t="shared" si="82"/>
        <v>3909</v>
      </c>
      <c r="D1795">
        <f t="shared" ref="D1795:D1858" si="84">VLOOKUP(C1795,$L$4:$O$8,4,1)</f>
        <v>2</v>
      </c>
      <c r="E1795">
        <f t="shared" si="83"/>
        <v>0</v>
      </c>
    </row>
    <row r="1796" spans="1:5" x14ac:dyDescent="0.25">
      <c r="A1796" s="1">
        <v>41406</v>
      </c>
      <c r="B1796">
        <v>81</v>
      </c>
      <c r="C1796">
        <f t="shared" ref="C1796:C1859" si="85">IF(OR(YEAR(A1796) &gt; YEAR(A1795),MONTH(A1796)&gt;MONTH(A1795)),C1795+(D1795*1000)-B1796,C1795-B1796)</f>
        <v>3828</v>
      </c>
      <c r="D1796">
        <f t="shared" si="84"/>
        <v>2</v>
      </c>
      <c r="E1796">
        <f t="shared" ref="E1796:E1859" si="86">IF(AND(OR(YEAR(A1796) &gt; YEAR(A1795),MONTH(A1796)&gt;MONTH(A1795)),D1795 &gt;= 4),1,0)</f>
        <v>0</v>
      </c>
    </row>
    <row r="1797" spans="1:5" x14ac:dyDescent="0.25">
      <c r="A1797" s="1">
        <v>41407</v>
      </c>
      <c r="B1797">
        <v>412</v>
      </c>
      <c r="C1797">
        <f t="shared" si="85"/>
        <v>3416</v>
      </c>
      <c r="D1797">
        <f t="shared" si="84"/>
        <v>2</v>
      </c>
      <c r="E1797">
        <f t="shared" si="86"/>
        <v>0</v>
      </c>
    </row>
    <row r="1798" spans="1:5" x14ac:dyDescent="0.25">
      <c r="A1798" s="1">
        <v>41409</v>
      </c>
      <c r="B1798">
        <v>377</v>
      </c>
      <c r="C1798">
        <f t="shared" si="85"/>
        <v>3039</v>
      </c>
      <c r="D1798">
        <f t="shared" si="84"/>
        <v>2</v>
      </c>
      <c r="E1798">
        <f t="shared" si="86"/>
        <v>0</v>
      </c>
    </row>
    <row r="1799" spans="1:5" x14ac:dyDescent="0.25">
      <c r="A1799" s="1">
        <v>41414</v>
      </c>
      <c r="B1799">
        <v>461</v>
      </c>
      <c r="C1799">
        <f t="shared" si="85"/>
        <v>2578</v>
      </c>
      <c r="D1799">
        <f t="shared" si="84"/>
        <v>3</v>
      </c>
      <c r="E1799">
        <f t="shared" si="86"/>
        <v>0</v>
      </c>
    </row>
    <row r="1800" spans="1:5" x14ac:dyDescent="0.25">
      <c r="A1800" s="1">
        <v>41414</v>
      </c>
      <c r="B1800">
        <v>138</v>
      </c>
      <c r="C1800">
        <f t="shared" si="85"/>
        <v>2440</v>
      </c>
      <c r="D1800">
        <f t="shared" si="84"/>
        <v>3</v>
      </c>
      <c r="E1800">
        <f t="shared" si="86"/>
        <v>0</v>
      </c>
    </row>
    <row r="1801" spans="1:5" x14ac:dyDescent="0.25">
      <c r="A1801" s="1">
        <v>41418</v>
      </c>
      <c r="B1801">
        <v>17</v>
      </c>
      <c r="C1801">
        <f t="shared" si="85"/>
        <v>2423</v>
      </c>
      <c r="D1801">
        <f t="shared" si="84"/>
        <v>3</v>
      </c>
      <c r="E1801">
        <f t="shared" si="86"/>
        <v>0</v>
      </c>
    </row>
    <row r="1802" spans="1:5" x14ac:dyDescent="0.25">
      <c r="A1802" s="1">
        <v>41422</v>
      </c>
      <c r="B1802">
        <v>8</v>
      </c>
      <c r="C1802">
        <f t="shared" si="85"/>
        <v>2415</v>
      </c>
      <c r="D1802">
        <f t="shared" si="84"/>
        <v>3</v>
      </c>
      <c r="E1802">
        <f t="shared" si="86"/>
        <v>0</v>
      </c>
    </row>
    <row r="1803" spans="1:5" x14ac:dyDescent="0.25">
      <c r="A1803" s="1">
        <v>41424</v>
      </c>
      <c r="B1803">
        <v>448</v>
      </c>
      <c r="C1803">
        <f t="shared" si="85"/>
        <v>1967</v>
      </c>
      <c r="D1803">
        <f t="shared" si="84"/>
        <v>4</v>
      </c>
      <c r="E1803">
        <f t="shared" si="86"/>
        <v>0</v>
      </c>
    </row>
    <row r="1804" spans="1:5" x14ac:dyDescent="0.25">
      <c r="A1804" s="1">
        <v>41426</v>
      </c>
      <c r="B1804">
        <v>240</v>
      </c>
      <c r="C1804">
        <f t="shared" si="85"/>
        <v>5727</v>
      </c>
      <c r="D1804">
        <f t="shared" si="84"/>
        <v>1</v>
      </c>
      <c r="E1804">
        <f t="shared" si="86"/>
        <v>1</v>
      </c>
    </row>
    <row r="1805" spans="1:5" x14ac:dyDescent="0.25">
      <c r="A1805" s="1">
        <v>41427</v>
      </c>
      <c r="B1805">
        <v>388</v>
      </c>
      <c r="C1805">
        <f t="shared" si="85"/>
        <v>5339</v>
      </c>
      <c r="D1805">
        <f t="shared" si="84"/>
        <v>1</v>
      </c>
      <c r="E1805">
        <f t="shared" si="86"/>
        <v>0</v>
      </c>
    </row>
    <row r="1806" spans="1:5" x14ac:dyDescent="0.25">
      <c r="A1806" s="1">
        <v>41429</v>
      </c>
      <c r="B1806">
        <v>455</v>
      </c>
      <c r="C1806">
        <f t="shared" si="85"/>
        <v>4884</v>
      </c>
      <c r="D1806">
        <f t="shared" si="84"/>
        <v>1</v>
      </c>
      <c r="E1806">
        <f t="shared" si="86"/>
        <v>0</v>
      </c>
    </row>
    <row r="1807" spans="1:5" x14ac:dyDescent="0.25">
      <c r="A1807" s="1">
        <v>41429</v>
      </c>
      <c r="B1807">
        <v>269</v>
      </c>
      <c r="C1807">
        <f t="shared" si="85"/>
        <v>4615</v>
      </c>
      <c r="D1807">
        <f t="shared" si="84"/>
        <v>1</v>
      </c>
      <c r="E1807">
        <f t="shared" si="86"/>
        <v>0</v>
      </c>
    </row>
    <row r="1808" spans="1:5" x14ac:dyDescent="0.25">
      <c r="A1808" s="1">
        <v>41432</v>
      </c>
      <c r="B1808">
        <v>81</v>
      </c>
      <c r="C1808">
        <f t="shared" si="85"/>
        <v>4534</v>
      </c>
      <c r="D1808">
        <f t="shared" si="84"/>
        <v>1</v>
      </c>
      <c r="E1808">
        <f t="shared" si="86"/>
        <v>0</v>
      </c>
    </row>
    <row r="1809" spans="1:5" x14ac:dyDescent="0.25">
      <c r="A1809" s="1">
        <v>41432</v>
      </c>
      <c r="B1809">
        <v>99</v>
      </c>
      <c r="C1809">
        <f t="shared" si="85"/>
        <v>4435</v>
      </c>
      <c r="D1809">
        <f t="shared" si="84"/>
        <v>1</v>
      </c>
      <c r="E1809">
        <f t="shared" si="86"/>
        <v>0</v>
      </c>
    </row>
    <row r="1810" spans="1:5" x14ac:dyDescent="0.25">
      <c r="A1810" s="1">
        <v>41437</v>
      </c>
      <c r="B1810">
        <v>12</v>
      </c>
      <c r="C1810">
        <f t="shared" si="85"/>
        <v>4423</v>
      </c>
      <c r="D1810">
        <f t="shared" si="84"/>
        <v>1</v>
      </c>
      <c r="E1810">
        <f t="shared" si="86"/>
        <v>0</v>
      </c>
    </row>
    <row r="1811" spans="1:5" x14ac:dyDescent="0.25">
      <c r="A1811" s="1">
        <v>41439</v>
      </c>
      <c r="B1811">
        <v>4</v>
      </c>
      <c r="C1811">
        <f t="shared" si="85"/>
        <v>4419</v>
      </c>
      <c r="D1811">
        <f t="shared" si="84"/>
        <v>1</v>
      </c>
      <c r="E1811">
        <f t="shared" si="86"/>
        <v>0</v>
      </c>
    </row>
    <row r="1812" spans="1:5" x14ac:dyDescent="0.25">
      <c r="A1812" s="1">
        <v>41440</v>
      </c>
      <c r="B1812">
        <v>132</v>
      </c>
      <c r="C1812">
        <f t="shared" si="85"/>
        <v>4287</v>
      </c>
      <c r="D1812">
        <f t="shared" si="84"/>
        <v>1</v>
      </c>
      <c r="E1812">
        <f t="shared" si="86"/>
        <v>0</v>
      </c>
    </row>
    <row r="1813" spans="1:5" x14ac:dyDescent="0.25">
      <c r="A1813" s="1">
        <v>41441</v>
      </c>
      <c r="B1813">
        <v>83</v>
      </c>
      <c r="C1813">
        <f t="shared" si="85"/>
        <v>4204</v>
      </c>
      <c r="D1813">
        <f t="shared" si="84"/>
        <v>1</v>
      </c>
      <c r="E1813">
        <f t="shared" si="86"/>
        <v>0</v>
      </c>
    </row>
    <row r="1814" spans="1:5" x14ac:dyDescent="0.25">
      <c r="A1814" s="1">
        <v>41446</v>
      </c>
      <c r="B1814">
        <v>7</v>
      </c>
      <c r="C1814">
        <f t="shared" si="85"/>
        <v>4197</v>
      </c>
      <c r="D1814">
        <f t="shared" si="84"/>
        <v>1</v>
      </c>
      <c r="E1814">
        <f t="shared" si="86"/>
        <v>0</v>
      </c>
    </row>
    <row r="1815" spans="1:5" x14ac:dyDescent="0.25">
      <c r="A1815" s="1">
        <v>41447</v>
      </c>
      <c r="B1815">
        <v>9</v>
      </c>
      <c r="C1815">
        <f t="shared" si="85"/>
        <v>4188</v>
      </c>
      <c r="D1815">
        <f t="shared" si="84"/>
        <v>1</v>
      </c>
      <c r="E1815">
        <f t="shared" si="86"/>
        <v>0</v>
      </c>
    </row>
    <row r="1816" spans="1:5" x14ac:dyDescent="0.25">
      <c r="A1816" s="1">
        <v>41448</v>
      </c>
      <c r="B1816">
        <v>20</v>
      </c>
      <c r="C1816">
        <f t="shared" si="85"/>
        <v>4168</v>
      </c>
      <c r="D1816">
        <f t="shared" si="84"/>
        <v>1</v>
      </c>
      <c r="E1816">
        <f t="shared" si="86"/>
        <v>0</v>
      </c>
    </row>
    <row r="1817" spans="1:5" x14ac:dyDescent="0.25">
      <c r="A1817" s="1">
        <v>41449</v>
      </c>
      <c r="B1817">
        <v>98</v>
      </c>
      <c r="C1817">
        <f t="shared" si="85"/>
        <v>4070</v>
      </c>
      <c r="D1817">
        <f t="shared" si="84"/>
        <v>1</v>
      </c>
      <c r="E1817">
        <f t="shared" si="86"/>
        <v>0</v>
      </c>
    </row>
    <row r="1818" spans="1:5" x14ac:dyDescent="0.25">
      <c r="A1818" s="1">
        <v>41451</v>
      </c>
      <c r="B1818">
        <v>9</v>
      </c>
      <c r="C1818">
        <f t="shared" si="85"/>
        <v>4061</v>
      </c>
      <c r="D1818">
        <f t="shared" si="84"/>
        <v>1</v>
      </c>
      <c r="E1818">
        <f t="shared" si="86"/>
        <v>0</v>
      </c>
    </row>
    <row r="1819" spans="1:5" x14ac:dyDescent="0.25">
      <c r="A1819" s="1">
        <v>41453</v>
      </c>
      <c r="B1819">
        <v>13</v>
      </c>
      <c r="C1819">
        <f t="shared" si="85"/>
        <v>4048</v>
      </c>
      <c r="D1819">
        <f t="shared" si="84"/>
        <v>1</v>
      </c>
      <c r="E1819">
        <f t="shared" si="86"/>
        <v>0</v>
      </c>
    </row>
    <row r="1820" spans="1:5" x14ac:dyDescent="0.25">
      <c r="A1820" s="1">
        <v>41456</v>
      </c>
      <c r="B1820">
        <v>424</v>
      </c>
      <c r="C1820">
        <f t="shared" si="85"/>
        <v>4624</v>
      </c>
      <c r="D1820">
        <f t="shared" si="84"/>
        <v>1</v>
      </c>
      <c r="E1820">
        <f t="shared" si="86"/>
        <v>0</v>
      </c>
    </row>
    <row r="1821" spans="1:5" x14ac:dyDescent="0.25">
      <c r="A1821" s="1">
        <v>41461</v>
      </c>
      <c r="B1821">
        <v>31</v>
      </c>
      <c r="C1821">
        <f t="shared" si="85"/>
        <v>4593</v>
      </c>
      <c r="D1821">
        <f t="shared" si="84"/>
        <v>1</v>
      </c>
      <c r="E1821">
        <f t="shared" si="86"/>
        <v>0</v>
      </c>
    </row>
    <row r="1822" spans="1:5" x14ac:dyDescent="0.25">
      <c r="A1822" s="1">
        <v>41462</v>
      </c>
      <c r="B1822">
        <v>18</v>
      </c>
      <c r="C1822">
        <f t="shared" si="85"/>
        <v>4575</v>
      </c>
      <c r="D1822">
        <f t="shared" si="84"/>
        <v>1</v>
      </c>
      <c r="E1822">
        <f t="shared" si="86"/>
        <v>0</v>
      </c>
    </row>
    <row r="1823" spans="1:5" x14ac:dyDescent="0.25">
      <c r="A1823" s="1">
        <v>41464</v>
      </c>
      <c r="B1823">
        <v>172</v>
      </c>
      <c r="C1823">
        <f t="shared" si="85"/>
        <v>4403</v>
      </c>
      <c r="D1823">
        <f t="shared" si="84"/>
        <v>1</v>
      </c>
      <c r="E1823">
        <f t="shared" si="86"/>
        <v>0</v>
      </c>
    </row>
    <row r="1824" spans="1:5" x14ac:dyDescent="0.25">
      <c r="A1824" s="1">
        <v>41464</v>
      </c>
      <c r="B1824">
        <v>373</v>
      </c>
      <c r="C1824">
        <f t="shared" si="85"/>
        <v>4030</v>
      </c>
      <c r="D1824">
        <f t="shared" si="84"/>
        <v>1</v>
      </c>
      <c r="E1824">
        <f t="shared" si="86"/>
        <v>0</v>
      </c>
    </row>
    <row r="1825" spans="1:5" x14ac:dyDescent="0.25">
      <c r="A1825" s="1">
        <v>41465</v>
      </c>
      <c r="B1825">
        <v>299</v>
      </c>
      <c r="C1825">
        <f t="shared" si="85"/>
        <v>3731</v>
      </c>
      <c r="D1825">
        <f t="shared" si="84"/>
        <v>2</v>
      </c>
      <c r="E1825">
        <f t="shared" si="86"/>
        <v>0</v>
      </c>
    </row>
    <row r="1826" spans="1:5" x14ac:dyDescent="0.25">
      <c r="A1826" s="1">
        <v>41471</v>
      </c>
      <c r="B1826">
        <v>20</v>
      </c>
      <c r="C1826">
        <f t="shared" si="85"/>
        <v>3711</v>
      </c>
      <c r="D1826">
        <f t="shared" si="84"/>
        <v>2</v>
      </c>
      <c r="E1826">
        <f t="shared" si="86"/>
        <v>0</v>
      </c>
    </row>
    <row r="1827" spans="1:5" x14ac:dyDescent="0.25">
      <c r="A1827" s="1">
        <v>41472</v>
      </c>
      <c r="B1827">
        <v>89</v>
      </c>
      <c r="C1827">
        <f t="shared" si="85"/>
        <v>3622</v>
      </c>
      <c r="D1827">
        <f t="shared" si="84"/>
        <v>2</v>
      </c>
      <c r="E1827">
        <f t="shared" si="86"/>
        <v>0</v>
      </c>
    </row>
    <row r="1828" spans="1:5" x14ac:dyDescent="0.25">
      <c r="A1828" s="1">
        <v>41472</v>
      </c>
      <c r="B1828">
        <v>60</v>
      </c>
      <c r="C1828">
        <f t="shared" si="85"/>
        <v>3562</v>
      </c>
      <c r="D1828">
        <f t="shared" si="84"/>
        <v>2</v>
      </c>
      <c r="E1828">
        <f t="shared" si="86"/>
        <v>0</v>
      </c>
    </row>
    <row r="1829" spans="1:5" x14ac:dyDescent="0.25">
      <c r="A1829" s="1">
        <v>41475</v>
      </c>
      <c r="B1829">
        <v>5</v>
      </c>
      <c r="C1829">
        <f t="shared" si="85"/>
        <v>3557</v>
      </c>
      <c r="D1829">
        <f t="shared" si="84"/>
        <v>2</v>
      </c>
      <c r="E1829">
        <f t="shared" si="86"/>
        <v>0</v>
      </c>
    </row>
    <row r="1830" spans="1:5" x14ac:dyDescent="0.25">
      <c r="A1830" s="1">
        <v>41476</v>
      </c>
      <c r="B1830">
        <v>125</v>
      </c>
      <c r="C1830">
        <f t="shared" si="85"/>
        <v>3432</v>
      </c>
      <c r="D1830">
        <f t="shared" si="84"/>
        <v>2</v>
      </c>
      <c r="E1830">
        <f t="shared" si="86"/>
        <v>0</v>
      </c>
    </row>
    <row r="1831" spans="1:5" x14ac:dyDescent="0.25">
      <c r="A1831" s="1">
        <v>41476</v>
      </c>
      <c r="B1831">
        <v>177</v>
      </c>
      <c r="C1831">
        <f t="shared" si="85"/>
        <v>3255</v>
      </c>
      <c r="D1831">
        <f t="shared" si="84"/>
        <v>2</v>
      </c>
      <c r="E1831">
        <f t="shared" si="86"/>
        <v>0</v>
      </c>
    </row>
    <row r="1832" spans="1:5" x14ac:dyDescent="0.25">
      <c r="A1832" s="1">
        <v>41477</v>
      </c>
      <c r="B1832">
        <v>58</v>
      </c>
      <c r="C1832">
        <f t="shared" si="85"/>
        <v>3197</v>
      </c>
      <c r="D1832">
        <f t="shared" si="84"/>
        <v>2</v>
      </c>
      <c r="E1832">
        <f t="shared" si="86"/>
        <v>0</v>
      </c>
    </row>
    <row r="1833" spans="1:5" x14ac:dyDescent="0.25">
      <c r="A1833" s="1">
        <v>41478</v>
      </c>
      <c r="B1833">
        <v>174</v>
      </c>
      <c r="C1833">
        <f t="shared" si="85"/>
        <v>3023</v>
      </c>
      <c r="D1833">
        <f t="shared" si="84"/>
        <v>2</v>
      </c>
      <c r="E1833">
        <f t="shared" si="86"/>
        <v>0</v>
      </c>
    </row>
    <row r="1834" spans="1:5" x14ac:dyDescent="0.25">
      <c r="A1834" s="1">
        <v>41479</v>
      </c>
      <c r="B1834">
        <v>485</v>
      </c>
      <c r="C1834">
        <f t="shared" si="85"/>
        <v>2538</v>
      </c>
      <c r="D1834">
        <f t="shared" si="84"/>
        <v>3</v>
      </c>
      <c r="E1834">
        <f t="shared" si="86"/>
        <v>0</v>
      </c>
    </row>
    <row r="1835" spans="1:5" x14ac:dyDescent="0.25">
      <c r="A1835" s="1">
        <v>41481</v>
      </c>
      <c r="B1835">
        <v>7</v>
      </c>
      <c r="C1835">
        <f t="shared" si="85"/>
        <v>2531</v>
      </c>
      <c r="D1835">
        <f t="shared" si="84"/>
        <v>3</v>
      </c>
      <c r="E1835">
        <f t="shared" si="86"/>
        <v>0</v>
      </c>
    </row>
    <row r="1836" spans="1:5" x14ac:dyDescent="0.25">
      <c r="A1836" s="1">
        <v>41482</v>
      </c>
      <c r="B1836">
        <v>109</v>
      </c>
      <c r="C1836">
        <f t="shared" si="85"/>
        <v>2422</v>
      </c>
      <c r="D1836">
        <f t="shared" si="84"/>
        <v>3</v>
      </c>
      <c r="E1836">
        <f t="shared" si="86"/>
        <v>0</v>
      </c>
    </row>
    <row r="1837" spans="1:5" x14ac:dyDescent="0.25">
      <c r="A1837" s="1">
        <v>41485</v>
      </c>
      <c r="B1837">
        <v>116</v>
      </c>
      <c r="C1837">
        <f t="shared" si="85"/>
        <v>2306</v>
      </c>
      <c r="D1837">
        <f t="shared" si="84"/>
        <v>3</v>
      </c>
      <c r="E1837">
        <f t="shared" si="86"/>
        <v>0</v>
      </c>
    </row>
    <row r="1838" spans="1:5" x14ac:dyDescent="0.25">
      <c r="A1838" s="1">
        <v>41486</v>
      </c>
      <c r="B1838">
        <v>125</v>
      </c>
      <c r="C1838">
        <f t="shared" si="85"/>
        <v>2181</v>
      </c>
      <c r="D1838">
        <f t="shared" si="84"/>
        <v>3</v>
      </c>
      <c r="E1838">
        <f t="shared" si="86"/>
        <v>0</v>
      </c>
    </row>
    <row r="1839" spans="1:5" x14ac:dyDescent="0.25">
      <c r="A1839" s="1">
        <v>41486</v>
      </c>
      <c r="B1839">
        <v>15</v>
      </c>
      <c r="C1839">
        <f t="shared" si="85"/>
        <v>2166</v>
      </c>
      <c r="D1839">
        <f t="shared" si="84"/>
        <v>3</v>
      </c>
      <c r="E1839">
        <f t="shared" si="86"/>
        <v>0</v>
      </c>
    </row>
    <row r="1840" spans="1:5" x14ac:dyDescent="0.25">
      <c r="A1840" s="1">
        <v>41488</v>
      </c>
      <c r="B1840">
        <v>4</v>
      </c>
      <c r="C1840">
        <f t="shared" si="85"/>
        <v>5162</v>
      </c>
      <c r="D1840">
        <f t="shared" si="84"/>
        <v>1</v>
      </c>
      <c r="E1840">
        <f t="shared" si="86"/>
        <v>0</v>
      </c>
    </row>
    <row r="1841" spans="1:5" x14ac:dyDescent="0.25">
      <c r="A1841" s="1">
        <v>41489</v>
      </c>
      <c r="B1841">
        <v>13</v>
      </c>
      <c r="C1841">
        <f t="shared" si="85"/>
        <v>5149</v>
      </c>
      <c r="D1841">
        <f t="shared" si="84"/>
        <v>1</v>
      </c>
      <c r="E1841">
        <f t="shared" si="86"/>
        <v>0</v>
      </c>
    </row>
    <row r="1842" spans="1:5" x14ac:dyDescent="0.25">
      <c r="A1842" s="1">
        <v>41491</v>
      </c>
      <c r="B1842">
        <v>338</v>
      </c>
      <c r="C1842">
        <f t="shared" si="85"/>
        <v>4811</v>
      </c>
      <c r="D1842">
        <f t="shared" si="84"/>
        <v>1</v>
      </c>
      <c r="E1842">
        <f t="shared" si="86"/>
        <v>0</v>
      </c>
    </row>
    <row r="1843" spans="1:5" x14ac:dyDescent="0.25">
      <c r="A1843" s="1">
        <v>41492</v>
      </c>
      <c r="B1843">
        <v>2</v>
      </c>
      <c r="C1843">
        <f t="shared" si="85"/>
        <v>4809</v>
      </c>
      <c r="D1843">
        <f t="shared" si="84"/>
        <v>1</v>
      </c>
      <c r="E1843">
        <f t="shared" si="86"/>
        <v>0</v>
      </c>
    </row>
    <row r="1844" spans="1:5" x14ac:dyDescent="0.25">
      <c r="A1844" s="1">
        <v>41493</v>
      </c>
      <c r="B1844">
        <v>108</v>
      </c>
      <c r="C1844">
        <f t="shared" si="85"/>
        <v>4701</v>
      </c>
      <c r="D1844">
        <f t="shared" si="84"/>
        <v>1</v>
      </c>
      <c r="E1844">
        <f t="shared" si="86"/>
        <v>0</v>
      </c>
    </row>
    <row r="1845" spans="1:5" x14ac:dyDescent="0.25">
      <c r="A1845" s="1">
        <v>41494</v>
      </c>
      <c r="B1845">
        <v>119</v>
      </c>
      <c r="C1845">
        <f t="shared" si="85"/>
        <v>4582</v>
      </c>
      <c r="D1845">
        <f t="shared" si="84"/>
        <v>1</v>
      </c>
      <c r="E1845">
        <f t="shared" si="86"/>
        <v>0</v>
      </c>
    </row>
    <row r="1846" spans="1:5" x14ac:dyDescent="0.25">
      <c r="A1846" s="1">
        <v>41495</v>
      </c>
      <c r="B1846">
        <v>385</v>
      </c>
      <c r="C1846">
        <f t="shared" si="85"/>
        <v>4197</v>
      </c>
      <c r="D1846">
        <f t="shared" si="84"/>
        <v>1</v>
      </c>
      <c r="E1846">
        <f t="shared" si="86"/>
        <v>0</v>
      </c>
    </row>
    <row r="1847" spans="1:5" x14ac:dyDescent="0.25">
      <c r="A1847" s="1">
        <v>41495</v>
      </c>
      <c r="B1847">
        <v>239</v>
      </c>
      <c r="C1847">
        <f t="shared" si="85"/>
        <v>3958</v>
      </c>
      <c r="D1847">
        <f t="shared" si="84"/>
        <v>2</v>
      </c>
      <c r="E1847">
        <f t="shared" si="86"/>
        <v>0</v>
      </c>
    </row>
    <row r="1848" spans="1:5" x14ac:dyDescent="0.25">
      <c r="A1848" s="1">
        <v>41498</v>
      </c>
      <c r="B1848">
        <v>8</v>
      </c>
      <c r="C1848">
        <f t="shared" si="85"/>
        <v>3950</v>
      </c>
      <c r="D1848">
        <f t="shared" si="84"/>
        <v>2</v>
      </c>
      <c r="E1848">
        <f t="shared" si="86"/>
        <v>0</v>
      </c>
    </row>
    <row r="1849" spans="1:5" x14ac:dyDescent="0.25">
      <c r="A1849" s="1">
        <v>41499</v>
      </c>
      <c r="B1849">
        <v>219</v>
      </c>
      <c r="C1849">
        <f t="shared" si="85"/>
        <v>3731</v>
      </c>
      <c r="D1849">
        <f t="shared" si="84"/>
        <v>2</v>
      </c>
      <c r="E1849">
        <f t="shared" si="86"/>
        <v>0</v>
      </c>
    </row>
    <row r="1850" spans="1:5" x14ac:dyDescent="0.25">
      <c r="A1850" s="1">
        <v>41503</v>
      </c>
      <c r="B1850">
        <v>40</v>
      </c>
      <c r="C1850">
        <f t="shared" si="85"/>
        <v>3691</v>
      </c>
      <c r="D1850">
        <f t="shared" si="84"/>
        <v>2</v>
      </c>
      <c r="E1850">
        <f t="shared" si="86"/>
        <v>0</v>
      </c>
    </row>
    <row r="1851" spans="1:5" x14ac:dyDescent="0.25">
      <c r="A1851" s="1">
        <v>41503</v>
      </c>
      <c r="B1851">
        <v>166</v>
      </c>
      <c r="C1851">
        <f t="shared" si="85"/>
        <v>3525</v>
      </c>
      <c r="D1851">
        <f t="shared" si="84"/>
        <v>2</v>
      </c>
      <c r="E1851">
        <f t="shared" si="86"/>
        <v>0</v>
      </c>
    </row>
    <row r="1852" spans="1:5" x14ac:dyDescent="0.25">
      <c r="A1852" s="1">
        <v>41504</v>
      </c>
      <c r="B1852">
        <v>168</v>
      </c>
      <c r="C1852">
        <f t="shared" si="85"/>
        <v>3357</v>
      </c>
      <c r="D1852">
        <f t="shared" si="84"/>
        <v>2</v>
      </c>
      <c r="E1852">
        <f t="shared" si="86"/>
        <v>0</v>
      </c>
    </row>
    <row r="1853" spans="1:5" x14ac:dyDescent="0.25">
      <c r="A1853" s="1">
        <v>41505</v>
      </c>
      <c r="B1853">
        <v>96</v>
      </c>
      <c r="C1853">
        <f t="shared" si="85"/>
        <v>3261</v>
      </c>
      <c r="D1853">
        <f t="shared" si="84"/>
        <v>2</v>
      </c>
      <c r="E1853">
        <f t="shared" si="86"/>
        <v>0</v>
      </c>
    </row>
    <row r="1854" spans="1:5" x14ac:dyDescent="0.25">
      <c r="A1854" s="1">
        <v>41506</v>
      </c>
      <c r="B1854">
        <v>23</v>
      </c>
      <c r="C1854">
        <f t="shared" si="85"/>
        <v>3238</v>
      </c>
      <c r="D1854">
        <f t="shared" si="84"/>
        <v>2</v>
      </c>
      <c r="E1854">
        <f t="shared" si="86"/>
        <v>0</v>
      </c>
    </row>
    <row r="1855" spans="1:5" x14ac:dyDescent="0.25">
      <c r="A1855" s="1">
        <v>41509</v>
      </c>
      <c r="B1855">
        <v>8</v>
      </c>
      <c r="C1855">
        <f t="shared" si="85"/>
        <v>3230</v>
      </c>
      <c r="D1855">
        <f t="shared" si="84"/>
        <v>2</v>
      </c>
      <c r="E1855">
        <f t="shared" si="86"/>
        <v>0</v>
      </c>
    </row>
    <row r="1856" spans="1:5" x14ac:dyDescent="0.25">
      <c r="A1856" s="1">
        <v>41509</v>
      </c>
      <c r="B1856">
        <v>1</v>
      </c>
      <c r="C1856">
        <f t="shared" si="85"/>
        <v>3229</v>
      </c>
      <c r="D1856">
        <f t="shared" si="84"/>
        <v>2</v>
      </c>
      <c r="E1856">
        <f t="shared" si="86"/>
        <v>0</v>
      </c>
    </row>
    <row r="1857" spans="1:5" x14ac:dyDescent="0.25">
      <c r="A1857" s="1">
        <v>41509</v>
      </c>
      <c r="B1857">
        <v>4</v>
      </c>
      <c r="C1857">
        <f t="shared" si="85"/>
        <v>3225</v>
      </c>
      <c r="D1857">
        <f t="shared" si="84"/>
        <v>2</v>
      </c>
      <c r="E1857">
        <f t="shared" si="86"/>
        <v>0</v>
      </c>
    </row>
    <row r="1858" spans="1:5" x14ac:dyDescent="0.25">
      <c r="A1858" s="1">
        <v>41512</v>
      </c>
      <c r="B1858">
        <v>170</v>
      </c>
      <c r="C1858">
        <f t="shared" si="85"/>
        <v>3055</v>
      </c>
      <c r="D1858">
        <f t="shared" si="84"/>
        <v>2</v>
      </c>
      <c r="E1858">
        <f t="shared" si="86"/>
        <v>0</v>
      </c>
    </row>
    <row r="1859" spans="1:5" x14ac:dyDescent="0.25">
      <c r="A1859" s="1">
        <v>41514</v>
      </c>
      <c r="B1859">
        <v>193</v>
      </c>
      <c r="C1859">
        <f t="shared" si="85"/>
        <v>2862</v>
      </c>
      <c r="D1859">
        <f t="shared" ref="D1859:D1922" si="87">VLOOKUP(C1859,$L$4:$O$8,4,1)</f>
        <v>3</v>
      </c>
      <c r="E1859">
        <f t="shared" si="86"/>
        <v>0</v>
      </c>
    </row>
    <row r="1860" spans="1:5" x14ac:dyDescent="0.25">
      <c r="A1860" s="1">
        <v>41517</v>
      </c>
      <c r="B1860">
        <v>5</v>
      </c>
      <c r="C1860">
        <f t="shared" ref="C1860:C1923" si="88">IF(OR(YEAR(A1860) &gt; YEAR(A1859),MONTH(A1860)&gt;MONTH(A1859)),C1859+(D1859*1000)-B1860,C1859-B1860)</f>
        <v>2857</v>
      </c>
      <c r="D1860">
        <f t="shared" si="87"/>
        <v>3</v>
      </c>
      <c r="E1860">
        <f t="shared" ref="E1860:E1923" si="89">IF(AND(OR(YEAR(A1860) &gt; YEAR(A1859),MONTH(A1860)&gt;MONTH(A1859)),D1859 &gt;= 4),1,0)</f>
        <v>0</v>
      </c>
    </row>
    <row r="1861" spans="1:5" x14ac:dyDescent="0.25">
      <c r="A1861" s="1">
        <v>41520</v>
      </c>
      <c r="B1861">
        <v>5</v>
      </c>
      <c r="C1861">
        <f t="shared" si="88"/>
        <v>5852</v>
      </c>
      <c r="D1861">
        <f t="shared" si="87"/>
        <v>1</v>
      </c>
      <c r="E1861">
        <f t="shared" si="89"/>
        <v>0</v>
      </c>
    </row>
    <row r="1862" spans="1:5" x14ac:dyDescent="0.25">
      <c r="A1862" s="1">
        <v>41520</v>
      </c>
      <c r="B1862">
        <v>15</v>
      </c>
      <c r="C1862">
        <f t="shared" si="88"/>
        <v>5837</v>
      </c>
      <c r="D1862">
        <f t="shared" si="87"/>
        <v>1</v>
      </c>
      <c r="E1862">
        <f t="shared" si="89"/>
        <v>0</v>
      </c>
    </row>
    <row r="1863" spans="1:5" x14ac:dyDescent="0.25">
      <c r="A1863" s="1">
        <v>41525</v>
      </c>
      <c r="B1863">
        <v>14</v>
      </c>
      <c r="C1863">
        <f t="shared" si="88"/>
        <v>5823</v>
      </c>
      <c r="D1863">
        <f t="shared" si="87"/>
        <v>1</v>
      </c>
      <c r="E1863">
        <f t="shared" si="89"/>
        <v>0</v>
      </c>
    </row>
    <row r="1864" spans="1:5" x14ac:dyDescent="0.25">
      <c r="A1864" s="1">
        <v>41525</v>
      </c>
      <c r="B1864">
        <v>96</v>
      </c>
      <c r="C1864">
        <f t="shared" si="88"/>
        <v>5727</v>
      </c>
      <c r="D1864">
        <f t="shared" si="87"/>
        <v>1</v>
      </c>
      <c r="E1864">
        <f t="shared" si="89"/>
        <v>0</v>
      </c>
    </row>
    <row r="1865" spans="1:5" x14ac:dyDescent="0.25">
      <c r="A1865" s="1">
        <v>41529</v>
      </c>
      <c r="B1865">
        <v>1</v>
      </c>
      <c r="C1865">
        <f t="shared" si="88"/>
        <v>5726</v>
      </c>
      <c r="D1865">
        <f t="shared" si="87"/>
        <v>1</v>
      </c>
      <c r="E1865">
        <f t="shared" si="89"/>
        <v>0</v>
      </c>
    </row>
    <row r="1866" spans="1:5" x14ac:dyDescent="0.25">
      <c r="A1866" s="1">
        <v>41533</v>
      </c>
      <c r="B1866">
        <v>164</v>
      </c>
      <c r="C1866">
        <f t="shared" si="88"/>
        <v>5562</v>
      </c>
      <c r="D1866">
        <f t="shared" si="87"/>
        <v>1</v>
      </c>
      <c r="E1866">
        <f t="shared" si="89"/>
        <v>0</v>
      </c>
    </row>
    <row r="1867" spans="1:5" x14ac:dyDescent="0.25">
      <c r="A1867" s="1">
        <v>41534</v>
      </c>
      <c r="B1867">
        <v>105</v>
      </c>
      <c r="C1867">
        <f t="shared" si="88"/>
        <v>5457</v>
      </c>
      <c r="D1867">
        <f t="shared" si="87"/>
        <v>1</v>
      </c>
      <c r="E1867">
        <f t="shared" si="89"/>
        <v>0</v>
      </c>
    </row>
    <row r="1868" spans="1:5" x14ac:dyDescent="0.25">
      <c r="A1868" s="1">
        <v>41536</v>
      </c>
      <c r="B1868">
        <v>17</v>
      </c>
      <c r="C1868">
        <f t="shared" si="88"/>
        <v>5440</v>
      </c>
      <c r="D1868">
        <f t="shared" si="87"/>
        <v>1</v>
      </c>
      <c r="E1868">
        <f t="shared" si="89"/>
        <v>0</v>
      </c>
    </row>
    <row r="1869" spans="1:5" x14ac:dyDescent="0.25">
      <c r="A1869" s="1">
        <v>41538</v>
      </c>
      <c r="B1869">
        <v>5</v>
      </c>
      <c r="C1869">
        <f t="shared" si="88"/>
        <v>5435</v>
      </c>
      <c r="D1869">
        <f t="shared" si="87"/>
        <v>1</v>
      </c>
      <c r="E1869">
        <f t="shared" si="89"/>
        <v>0</v>
      </c>
    </row>
    <row r="1870" spans="1:5" x14ac:dyDescent="0.25">
      <c r="A1870" s="1">
        <v>41543</v>
      </c>
      <c r="B1870">
        <v>212</v>
      </c>
      <c r="C1870">
        <f t="shared" si="88"/>
        <v>5223</v>
      </c>
      <c r="D1870">
        <f t="shared" si="87"/>
        <v>1</v>
      </c>
      <c r="E1870">
        <f t="shared" si="89"/>
        <v>0</v>
      </c>
    </row>
    <row r="1871" spans="1:5" x14ac:dyDescent="0.25">
      <c r="A1871" s="1">
        <v>41543</v>
      </c>
      <c r="B1871">
        <v>128</v>
      </c>
      <c r="C1871">
        <f t="shared" si="88"/>
        <v>5095</v>
      </c>
      <c r="D1871">
        <f t="shared" si="87"/>
        <v>1</v>
      </c>
      <c r="E1871">
        <f t="shared" si="89"/>
        <v>0</v>
      </c>
    </row>
    <row r="1872" spans="1:5" x14ac:dyDescent="0.25">
      <c r="A1872" s="1">
        <v>41543</v>
      </c>
      <c r="B1872">
        <v>147</v>
      </c>
      <c r="C1872">
        <f t="shared" si="88"/>
        <v>4948</v>
      </c>
      <c r="D1872">
        <f t="shared" si="87"/>
        <v>1</v>
      </c>
      <c r="E1872">
        <f t="shared" si="89"/>
        <v>0</v>
      </c>
    </row>
    <row r="1873" spans="1:5" x14ac:dyDescent="0.25">
      <c r="A1873" s="1">
        <v>41544</v>
      </c>
      <c r="B1873">
        <v>436</v>
      </c>
      <c r="C1873">
        <f t="shared" si="88"/>
        <v>4512</v>
      </c>
      <c r="D1873">
        <f t="shared" si="87"/>
        <v>1</v>
      </c>
      <c r="E1873">
        <f t="shared" si="89"/>
        <v>0</v>
      </c>
    </row>
    <row r="1874" spans="1:5" x14ac:dyDescent="0.25">
      <c r="A1874" s="1">
        <v>41545</v>
      </c>
      <c r="B1874">
        <v>4</v>
      </c>
      <c r="C1874">
        <f t="shared" si="88"/>
        <v>4508</v>
      </c>
      <c r="D1874">
        <f t="shared" si="87"/>
        <v>1</v>
      </c>
      <c r="E1874">
        <f t="shared" si="89"/>
        <v>0</v>
      </c>
    </row>
    <row r="1875" spans="1:5" x14ac:dyDescent="0.25">
      <c r="A1875" s="1">
        <v>41545</v>
      </c>
      <c r="B1875">
        <v>4</v>
      </c>
      <c r="C1875">
        <f t="shared" si="88"/>
        <v>4504</v>
      </c>
      <c r="D1875">
        <f t="shared" si="87"/>
        <v>1</v>
      </c>
      <c r="E1875">
        <f t="shared" si="89"/>
        <v>0</v>
      </c>
    </row>
    <row r="1876" spans="1:5" x14ac:dyDescent="0.25">
      <c r="A1876" s="1">
        <v>41551</v>
      </c>
      <c r="B1876">
        <v>78</v>
      </c>
      <c r="C1876">
        <f t="shared" si="88"/>
        <v>5426</v>
      </c>
      <c r="D1876">
        <f t="shared" si="87"/>
        <v>1</v>
      </c>
      <c r="E1876">
        <f t="shared" si="89"/>
        <v>0</v>
      </c>
    </row>
    <row r="1877" spans="1:5" x14ac:dyDescent="0.25">
      <c r="A1877" s="1">
        <v>41558</v>
      </c>
      <c r="B1877">
        <v>159</v>
      </c>
      <c r="C1877">
        <f t="shared" si="88"/>
        <v>5267</v>
      </c>
      <c r="D1877">
        <f t="shared" si="87"/>
        <v>1</v>
      </c>
      <c r="E1877">
        <f t="shared" si="89"/>
        <v>0</v>
      </c>
    </row>
    <row r="1878" spans="1:5" x14ac:dyDescent="0.25">
      <c r="A1878" s="1">
        <v>41558</v>
      </c>
      <c r="B1878">
        <v>103</v>
      </c>
      <c r="C1878">
        <f t="shared" si="88"/>
        <v>5164</v>
      </c>
      <c r="D1878">
        <f t="shared" si="87"/>
        <v>1</v>
      </c>
      <c r="E1878">
        <f t="shared" si="89"/>
        <v>0</v>
      </c>
    </row>
    <row r="1879" spans="1:5" x14ac:dyDescent="0.25">
      <c r="A1879" s="1">
        <v>41559</v>
      </c>
      <c r="B1879">
        <v>57</v>
      </c>
      <c r="C1879">
        <f t="shared" si="88"/>
        <v>5107</v>
      </c>
      <c r="D1879">
        <f t="shared" si="87"/>
        <v>1</v>
      </c>
      <c r="E1879">
        <f t="shared" si="89"/>
        <v>0</v>
      </c>
    </row>
    <row r="1880" spans="1:5" x14ac:dyDescent="0.25">
      <c r="A1880" s="1">
        <v>41559</v>
      </c>
      <c r="B1880">
        <v>121</v>
      </c>
      <c r="C1880">
        <f t="shared" si="88"/>
        <v>4986</v>
      </c>
      <c r="D1880">
        <f t="shared" si="87"/>
        <v>1</v>
      </c>
      <c r="E1880">
        <f t="shared" si="89"/>
        <v>0</v>
      </c>
    </row>
    <row r="1881" spans="1:5" x14ac:dyDescent="0.25">
      <c r="A1881" s="1">
        <v>41559</v>
      </c>
      <c r="B1881">
        <v>14</v>
      </c>
      <c r="C1881">
        <f t="shared" si="88"/>
        <v>4972</v>
      </c>
      <c r="D1881">
        <f t="shared" si="87"/>
        <v>1</v>
      </c>
      <c r="E1881">
        <f t="shared" si="89"/>
        <v>0</v>
      </c>
    </row>
    <row r="1882" spans="1:5" x14ac:dyDescent="0.25">
      <c r="A1882" s="1">
        <v>41560</v>
      </c>
      <c r="B1882">
        <v>2</v>
      </c>
      <c r="C1882">
        <f t="shared" si="88"/>
        <v>4970</v>
      </c>
      <c r="D1882">
        <f t="shared" si="87"/>
        <v>1</v>
      </c>
      <c r="E1882">
        <f t="shared" si="89"/>
        <v>0</v>
      </c>
    </row>
    <row r="1883" spans="1:5" x14ac:dyDescent="0.25">
      <c r="A1883" s="1">
        <v>41560</v>
      </c>
      <c r="B1883">
        <v>19</v>
      </c>
      <c r="C1883">
        <f t="shared" si="88"/>
        <v>4951</v>
      </c>
      <c r="D1883">
        <f t="shared" si="87"/>
        <v>1</v>
      </c>
      <c r="E1883">
        <f t="shared" si="89"/>
        <v>0</v>
      </c>
    </row>
    <row r="1884" spans="1:5" x14ac:dyDescent="0.25">
      <c r="A1884" s="1">
        <v>41561</v>
      </c>
      <c r="B1884">
        <v>20</v>
      </c>
      <c r="C1884">
        <f t="shared" si="88"/>
        <v>4931</v>
      </c>
      <c r="D1884">
        <f t="shared" si="87"/>
        <v>1</v>
      </c>
      <c r="E1884">
        <f t="shared" si="89"/>
        <v>0</v>
      </c>
    </row>
    <row r="1885" spans="1:5" x14ac:dyDescent="0.25">
      <c r="A1885" s="1">
        <v>41562</v>
      </c>
      <c r="B1885">
        <v>367</v>
      </c>
      <c r="C1885">
        <f t="shared" si="88"/>
        <v>4564</v>
      </c>
      <c r="D1885">
        <f t="shared" si="87"/>
        <v>1</v>
      </c>
      <c r="E1885">
        <f t="shared" si="89"/>
        <v>0</v>
      </c>
    </row>
    <row r="1886" spans="1:5" x14ac:dyDescent="0.25">
      <c r="A1886" s="1">
        <v>41562</v>
      </c>
      <c r="B1886">
        <v>458</v>
      </c>
      <c r="C1886">
        <f t="shared" si="88"/>
        <v>4106</v>
      </c>
      <c r="D1886">
        <f t="shared" si="87"/>
        <v>1</v>
      </c>
      <c r="E1886">
        <f t="shared" si="89"/>
        <v>0</v>
      </c>
    </row>
    <row r="1887" spans="1:5" x14ac:dyDescent="0.25">
      <c r="A1887" s="1">
        <v>41563</v>
      </c>
      <c r="B1887">
        <v>100</v>
      </c>
      <c r="C1887">
        <f t="shared" si="88"/>
        <v>4006</v>
      </c>
      <c r="D1887">
        <f t="shared" si="87"/>
        <v>1</v>
      </c>
      <c r="E1887">
        <f t="shared" si="89"/>
        <v>0</v>
      </c>
    </row>
    <row r="1888" spans="1:5" x14ac:dyDescent="0.25">
      <c r="A1888" s="1">
        <v>41563</v>
      </c>
      <c r="B1888">
        <v>62</v>
      </c>
      <c r="C1888">
        <f t="shared" si="88"/>
        <v>3944</v>
      </c>
      <c r="D1888">
        <f t="shared" si="87"/>
        <v>2</v>
      </c>
      <c r="E1888">
        <f t="shared" si="89"/>
        <v>0</v>
      </c>
    </row>
    <row r="1889" spans="1:5" x14ac:dyDescent="0.25">
      <c r="A1889" s="1">
        <v>41567</v>
      </c>
      <c r="B1889">
        <v>184</v>
      </c>
      <c r="C1889">
        <f t="shared" si="88"/>
        <v>3760</v>
      </c>
      <c r="D1889">
        <f t="shared" si="87"/>
        <v>2</v>
      </c>
      <c r="E1889">
        <f t="shared" si="89"/>
        <v>0</v>
      </c>
    </row>
    <row r="1890" spans="1:5" x14ac:dyDescent="0.25">
      <c r="A1890" s="1">
        <v>41568</v>
      </c>
      <c r="B1890">
        <v>156</v>
      </c>
      <c r="C1890">
        <f t="shared" si="88"/>
        <v>3604</v>
      </c>
      <c r="D1890">
        <f t="shared" si="87"/>
        <v>2</v>
      </c>
      <c r="E1890">
        <f t="shared" si="89"/>
        <v>0</v>
      </c>
    </row>
    <row r="1891" spans="1:5" x14ac:dyDescent="0.25">
      <c r="A1891" s="1">
        <v>41569</v>
      </c>
      <c r="B1891">
        <v>142</v>
      </c>
      <c r="C1891">
        <f t="shared" si="88"/>
        <v>3462</v>
      </c>
      <c r="D1891">
        <f t="shared" si="87"/>
        <v>2</v>
      </c>
      <c r="E1891">
        <f t="shared" si="89"/>
        <v>0</v>
      </c>
    </row>
    <row r="1892" spans="1:5" x14ac:dyDescent="0.25">
      <c r="A1892" s="1">
        <v>41570</v>
      </c>
      <c r="B1892">
        <v>97</v>
      </c>
      <c r="C1892">
        <f t="shared" si="88"/>
        <v>3365</v>
      </c>
      <c r="D1892">
        <f t="shared" si="87"/>
        <v>2</v>
      </c>
      <c r="E1892">
        <f t="shared" si="89"/>
        <v>0</v>
      </c>
    </row>
    <row r="1893" spans="1:5" x14ac:dyDescent="0.25">
      <c r="A1893" s="1">
        <v>41570</v>
      </c>
      <c r="B1893">
        <v>136</v>
      </c>
      <c r="C1893">
        <f t="shared" si="88"/>
        <v>3229</v>
      </c>
      <c r="D1893">
        <f t="shared" si="87"/>
        <v>2</v>
      </c>
      <c r="E1893">
        <f t="shared" si="89"/>
        <v>0</v>
      </c>
    </row>
    <row r="1894" spans="1:5" x14ac:dyDescent="0.25">
      <c r="A1894" s="1">
        <v>41570</v>
      </c>
      <c r="B1894">
        <v>108</v>
      </c>
      <c r="C1894">
        <f t="shared" si="88"/>
        <v>3121</v>
      </c>
      <c r="D1894">
        <f t="shared" si="87"/>
        <v>2</v>
      </c>
      <c r="E1894">
        <f t="shared" si="89"/>
        <v>0</v>
      </c>
    </row>
    <row r="1895" spans="1:5" x14ac:dyDescent="0.25">
      <c r="A1895" s="1">
        <v>41572</v>
      </c>
      <c r="B1895">
        <v>51</v>
      </c>
      <c r="C1895">
        <f t="shared" si="88"/>
        <v>3070</v>
      </c>
      <c r="D1895">
        <f t="shared" si="87"/>
        <v>2</v>
      </c>
      <c r="E1895">
        <f t="shared" si="89"/>
        <v>0</v>
      </c>
    </row>
    <row r="1896" spans="1:5" x14ac:dyDescent="0.25">
      <c r="A1896" s="1">
        <v>41574</v>
      </c>
      <c r="B1896">
        <v>7</v>
      </c>
      <c r="C1896">
        <f t="shared" si="88"/>
        <v>3063</v>
      </c>
      <c r="D1896">
        <f t="shared" si="87"/>
        <v>2</v>
      </c>
      <c r="E1896">
        <f t="shared" si="89"/>
        <v>0</v>
      </c>
    </row>
    <row r="1897" spans="1:5" x14ac:dyDescent="0.25">
      <c r="A1897" s="1">
        <v>41576</v>
      </c>
      <c r="B1897">
        <v>19</v>
      </c>
      <c r="C1897">
        <f t="shared" si="88"/>
        <v>3044</v>
      </c>
      <c r="D1897">
        <f t="shared" si="87"/>
        <v>2</v>
      </c>
      <c r="E1897">
        <f t="shared" si="89"/>
        <v>0</v>
      </c>
    </row>
    <row r="1898" spans="1:5" x14ac:dyDescent="0.25">
      <c r="A1898" s="1">
        <v>41577</v>
      </c>
      <c r="B1898">
        <v>4</v>
      </c>
      <c r="C1898">
        <f t="shared" si="88"/>
        <v>3040</v>
      </c>
      <c r="D1898">
        <f t="shared" si="87"/>
        <v>2</v>
      </c>
      <c r="E1898">
        <f t="shared" si="89"/>
        <v>0</v>
      </c>
    </row>
    <row r="1899" spans="1:5" x14ac:dyDescent="0.25">
      <c r="A1899" s="1">
        <v>41580</v>
      </c>
      <c r="B1899">
        <v>163</v>
      </c>
      <c r="C1899">
        <f t="shared" si="88"/>
        <v>4877</v>
      </c>
      <c r="D1899">
        <f t="shared" si="87"/>
        <v>1</v>
      </c>
      <c r="E1899">
        <f t="shared" si="89"/>
        <v>0</v>
      </c>
    </row>
    <row r="1900" spans="1:5" x14ac:dyDescent="0.25">
      <c r="A1900" s="1">
        <v>41580</v>
      </c>
      <c r="B1900">
        <v>165</v>
      </c>
      <c r="C1900">
        <f t="shared" si="88"/>
        <v>4712</v>
      </c>
      <c r="D1900">
        <f t="shared" si="87"/>
        <v>1</v>
      </c>
      <c r="E1900">
        <f t="shared" si="89"/>
        <v>0</v>
      </c>
    </row>
    <row r="1901" spans="1:5" x14ac:dyDescent="0.25">
      <c r="A1901" s="1">
        <v>41581</v>
      </c>
      <c r="B1901">
        <v>14</v>
      </c>
      <c r="C1901">
        <f t="shared" si="88"/>
        <v>4698</v>
      </c>
      <c r="D1901">
        <f t="shared" si="87"/>
        <v>1</v>
      </c>
      <c r="E1901">
        <f t="shared" si="89"/>
        <v>0</v>
      </c>
    </row>
    <row r="1902" spans="1:5" x14ac:dyDescent="0.25">
      <c r="A1902" s="1">
        <v>41583</v>
      </c>
      <c r="B1902">
        <v>177</v>
      </c>
      <c r="C1902">
        <f t="shared" si="88"/>
        <v>4521</v>
      </c>
      <c r="D1902">
        <f t="shared" si="87"/>
        <v>1</v>
      </c>
      <c r="E1902">
        <f t="shared" si="89"/>
        <v>0</v>
      </c>
    </row>
    <row r="1903" spans="1:5" x14ac:dyDescent="0.25">
      <c r="A1903" s="1">
        <v>41584</v>
      </c>
      <c r="B1903">
        <v>1</v>
      </c>
      <c r="C1903">
        <f t="shared" si="88"/>
        <v>4520</v>
      </c>
      <c r="D1903">
        <f t="shared" si="87"/>
        <v>1</v>
      </c>
      <c r="E1903">
        <f t="shared" si="89"/>
        <v>0</v>
      </c>
    </row>
    <row r="1904" spans="1:5" x14ac:dyDescent="0.25">
      <c r="A1904" s="1">
        <v>41585</v>
      </c>
      <c r="B1904">
        <v>193</v>
      </c>
      <c r="C1904">
        <f t="shared" si="88"/>
        <v>4327</v>
      </c>
      <c r="D1904">
        <f t="shared" si="87"/>
        <v>1</v>
      </c>
      <c r="E1904">
        <f t="shared" si="89"/>
        <v>0</v>
      </c>
    </row>
    <row r="1905" spans="1:5" x14ac:dyDescent="0.25">
      <c r="A1905" s="1">
        <v>41585</v>
      </c>
      <c r="B1905">
        <v>8</v>
      </c>
      <c r="C1905">
        <f t="shared" si="88"/>
        <v>4319</v>
      </c>
      <c r="D1905">
        <f t="shared" si="87"/>
        <v>1</v>
      </c>
      <c r="E1905">
        <f t="shared" si="89"/>
        <v>0</v>
      </c>
    </row>
    <row r="1906" spans="1:5" x14ac:dyDescent="0.25">
      <c r="A1906" s="1">
        <v>41588</v>
      </c>
      <c r="B1906">
        <v>11</v>
      </c>
      <c r="C1906">
        <f t="shared" si="88"/>
        <v>4308</v>
      </c>
      <c r="D1906">
        <f t="shared" si="87"/>
        <v>1</v>
      </c>
      <c r="E1906">
        <f t="shared" si="89"/>
        <v>0</v>
      </c>
    </row>
    <row r="1907" spans="1:5" x14ac:dyDescent="0.25">
      <c r="A1907" s="1">
        <v>41594</v>
      </c>
      <c r="B1907">
        <v>249</v>
      </c>
      <c r="C1907">
        <f t="shared" si="88"/>
        <v>4059</v>
      </c>
      <c r="D1907">
        <f t="shared" si="87"/>
        <v>1</v>
      </c>
      <c r="E1907">
        <f t="shared" si="89"/>
        <v>0</v>
      </c>
    </row>
    <row r="1908" spans="1:5" x14ac:dyDescent="0.25">
      <c r="A1908" s="1">
        <v>41598</v>
      </c>
      <c r="B1908">
        <v>360</v>
      </c>
      <c r="C1908">
        <f t="shared" si="88"/>
        <v>3699</v>
      </c>
      <c r="D1908">
        <f t="shared" si="87"/>
        <v>2</v>
      </c>
      <c r="E1908">
        <f t="shared" si="89"/>
        <v>0</v>
      </c>
    </row>
    <row r="1909" spans="1:5" x14ac:dyDescent="0.25">
      <c r="A1909" s="1">
        <v>41602</v>
      </c>
      <c r="B1909">
        <v>186</v>
      </c>
      <c r="C1909">
        <f t="shared" si="88"/>
        <v>3513</v>
      </c>
      <c r="D1909">
        <f t="shared" si="87"/>
        <v>2</v>
      </c>
      <c r="E1909">
        <f t="shared" si="89"/>
        <v>0</v>
      </c>
    </row>
    <row r="1910" spans="1:5" x14ac:dyDescent="0.25">
      <c r="A1910" s="1">
        <v>41603</v>
      </c>
      <c r="B1910">
        <v>29</v>
      </c>
      <c r="C1910">
        <f t="shared" si="88"/>
        <v>3484</v>
      </c>
      <c r="D1910">
        <f t="shared" si="87"/>
        <v>2</v>
      </c>
      <c r="E1910">
        <f t="shared" si="89"/>
        <v>0</v>
      </c>
    </row>
    <row r="1911" spans="1:5" x14ac:dyDescent="0.25">
      <c r="A1911" s="1">
        <v>41606</v>
      </c>
      <c r="B1911">
        <v>174</v>
      </c>
      <c r="C1911">
        <f t="shared" si="88"/>
        <v>3310</v>
      </c>
      <c r="D1911">
        <f t="shared" si="87"/>
        <v>2</v>
      </c>
      <c r="E1911">
        <f t="shared" si="89"/>
        <v>0</v>
      </c>
    </row>
    <row r="1912" spans="1:5" x14ac:dyDescent="0.25">
      <c r="A1912" s="1">
        <v>41607</v>
      </c>
      <c r="B1912">
        <v>131</v>
      </c>
      <c r="C1912">
        <f t="shared" si="88"/>
        <v>3179</v>
      </c>
      <c r="D1912">
        <f t="shared" si="87"/>
        <v>2</v>
      </c>
      <c r="E1912">
        <f t="shared" si="89"/>
        <v>0</v>
      </c>
    </row>
    <row r="1913" spans="1:5" x14ac:dyDescent="0.25">
      <c r="A1913" s="1">
        <v>41609</v>
      </c>
      <c r="B1913">
        <v>157</v>
      </c>
      <c r="C1913">
        <f t="shared" si="88"/>
        <v>5022</v>
      </c>
      <c r="D1913">
        <f t="shared" si="87"/>
        <v>1</v>
      </c>
      <c r="E1913">
        <f t="shared" si="89"/>
        <v>0</v>
      </c>
    </row>
    <row r="1914" spans="1:5" x14ac:dyDescent="0.25">
      <c r="A1914" s="1">
        <v>41609</v>
      </c>
      <c r="B1914">
        <v>284</v>
      </c>
      <c r="C1914">
        <f t="shared" si="88"/>
        <v>4738</v>
      </c>
      <c r="D1914">
        <f t="shared" si="87"/>
        <v>1</v>
      </c>
      <c r="E1914">
        <f t="shared" si="89"/>
        <v>0</v>
      </c>
    </row>
    <row r="1915" spans="1:5" x14ac:dyDescent="0.25">
      <c r="A1915" s="1">
        <v>41610</v>
      </c>
      <c r="B1915">
        <v>292</v>
      </c>
      <c r="C1915">
        <f t="shared" si="88"/>
        <v>4446</v>
      </c>
      <c r="D1915">
        <f t="shared" si="87"/>
        <v>1</v>
      </c>
      <c r="E1915">
        <f t="shared" si="89"/>
        <v>0</v>
      </c>
    </row>
    <row r="1916" spans="1:5" x14ac:dyDescent="0.25">
      <c r="A1916" s="1">
        <v>41612</v>
      </c>
      <c r="B1916">
        <v>13</v>
      </c>
      <c r="C1916">
        <f t="shared" si="88"/>
        <v>4433</v>
      </c>
      <c r="D1916">
        <f t="shared" si="87"/>
        <v>1</v>
      </c>
      <c r="E1916">
        <f t="shared" si="89"/>
        <v>0</v>
      </c>
    </row>
    <row r="1917" spans="1:5" x14ac:dyDescent="0.25">
      <c r="A1917" s="1">
        <v>41614</v>
      </c>
      <c r="B1917">
        <v>16</v>
      </c>
      <c r="C1917">
        <f t="shared" si="88"/>
        <v>4417</v>
      </c>
      <c r="D1917">
        <f t="shared" si="87"/>
        <v>1</v>
      </c>
      <c r="E1917">
        <f t="shared" si="89"/>
        <v>0</v>
      </c>
    </row>
    <row r="1918" spans="1:5" x14ac:dyDescent="0.25">
      <c r="A1918" s="1">
        <v>41614</v>
      </c>
      <c r="B1918">
        <v>364</v>
      </c>
      <c r="C1918">
        <f t="shared" si="88"/>
        <v>4053</v>
      </c>
      <c r="D1918">
        <f t="shared" si="87"/>
        <v>1</v>
      </c>
      <c r="E1918">
        <f t="shared" si="89"/>
        <v>0</v>
      </c>
    </row>
    <row r="1919" spans="1:5" x14ac:dyDescent="0.25">
      <c r="A1919" s="1">
        <v>41615</v>
      </c>
      <c r="B1919">
        <v>16</v>
      </c>
      <c r="C1919">
        <f t="shared" si="88"/>
        <v>4037</v>
      </c>
      <c r="D1919">
        <f t="shared" si="87"/>
        <v>1</v>
      </c>
      <c r="E1919">
        <f t="shared" si="89"/>
        <v>0</v>
      </c>
    </row>
    <row r="1920" spans="1:5" x14ac:dyDescent="0.25">
      <c r="A1920" s="1">
        <v>41615</v>
      </c>
      <c r="B1920">
        <v>3</v>
      </c>
      <c r="C1920">
        <f t="shared" si="88"/>
        <v>4034</v>
      </c>
      <c r="D1920">
        <f t="shared" si="87"/>
        <v>1</v>
      </c>
      <c r="E1920">
        <f t="shared" si="89"/>
        <v>0</v>
      </c>
    </row>
    <row r="1921" spans="1:5" x14ac:dyDescent="0.25">
      <c r="A1921" s="1">
        <v>41616</v>
      </c>
      <c r="B1921">
        <v>9</v>
      </c>
      <c r="C1921">
        <f t="shared" si="88"/>
        <v>4025</v>
      </c>
      <c r="D1921">
        <f t="shared" si="87"/>
        <v>1</v>
      </c>
      <c r="E1921">
        <f t="shared" si="89"/>
        <v>0</v>
      </c>
    </row>
    <row r="1922" spans="1:5" x14ac:dyDescent="0.25">
      <c r="A1922" s="1">
        <v>41617</v>
      </c>
      <c r="B1922">
        <v>6</v>
      </c>
      <c r="C1922">
        <f t="shared" si="88"/>
        <v>4019</v>
      </c>
      <c r="D1922">
        <f t="shared" si="87"/>
        <v>1</v>
      </c>
      <c r="E1922">
        <f t="shared" si="89"/>
        <v>0</v>
      </c>
    </row>
    <row r="1923" spans="1:5" x14ac:dyDescent="0.25">
      <c r="A1923" s="1">
        <v>41621</v>
      </c>
      <c r="B1923">
        <v>117</v>
      </c>
      <c r="C1923">
        <f t="shared" si="88"/>
        <v>3902</v>
      </c>
      <c r="D1923">
        <f t="shared" ref="D1923:D1986" si="90">VLOOKUP(C1923,$L$4:$O$8,4,1)</f>
        <v>2</v>
      </c>
      <c r="E1923">
        <f t="shared" si="89"/>
        <v>0</v>
      </c>
    </row>
    <row r="1924" spans="1:5" x14ac:dyDescent="0.25">
      <c r="A1924" s="1">
        <v>41622</v>
      </c>
      <c r="B1924">
        <v>6</v>
      </c>
      <c r="C1924">
        <f t="shared" ref="C1924:C1987" si="91">IF(OR(YEAR(A1924) &gt; YEAR(A1923),MONTH(A1924)&gt;MONTH(A1923)),C1923+(D1923*1000)-B1924,C1923-B1924)</f>
        <v>3896</v>
      </c>
      <c r="D1924">
        <f t="shared" si="90"/>
        <v>2</v>
      </c>
      <c r="E1924">
        <f t="shared" ref="E1924:E1987" si="92">IF(AND(OR(YEAR(A1924) &gt; YEAR(A1923),MONTH(A1924)&gt;MONTH(A1923)),D1923 &gt;= 4),1,0)</f>
        <v>0</v>
      </c>
    </row>
    <row r="1925" spans="1:5" x14ac:dyDescent="0.25">
      <c r="A1925" s="1">
        <v>41623</v>
      </c>
      <c r="B1925">
        <v>186</v>
      </c>
      <c r="C1925">
        <f t="shared" si="91"/>
        <v>3710</v>
      </c>
      <c r="D1925">
        <f t="shared" si="90"/>
        <v>2</v>
      </c>
      <c r="E1925">
        <f t="shared" si="92"/>
        <v>0</v>
      </c>
    </row>
    <row r="1926" spans="1:5" x14ac:dyDescent="0.25">
      <c r="A1926" s="1">
        <v>41623</v>
      </c>
      <c r="B1926">
        <v>16</v>
      </c>
      <c r="C1926">
        <f t="shared" si="91"/>
        <v>3694</v>
      </c>
      <c r="D1926">
        <f t="shared" si="90"/>
        <v>2</v>
      </c>
      <c r="E1926">
        <f t="shared" si="92"/>
        <v>0</v>
      </c>
    </row>
    <row r="1927" spans="1:5" x14ac:dyDescent="0.25">
      <c r="A1927" s="1">
        <v>41624</v>
      </c>
      <c r="B1927">
        <v>100</v>
      </c>
      <c r="C1927">
        <f t="shared" si="91"/>
        <v>3594</v>
      </c>
      <c r="D1927">
        <f t="shared" si="90"/>
        <v>2</v>
      </c>
      <c r="E1927">
        <f t="shared" si="92"/>
        <v>0</v>
      </c>
    </row>
    <row r="1928" spans="1:5" x14ac:dyDescent="0.25">
      <c r="A1928" s="1">
        <v>41629</v>
      </c>
      <c r="B1928">
        <v>20</v>
      </c>
      <c r="C1928">
        <f t="shared" si="91"/>
        <v>3574</v>
      </c>
      <c r="D1928">
        <f t="shared" si="90"/>
        <v>2</v>
      </c>
      <c r="E1928">
        <f t="shared" si="92"/>
        <v>0</v>
      </c>
    </row>
    <row r="1929" spans="1:5" x14ac:dyDescent="0.25">
      <c r="A1929" s="1">
        <v>41629</v>
      </c>
      <c r="B1929">
        <v>192</v>
      </c>
      <c r="C1929">
        <f t="shared" si="91"/>
        <v>3382</v>
      </c>
      <c r="D1929">
        <f t="shared" si="90"/>
        <v>2</v>
      </c>
      <c r="E1929">
        <f t="shared" si="92"/>
        <v>0</v>
      </c>
    </row>
    <row r="1930" spans="1:5" x14ac:dyDescent="0.25">
      <c r="A1930" s="1">
        <v>41630</v>
      </c>
      <c r="B1930">
        <v>92</v>
      </c>
      <c r="C1930">
        <f t="shared" si="91"/>
        <v>3290</v>
      </c>
      <c r="D1930">
        <f t="shared" si="90"/>
        <v>2</v>
      </c>
      <c r="E1930">
        <f t="shared" si="92"/>
        <v>0</v>
      </c>
    </row>
    <row r="1931" spans="1:5" x14ac:dyDescent="0.25">
      <c r="A1931" s="1">
        <v>41631</v>
      </c>
      <c r="B1931">
        <v>11</v>
      </c>
      <c r="C1931">
        <f t="shared" si="91"/>
        <v>3279</v>
      </c>
      <c r="D1931">
        <f t="shared" si="90"/>
        <v>2</v>
      </c>
      <c r="E1931">
        <f t="shared" si="92"/>
        <v>0</v>
      </c>
    </row>
    <row r="1932" spans="1:5" x14ac:dyDescent="0.25">
      <c r="A1932" s="1">
        <v>41633</v>
      </c>
      <c r="B1932">
        <v>10</v>
      </c>
      <c r="C1932">
        <f t="shared" si="91"/>
        <v>3269</v>
      </c>
      <c r="D1932">
        <f t="shared" si="90"/>
        <v>2</v>
      </c>
      <c r="E1932">
        <f t="shared" si="92"/>
        <v>0</v>
      </c>
    </row>
    <row r="1933" spans="1:5" x14ac:dyDescent="0.25">
      <c r="A1933" s="1">
        <v>41634</v>
      </c>
      <c r="B1933">
        <v>180</v>
      </c>
      <c r="C1933">
        <f t="shared" si="91"/>
        <v>3089</v>
      </c>
      <c r="D1933">
        <f t="shared" si="90"/>
        <v>2</v>
      </c>
      <c r="E1933">
        <f t="shared" si="92"/>
        <v>0</v>
      </c>
    </row>
    <row r="1934" spans="1:5" x14ac:dyDescent="0.25">
      <c r="A1934" s="1">
        <v>41637</v>
      </c>
      <c r="B1934">
        <v>12</v>
      </c>
      <c r="C1934">
        <f t="shared" si="91"/>
        <v>3077</v>
      </c>
      <c r="D1934">
        <f t="shared" si="90"/>
        <v>2</v>
      </c>
      <c r="E1934">
        <f t="shared" si="92"/>
        <v>0</v>
      </c>
    </row>
    <row r="1935" spans="1:5" x14ac:dyDescent="0.25">
      <c r="A1935" s="1">
        <v>41638</v>
      </c>
      <c r="B1935">
        <v>12</v>
      </c>
      <c r="C1935">
        <f t="shared" si="91"/>
        <v>3065</v>
      </c>
      <c r="D1935">
        <f t="shared" si="90"/>
        <v>2</v>
      </c>
      <c r="E1935">
        <f t="shared" si="92"/>
        <v>0</v>
      </c>
    </row>
    <row r="1936" spans="1:5" x14ac:dyDescent="0.25">
      <c r="A1936" s="1">
        <v>41639</v>
      </c>
      <c r="B1936">
        <v>8</v>
      </c>
      <c r="C1936">
        <f t="shared" si="91"/>
        <v>3057</v>
      </c>
      <c r="D1936">
        <f t="shared" si="90"/>
        <v>2</v>
      </c>
      <c r="E1936">
        <f t="shared" si="92"/>
        <v>0</v>
      </c>
    </row>
    <row r="1937" spans="1:5" x14ac:dyDescent="0.25">
      <c r="A1937" s="1">
        <v>41641</v>
      </c>
      <c r="B1937">
        <v>56</v>
      </c>
      <c r="C1937">
        <f t="shared" si="91"/>
        <v>5001</v>
      </c>
      <c r="D1937">
        <f t="shared" si="90"/>
        <v>1</v>
      </c>
      <c r="E1937">
        <f t="shared" si="92"/>
        <v>0</v>
      </c>
    </row>
    <row r="1938" spans="1:5" x14ac:dyDescent="0.25">
      <c r="A1938" s="1">
        <v>41642</v>
      </c>
      <c r="B1938">
        <v>18</v>
      </c>
      <c r="C1938">
        <f t="shared" si="91"/>
        <v>4983</v>
      </c>
      <c r="D1938">
        <f t="shared" si="90"/>
        <v>1</v>
      </c>
      <c r="E1938">
        <f t="shared" si="92"/>
        <v>0</v>
      </c>
    </row>
    <row r="1939" spans="1:5" x14ac:dyDescent="0.25">
      <c r="A1939" s="1">
        <v>41642</v>
      </c>
      <c r="B1939">
        <v>164</v>
      </c>
      <c r="C1939">
        <f t="shared" si="91"/>
        <v>4819</v>
      </c>
      <c r="D1939">
        <f t="shared" si="90"/>
        <v>1</v>
      </c>
      <c r="E1939">
        <f t="shared" si="92"/>
        <v>0</v>
      </c>
    </row>
    <row r="1940" spans="1:5" x14ac:dyDescent="0.25">
      <c r="A1940" s="1">
        <v>41645</v>
      </c>
      <c r="B1940">
        <v>111</v>
      </c>
      <c r="C1940">
        <f t="shared" si="91"/>
        <v>4708</v>
      </c>
      <c r="D1940">
        <f t="shared" si="90"/>
        <v>1</v>
      </c>
      <c r="E1940">
        <f t="shared" si="92"/>
        <v>0</v>
      </c>
    </row>
    <row r="1941" spans="1:5" x14ac:dyDescent="0.25">
      <c r="A1941" s="1">
        <v>41646</v>
      </c>
      <c r="B1941">
        <v>14</v>
      </c>
      <c r="C1941">
        <f t="shared" si="91"/>
        <v>4694</v>
      </c>
      <c r="D1941">
        <f t="shared" si="90"/>
        <v>1</v>
      </c>
      <c r="E1941">
        <f t="shared" si="92"/>
        <v>0</v>
      </c>
    </row>
    <row r="1942" spans="1:5" x14ac:dyDescent="0.25">
      <c r="A1942" s="1">
        <v>41647</v>
      </c>
      <c r="B1942">
        <v>143</v>
      </c>
      <c r="C1942">
        <f t="shared" si="91"/>
        <v>4551</v>
      </c>
      <c r="D1942">
        <f t="shared" si="90"/>
        <v>1</v>
      </c>
      <c r="E1942">
        <f t="shared" si="92"/>
        <v>0</v>
      </c>
    </row>
    <row r="1943" spans="1:5" x14ac:dyDescent="0.25">
      <c r="A1943" s="1">
        <v>41648</v>
      </c>
      <c r="B1943">
        <v>64</v>
      </c>
      <c r="C1943">
        <f t="shared" si="91"/>
        <v>4487</v>
      </c>
      <c r="D1943">
        <f t="shared" si="90"/>
        <v>1</v>
      </c>
      <c r="E1943">
        <f t="shared" si="92"/>
        <v>0</v>
      </c>
    </row>
    <row r="1944" spans="1:5" x14ac:dyDescent="0.25">
      <c r="A1944" s="1">
        <v>41651</v>
      </c>
      <c r="B1944">
        <v>3</v>
      </c>
      <c r="C1944">
        <f t="shared" si="91"/>
        <v>4484</v>
      </c>
      <c r="D1944">
        <f t="shared" si="90"/>
        <v>1</v>
      </c>
      <c r="E1944">
        <f t="shared" si="92"/>
        <v>0</v>
      </c>
    </row>
    <row r="1945" spans="1:5" x14ac:dyDescent="0.25">
      <c r="A1945" s="1">
        <v>41652</v>
      </c>
      <c r="B1945">
        <v>152</v>
      </c>
      <c r="C1945">
        <f t="shared" si="91"/>
        <v>4332</v>
      </c>
      <c r="D1945">
        <f t="shared" si="90"/>
        <v>1</v>
      </c>
      <c r="E1945">
        <f t="shared" si="92"/>
        <v>0</v>
      </c>
    </row>
    <row r="1946" spans="1:5" x14ac:dyDescent="0.25">
      <c r="A1946" s="1">
        <v>41653</v>
      </c>
      <c r="B1946">
        <v>152</v>
      </c>
      <c r="C1946">
        <f t="shared" si="91"/>
        <v>4180</v>
      </c>
      <c r="D1946">
        <f t="shared" si="90"/>
        <v>1</v>
      </c>
      <c r="E1946">
        <f t="shared" si="92"/>
        <v>0</v>
      </c>
    </row>
    <row r="1947" spans="1:5" x14ac:dyDescent="0.25">
      <c r="A1947" s="1">
        <v>41655</v>
      </c>
      <c r="B1947">
        <v>15</v>
      </c>
      <c r="C1947">
        <f t="shared" si="91"/>
        <v>4165</v>
      </c>
      <c r="D1947">
        <f t="shared" si="90"/>
        <v>1</v>
      </c>
      <c r="E1947">
        <f t="shared" si="92"/>
        <v>0</v>
      </c>
    </row>
    <row r="1948" spans="1:5" x14ac:dyDescent="0.25">
      <c r="A1948" s="1">
        <v>41656</v>
      </c>
      <c r="B1948">
        <v>117</v>
      </c>
      <c r="C1948">
        <f t="shared" si="91"/>
        <v>4048</v>
      </c>
      <c r="D1948">
        <f t="shared" si="90"/>
        <v>1</v>
      </c>
      <c r="E1948">
        <f t="shared" si="92"/>
        <v>0</v>
      </c>
    </row>
    <row r="1949" spans="1:5" x14ac:dyDescent="0.25">
      <c r="A1949" s="1">
        <v>41656</v>
      </c>
      <c r="B1949">
        <v>14</v>
      </c>
      <c r="C1949">
        <f t="shared" si="91"/>
        <v>4034</v>
      </c>
      <c r="D1949">
        <f t="shared" si="90"/>
        <v>1</v>
      </c>
      <c r="E1949">
        <f t="shared" si="92"/>
        <v>0</v>
      </c>
    </row>
    <row r="1950" spans="1:5" x14ac:dyDescent="0.25">
      <c r="A1950" s="1">
        <v>41656</v>
      </c>
      <c r="B1950">
        <v>431</v>
      </c>
      <c r="C1950">
        <f t="shared" si="91"/>
        <v>3603</v>
      </c>
      <c r="D1950">
        <f t="shared" si="90"/>
        <v>2</v>
      </c>
      <c r="E1950">
        <f t="shared" si="92"/>
        <v>0</v>
      </c>
    </row>
    <row r="1951" spans="1:5" x14ac:dyDescent="0.25">
      <c r="A1951" s="1">
        <v>41658</v>
      </c>
      <c r="B1951">
        <v>390</v>
      </c>
      <c r="C1951">
        <f t="shared" si="91"/>
        <v>3213</v>
      </c>
      <c r="D1951">
        <f t="shared" si="90"/>
        <v>2</v>
      </c>
      <c r="E1951">
        <f t="shared" si="92"/>
        <v>0</v>
      </c>
    </row>
    <row r="1952" spans="1:5" x14ac:dyDescent="0.25">
      <c r="A1952" s="1">
        <v>41663</v>
      </c>
      <c r="B1952">
        <v>1</v>
      </c>
      <c r="C1952">
        <f t="shared" si="91"/>
        <v>3212</v>
      </c>
      <c r="D1952">
        <f t="shared" si="90"/>
        <v>2</v>
      </c>
      <c r="E1952">
        <f t="shared" si="92"/>
        <v>0</v>
      </c>
    </row>
    <row r="1953" spans="1:5" x14ac:dyDescent="0.25">
      <c r="A1953" s="1">
        <v>41666</v>
      </c>
      <c r="B1953">
        <v>392</v>
      </c>
      <c r="C1953">
        <f t="shared" si="91"/>
        <v>2820</v>
      </c>
      <c r="D1953">
        <f t="shared" si="90"/>
        <v>3</v>
      </c>
      <c r="E1953">
        <f t="shared" si="92"/>
        <v>0</v>
      </c>
    </row>
    <row r="1954" spans="1:5" x14ac:dyDescent="0.25">
      <c r="A1954" s="1">
        <v>41668</v>
      </c>
      <c r="B1954">
        <v>175</v>
      </c>
      <c r="C1954">
        <f t="shared" si="91"/>
        <v>2645</v>
      </c>
      <c r="D1954">
        <f t="shared" si="90"/>
        <v>3</v>
      </c>
      <c r="E1954">
        <f t="shared" si="92"/>
        <v>0</v>
      </c>
    </row>
    <row r="1955" spans="1:5" x14ac:dyDescent="0.25">
      <c r="A1955" s="1">
        <v>41668</v>
      </c>
      <c r="B1955">
        <v>118</v>
      </c>
      <c r="C1955">
        <f t="shared" si="91"/>
        <v>2527</v>
      </c>
      <c r="D1955">
        <f t="shared" si="90"/>
        <v>3</v>
      </c>
      <c r="E1955">
        <f t="shared" si="92"/>
        <v>0</v>
      </c>
    </row>
    <row r="1956" spans="1:5" x14ac:dyDescent="0.25">
      <c r="A1956" s="1">
        <v>41672</v>
      </c>
      <c r="B1956">
        <v>297</v>
      </c>
      <c r="C1956">
        <f t="shared" si="91"/>
        <v>5230</v>
      </c>
      <c r="D1956">
        <f t="shared" si="90"/>
        <v>1</v>
      </c>
      <c r="E1956">
        <f t="shared" si="92"/>
        <v>0</v>
      </c>
    </row>
    <row r="1957" spans="1:5" x14ac:dyDescent="0.25">
      <c r="A1957" s="1">
        <v>41676</v>
      </c>
      <c r="B1957">
        <v>89</v>
      </c>
      <c r="C1957">
        <f t="shared" si="91"/>
        <v>5141</v>
      </c>
      <c r="D1957">
        <f t="shared" si="90"/>
        <v>1</v>
      </c>
      <c r="E1957">
        <f t="shared" si="92"/>
        <v>0</v>
      </c>
    </row>
    <row r="1958" spans="1:5" x14ac:dyDescent="0.25">
      <c r="A1958" s="1">
        <v>41676</v>
      </c>
      <c r="B1958">
        <v>182</v>
      </c>
      <c r="C1958">
        <f t="shared" si="91"/>
        <v>4959</v>
      </c>
      <c r="D1958">
        <f t="shared" si="90"/>
        <v>1</v>
      </c>
      <c r="E1958">
        <f t="shared" si="92"/>
        <v>0</v>
      </c>
    </row>
    <row r="1959" spans="1:5" x14ac:dyDescent="0.25">
      <c r="A1959" s="1">
        <v>41677</v>
      </c>
      <c r="B1959">
        <v>130</v>
      </c>
      <c r="C1959">
        <f t="shared" si="91"/>
        <v>4829</v>
      </c>
      <c r="D1959">
        <f t="shared" si="90"/>
        <v>1</v>
      </c>
      <c r="E1959">
        <f t="shared" si="92"/>
        <v>0</v>
      </c>
    </row>
    <row r="1960" spans="1:5" x14ac:dyDescent="0.25">
      <c r="A1960" s="1">
        <v>41680</v>
      </c>
      <c r="B1960">
        <v>187</v>
      </c>
      <c r="C1960">
        <f t="shared" si="91"/>
        <v>4642</v>
      </c>
      <c r="D1960">
        <f t="shared" si="90"/>
        <v>1</v>
      </c>
      <c r="E1960">
        <f t="shared" si="92"/>
        <v>0</v>
      </c>
    </row>
    <row r="1961" spans="1:5" x14ac:dyDescent="0.25">
      <c r="A1961" s="1">
        <v>41681</v>
      </c>
      <c r="B1961">
        <v>166</v>
      </c>
      <c r="C1961">
        <f t="shared" si="91"/>
        <v>4476</v>
      </c>
      <c r="D1961">
        <f t="shared" si="90"/>
        <v>1</v>
      </c>
      <c r="E1961">
        <f t="shared" si="92"/>
        <v>0</v>
      </c>
    </row>
    <row r="1962" spans="1:5" x14ac:dyDescent="0.25">
      <c r="A1962" s="1">
        <v>41682</v>
      </c>
      <c r="B1962">
        <v>58</v>
      </c>
      <c r="C1962">
        <f t="shared" si="91"/>
        <v>4418</v>
      </c>
      <c r="D1962">
        <f t="shared" si="90"/>
        <v>1</v>
      </c>
      <c r="E1962">
        <f t="shared" si="92"/>
        <v>0</v>
      </c>
    </row>
    <row r="1963" spans="1:5" x14ac:dyDescent="0.25">
      <c r="A1963" s="1">
        <v>41686</v>
      </c>
      <c r="B1963">
        <v>187</v>
      </c>
      <c r="C1963">
        <f t="shared" si="91"/>
        <v>4231</v>
      </c>
      <c r="D1963">
        <f t="shared" si="90"/>
        <v>1</v>
      </c>
      <c r="E1963">
        <f t="shared" si="92"/>
        <v>0</v>
      </c>
    </row>
    <row r="1964" spans="1:5" x14ac:dyDescent="0.25">
      <c r="A1964" s="1">
        <v>41687</v>
      </c>
      <c r="B1964">
        <v>58</v>
      </c>
      <c r="C1964">
        <f t="shared" si="91"/>
        <v>4173</v>
      </c>
      <c r="D1964">
        <f t="shared" si="90"/>
        <v>1</v>
      </c>
      <c r="E1964">
        <f t="shared" si="92"/>
        <v>0</v>
      </c>
    </row>
    <row r="1965" spans="1:5" x14ac:dyDescent="0.25">
      <c r="A1965" s="1">
        <v>41689</v>
      </c>
      <c r="B1965">
        <v>19</v>
      </c>
      <c r="C1965">
        <f t="shared" si="91"/>
        <v>4154</v>
      </c>
      <c r="D1965">
        <f t="shared" si="90"/>
        <v>1</v>
      </c>
      <c r="E1965">
        <f t="shared" si="92"/>
        <v>0</v>
      </c>
    </row>
    <row r="1966" spans="1:5" x14ac:dyDescent="0.25">
      <c r="A1966" s="1">
        <v>41689</v>
      </c>
      <c r="B1966">
        <v>388</v>
      </c>
      <c r="C1966">
        <f t="shared" si="91"/>
        <v>3766</v>
      </c>
      <c r="D1966">
        <f t="shared" si="90"/>
        <v>2</v>
      </c>
      <c r="E1966">
        <f t="shared" si="92"/>
        <v>0</v>
      </c>
    </row>
    <row r="1967" spans="1:5" x14ac:dyDescent="0.25">
      <c r="A1967" s="1">
        <v>41690</v>
      </c>
      <c r="B1967">
        <v>20</v>
      </c>
      <c r="C1967">
        <f t="shared" si="91"/>
        <v>3746</v>
      </c>
      <c r="D1967">
        <f t="shared" si="90"/>
        <v>2</v>
      </c>
      <c r="E1967">
        <f t="shared" si="92"/>
        <v>0</v>
      </c>
    </row>
    <row r="1968" spans="1:5" x14ac:dyDescent="0.25">
      <c r="A1968" s="1">
        <v>41690</v>
      </c>
      <c r="B1968">
        <v>185</v>
      </c>
      <c r="C1968">
        <f t="shared" si="91"/>
        <v>3561</v>
      </c>
      <c r="D1968">
        <f t="shared" si="90"/>
        <v>2</v>
      </c>
      <c r="E1968">
        <f t="shared" si="92"/>
        <v>0</v>
      </c>
    </row>
    <row r="1969" spans="1:5" x14ac:dyDescent="0.25">
      <c r="A1969" s="1">
        <v>41690</v>
      </c>
      <c r="B1969">
        <v>191</v>
      </c>
      <c r="C1969">
        <f t="shared" si="91"/>
        <v>3370</v>
      </c>
      <c r="D1969">
        <f t="shared" si="90"/>
        <v>2</v>
      </c>
      <c r="E1969">
        <f t="shared" si="92"/>
        <v>0</v>
      </c>
    </row>
    <row r="1970" spans="1:5" x14ac:dyDescent="0.25">
      <c r="A1970" s="1">
        <v>41691</v>
      </c>
      <c r="B1970">
        <v>1</v>
      </c>
      <c r="C1970">
        <f t="shared" si="91"/>
        <v>3369</v>
      </c>
      <c r="D1970">
        <f t="shared" si="90"/>
        <v>2</v>
      </c>
      <c r="E1970">
        <f t="shared" si="92"/>
        <v>0</v>
      </c>
    </row>
    <row r="1971" spans="1:5" x14ac:dyDescent="0.25">
      <c r="A1971" s="1">
        <v>41692</v>
      </c>
      <c r="B1971">
        <v>90</v>
      </c>
      <c r="C1971">
        <f t="shared" si="91"/>
        <v>3279</v>
      </c>
      <c r="D1971">
        <f t="shared" si="90"/>
        <v>2</v>
      </c>
      <c r="E1971">
        <f t="shared" si="92"/>
        <v>0</v>
      </c>
    </row>
    <row r="1972" spans="1:5" x14ac:dyDescent="0.25">
      <c r="A1972" s="1">
        <v>41696</v>
      </c>
      <c r="B1972">
        <v>234</v>
      </c>
      <c r="C1972">
        <f t="shared" si="91"/>
        <v>3045</v>
      </c>
      <c r="D1972">
        <f t="shared" si="90"/>
        <v>2</v>
      </c>
      <c r="E1972">
        <f t="shared" si="92"/>
        <v>0</v>
      </c>
    </row>
    <row r="1973" spans="1:5" x14ac:dyDescent="0.25">
      <c r="A1973" s="1">
        <v>41699</v>
      </c>
      <c r="B1973">
        <v>212</v>
      </c>
      <c r="C1973">
        <f t="shared" si="91"/>
        <v>4833</v>
      </c>
      <c r="D1973">
        <f t="shared" si="90"/>
        <v>1</v>
      </c>
      <c r="E1973">
        <f t="shared" si="92"/>
        <v>0</v>
      </c>
    </row>
    <row r="1974" spans="1:5" x14ac:dyDescent="0.25">
      <c r="A1974" s="1">
        <v>41701</v>
      </c>
      <c r="B1974">
        <v>372</v>
      </c>
      <c r="C1974">
        <f t="shared" si="91"/>
        <v>4461</v>
      </c>
      <c r="D1974">
        <f t="shared" si="90"/>
        <v>1</v>
      </c>
      <c r="E1974">
        <f t="shared" si="92"/>
        <v>0</v>
      </c>
    </row>
    <row r="1975" spans="1:5" x14ac:dyDescent="0.25">
      <c r="A1975" s="1">
        <v>41701</v>
      </c>
      <c r="B1975">
        <v>102</v>
      </c>
      <c r="C1975">
        <f t="shared" si="91"/>
        <v>4359</v>
      </c>
      <c r="D1975">
        <f t="shared" si="90"/>
        <v>1</v>
      </c>
      <c r="E1975">
        <f t="shared" si="92"/>
        <v>0</v>
      </c>
    </row>
    <row r="1976" spans="1:5" x14ac:dyDescent="0.25">
      <c r="A1976" s="1">
        <v>41701</v>
      </c>
      <c r="B1976">
        <v>69</v>
      </c>
      <c r="C1976">
        <f t="shared" si="91"/>
        <v>4290</v>
      </c>
      <c r="D1976">
        <f t="shared" si="90"/>
        <v>1</v>
      </c>
      <c r="E1976">
        <f t="shared" si="92"/>
        <v>0</v>
      </c>
    </row>
    <row r="1977" spans="1:5" x14ac:dyDescent="0.25">
      <c r="A1977" s="1">
        <v>41708</v>
      </c>
      <c r="B1977">
        <v>5</v>
      </c>
      <c r="C1977">
        <f t="shared" si="91"/>
        <v>4285</v>
      </c>
      <c r="D1977">
        <f t="shared" si="90"/>
        <v>1</v>
      </c>
      <c r="E1977">
        <f t="shared" si="92"/>
        <v>0</v>
      </c>
    </row>
    <row r="1978" spans="1:5" x14ac:dyDescent="0.25">
      <c r="A1978" s="1">
        <v>41713</v>
      </c>
      <c r="B1978">
        <v>146</v>
      </c>
      <c r="C1978">
        <f t="shared" si="91"/>
        <v>4139</v>
      </c>
      <c r="D1978">
        <f t="shared" si="90"/>
        <v>1</v>
      </c>
      <c r="E1978">
        <f t="shared" si="92"/>
        <v>0</v>
      </c>
    </row>
    <row r="1979" spans="1:5" x14ac:dyDescent="0.25">
      <c r="A1979" s="1">
        <v>41714</v>
      </c>
      <c r="B1979">
        <v>114</v>
      </c>
      <c r="C1979">
        <f t="shared" si="91"/>
        <v>4025</v>
      </c>
      <c r="D1979">
        <f t="shared" si="90"/>
        <v>1</v>
      </c>
      <c r="E1979">
        <f t="shared" si="92"/>
        <v>0</v>
      </c>
    </row>
    <row r="1980" spans="1:5" x14ac:dyDescent="0.25">
      <c r="A1980" s="1">
        <v>41716</v>
      </c>
      <c r="B1980">
        <v>265</v>
      </c>
      <c r="C1980">
        <f t="shared" si="91"/>
        <v>3760</v>
      </c>
      <c r="D1980">
        <f t="shared" si="90"/>
        <v>2</v>
      </c>
      <c r="E1980">
        <f t="shared" si="92"/>
        <v>0</v>
      </c>
    </row>
    <row r="1981" spans="1:5" x14ac:dyDescent="0.25">
      <c r="A1981" s="1">
        <v>41716</v>
      </c>
      <c r="B1981">
        <v>1</v>
      </c>
      <c r="C1981">
        <f t="shared" si="91"/>
        <v>3759</v>
      </c>
      <c r="D1981">
        <f t="shared" si="90"/>
        <v>2</v>
      </c>
      <c r="E1981">
        <f t="shared" si="92"/>
        <v>0</v>
      </c>
    </row>
    <row r="1982" spans="1:5" x14ac:dyDescent="0.25">
      <c r="A1982" s="1">
        <v>41719</v>
      </c>
      <c r="B1982">
        <v>16</v>
      </c>
      <c r="C1982">
        <f t="shared" si="91"/>
        <v>3743</v>
      </c>
      <c r="D1982">
        <f t="shared" si="90"/>
        <v>2</v>
      </c>
      <c r="E1982">
        <f t="shared" si="92"/>
        <v>0</v>
      </c>
    </row>
    <row r="1983" spans="1:5" x14ac:dyDescent="0.25">
      <c r="A1983" s="1">
        <v>41721</v>
      </c>
      <c r="B1983">
        <v>11</v>
      </c>
      <c r="C1983">
        <f t="shared" si="91"/>
        <v>3732</v>
      </c>
      <c r="D1983">
        <f t="shared" si="90"/>
        <v>2</v>
      </c>
      <c r="E1983">
        <f t="shared" si="92"/>
        <v>0</v>
      </c>
    </row>
    <row r="1984" spans="1:5" x14ac:dyDescent="0.25">
      <c r="A1984" s="1">
        <v>41721</v>
      </c>
      <c r="B1984">
        <v>118</v>
      </c>
      <c r="C1984">
        <f t="shared" si="91"/>
        <v>3614</v>
      </c>
      <c r="D1984">
        <f t="shared" si="90"/>
        <v>2</v>
      </c>
      <c r="E1984">
        <f t="shared" si="92"/>
        <v>0</v>
      </c>
    </row>
    <row r="1985" spans="1:5" x14ac:dyDescent="0.25">
      <c r="A1985" s="1">
        <v>41728</v>
      </c>
      <c r="B1985">
        <v>213</v>
      </c>
      <c r="C1985">
        <f t="shared" si="91"/>
        <v>3401</v>
      </c>
      <c r="D1985">
        <f t="shared" si="90"/>
        <v>2</v>
      </c>
      <c r="E1985">
        <f t="shared" si="92"/>
        <v>0</v>
      </c>
    </row>
    <row r="1986" spans="1:5" x14ac:dyDescent="0.25">
      <c r="A1986" s="1">
        <v>41732</v>
      </c>
      <c r="B1986">
        <v>146</v>
      </c>
      <c r="C1986">
        <f t="shared" si="91"/>
        <v>5255</v>
      </c>
      <c r="D1986">
        <f t="shared" si="90"/>
        <v>1</v>
      </c>
      <c r="E1986">
        <f t="shared" si="92"/>
        <v>0</v>
      </c>
    </row>
    <row r="1987" spans="1:5" x14ac:dyDescent="0.25">
      <c r="A1987" s="1">
        <v>41734</v>
      </c>
      <c r="B1987">
        <v>6</v>
      </c>
      <c r="C1987">
        <f t="shared" si="91"/>
        <v>5249</v>
      </c>
      <c r="D1987">
        <f t="shared" ref="D1987:D2050" si="93">VLOOKUP(C1987,$L$4:$O$8,4,1)</f>
        <v>1</v>
      </c>
      <c r="E1987">
        <f t="shared" si="92"/>
        <v>0</v>
      </c>
    </row>
    <row r="1988" spans="1:5" x14ac:dyDescent="0.25">
      <c r="A1988" s="1">
        <v>41736</v>
      </c>
      <c r="B1988">
        <v>392</v>
      </c>
      <c r="C1988">
        <f t="shared" ref="C1988:C2051" si="94">IF(OR(YEAR(A1988) &gt; YEAR(A1987),MONTH(A1988)&gt;MONTH(A1987)),C1987+(D1987*1000)-B1988,C1987-B1988)</f>
        <v>4857</v>
      </c>
      <c r="D1988">
        <f t="shared" si="93"/>
        <v>1</v>
      </c>
      <c r="E1988">
        <f t="shared" ref="E1988:E2051" si="95">IF(AND(OR(YEAR(A1988) &gt; YEAR(A1987),MONTH(A1988)&gt;MONTH(A1987)),D1987 &gt;= 4),1,0)</f>
        <v>0</v>
      </c>
    </row>
    <row r="1989" spans="1:5" x14ac:dyDescent="0.25">
      <c r="A1989" s="1">
        <v>41736</v>
      </c>
      <c r="B1989">
        <v>422</v>
      </c>
      <c r="C1989">
        <f t="shared" si="94"/>
        <v>4435</v>
      </c>
      <c r="D1989">
        <f t="shared" si="93"/>
        <v>1</v>
      </c>
      <c r="E1989">
        <f t="shared" si="95"/>
        <v>0</v>
      </c>
    </row>
    <row r="1990" spans="1:5" x14ac:dyDescent="0.25">
      <c r="A1990" s="1">
        <v>41740</v>
      </c>
      <c r="B1990">
        <v>474</v>
      </c>
      <c r="C1990">
        <f t="shared" si="94"/>
        <v>3961</v>
      </c>
      <c r="D1990">
        <f t="shared" si="93"/>
        <v>2</v>
      </c>
      <c r="E1990">
        <f t="shared" si="95"/>
        <v>0</v>
      </c>
    </row>
    <row r="1991" spans="1:5" x14ac:dyDescent="0.25">
      <c r="A1991" s="1">
        <v>41741</v>
      </c>
      <c r="B1991">
        <v>166</v>
      </c>
      <c r="C1991">
        <f t="shared" si="94"/>
        <v>3795</v>
      </c>
      <c r="D1991">
        <f t="shared" si="93"/>
        <v>2</v>
      </c>
      <c r="E1991">
        <f t="shared" si="95"/>
        <v>0</v>
      </c>
    </row>
    <row r="1992" spans="1:5" x14ac:dyDescent="0.25">
      <c r="A1992" s="1">
        <v>41743</v>
      </c>
      <c r="B1992">
        <v>121</v>
      </c>
      <c r="C1992">
        <f t="shared" si="94"/>
        <v>3674</v>
      </c>
      <c r="D1992">
        <f t="shared" si="93"/>
        <v>2</v>
      </c>
      <c r="E1992">
        <f t="shared" si="95"/>
        <v>0</v>
      </c>
    </row>
    <row r="1993" spans="1:5" x14ac:dyDescent="0.25">
      <c r="A1993" s="1">
        <v>41744</v>
      </c>
      <c r="B1993">
        <v>406</v>
      </c>
      <c r="C1993">
        <f t="shared" si="94"/>
        <v>3268</v>
      </c>
      <c r="D1993">
        <f t="shared" si="93"/>
        <v>2</v>
      </c>
      <c r="E1993">
        <f t="shared" si="95"/>
        <v>0</v>
      </c>
    </row>
    <row r="1994" spans="1:5" x14ac:dyDescent="0.25">
      <c r="A1994" s="1">
        <v>41746</v>
      </c>
      <c r="B1994">
        <v>41</v>
      </c>
      <c r="C1994">
        <f t="shared" si="94"/>
        <v>3227</v>
      </c>
      <c r="D1994">
        <f t="shared" si="93"/>
        <v>2</v>
      </c>
      <c r="E1994">
        <f t="shared" si="95"/>
        <v>0</v>
      </c>
    </row>
    <row r="1995" spans="1:5" x14ac:dyDescent="0.25">
      <c r="A1995" s="1">
        <v>41750</v>
      </c>
      <c r="B1995">
        <v>254</v>
      </c>
      <c r="C1995">
        <f t="shared" si="94"/>
        <v>2973</v>
      </c>
      <c r="D1995">
        <f t="shared" si="93"/>
        <v>3</v>
      </c>
      <c r="E1995">
        <f t="shared" si="95"/>
        <v>0</v>
      </c>
    </row>
    <row r="1996" spans="1:5" x14ac:dyDescent="0.25">
      <c r="A1996" s="1">
        <v>41750</v>
      </c>
      <c r="B1996">
        <v>246</v>
      </c>
      <c r="C1996">
        <f t="shared" si="94"/>
        <v>2727</v>
      </c>
      <c r="D1996">
        <f t="shared" si="93"/>
        <v>3</v>
      </c>
      <c r="E1996">
        <f t="shared" si="95"/>
        <v>0</v>
      </c>
    </row>
    <row r="1997" spans="1:5" x14ac:dyDescent="0.25">
      <c r="A1997" s="1">
        <v>41755</v>
      </c>
      <c r="B1997">
        <v>148</v>
      </c>
      <c r="C1997">
        <f t="shared" si="94"/>
        <v>2579</v>
      </c>
      <c r="D1997">
        <f t="shared" si="93"/>
        <v>3</v>
      </c>
      <c r="E1997">
        <f t="shared" si="95"/>
        <v>0</v>
      </c>
    </row>
    <row r="1998" spans="1:5" x14ac:dyDescent="0.25">
      <c r="A1998" s="1">
        <v>41755</v>
      </c>
      <c r="B1998">
        <v>365</v>
      </c>
      <c r="C1998">
        <f t="shared" si="94"/>
        <v>2214</v>
      </c>
      <c r="D1998">
        <f t="shared" si="93"/>
        <v>3</v>
      </c>
      <c r="E1998">
        <f t="shared" si="95"/>
        <v>0</v>
      </c>
    </row>
    <row r="1999" spans="1:5" x14ac:dyDescent="0.25">
      <c r="A1999" s="1">
        <v>41756</v>
      </c>
      <c r="B1999">
        <v>20</v>
      </c>
      <c r="C1999">
        <f t="shared" si="94"/>
        <v>2194</v>
      </c>
      <c r="D1999">
        <f t="shared" si="93"/>
        <v>3</v>
      </c>
      <c r="E1999">
        <f t="shared" si="95"/>
        <v>0</v>
      </c>
    </row>
    <row r="2000" spans="1:5" x14ac:dyDescent="0.25">
      <c r="A2000" s="1">
        <v>41761</v>
      </c>
      <c r="B2000">
        <v>4</v>
      </c>
      <c r="C2000">
        <f t="shared" si="94"/>
        <v>5190</v>
      </c>
      <c r="D2000">
        <f t="shared" si="93"/>
        <v>1</v>
      </c>
      <c r="E2000">
        <f t="shared" si="95"/>
        <v>0</v>
      </c>
    </row>
    <row r="2001" spans="1:5" x14ac:dyDescent="0.25">
      <c r="A2001" s="1">
        <v>41764</v>
      </c>
      <c r="B2001">
        <v>215</v>
      </c>
      <c r="C2001">
        <f t="shared" si="94"/>
        <v>4975</v>
      </c>
      <c r="D2001">
        <f t="shared" si="93"/>
        <v>1</v>
      </c>
      <c r="E2001">
        <f t="shared" si="95"/>
        <v>0</v>
      </c>
    </row>
    <row r="2002" spans="1:5" x14ac:dyDescent="0.25">
      <c r="A2002" s="1">
        <v>41766</v>
      </c>
      <c r="B2002">
        <v>138</v>
      </c>
      <c r="C2002">
        <f t="shared" si="94"/>
        <v>4837</v>
      </c>
      <c r="D2002">
        <f t="shared" si="93"/>
        <v>1</v>
      </c>
      <c r="E2002">
        <f t="shared" si="95"/>
        <v>0</v>
      </c>
    </row>
    <row r="2003" spans="1:5" x14ac:dyDescent="0.25">
      <c r="A2003" s="1">
        <v>41766</v>
      </c>
      <c r="B2003">
        <v>496</v>
      </c>
      <c r="C2003">
        <f t="shared" si="94"/>
        <v>4341</v>
      </c>
      <c r="D2003">
        <f t="shared" si="93"/>
        <v>1</v>
      </c>
      <c r="E2003">
        <f t="shared" si="95"/>
        <v>0</v>
      </c>
    </row>
    <row r="2004" spans="1:5" x14ac:dyDescent="0.25">
      <c r="A2004" s="1">
        <v>41767</v>
      </c>
      <c r="B2004">
        <v>155</v>
      </c>
      <c r="C2004">
        <f t="shared" si="94"/>
        <v>4186</v>
      </c>
      <c r="D2004">
        <f t="shared" si="93"/>
        <v>1</v>
      </c>
      <c r="E2004">
        <f t="shared" si="95"/>
        <v>0</v>
      </c>
    </row>
    <row r="2005" spans="1:5" x14ac:dyDescent="0.25">
      <c r="A2005" s="1">
        <v>41770</v>
      </c>
      <c r="B2005">
        <v>386</v>
      </c>
      <c r="C2005">
        <f t="shared" si="94"/>
        <v>3800</v>
      </c>
      <c r="D2005">
        <f t="shared" si="93"/>
        <v>2</v>
      </c>
      <c r="E2005">
        <f t="shared" si="95"/>
        <v>0</v>
      </c>
    </row>
    <row r="2006" spans="1:5" x14ac:dyDescent="0.25">
      <c r="A2006" s="1">
        <v>41773</v>
      </c>
      <c r="B2006">
        <v>124</v>
      </c>
      <c r="C2006">
        <f t="shared" si="94"/>
        <v>3676</v>
      </c>
      <c r="D2006">
        <f t="shared" si="93"/>
        <v>2</v>
      </c>
      <c r="E2006">
        <f t="shared" si="95"/>
        <v>0</v>
      </c>
    </row>
    <row r="2007" spans="1:5" x14ac:dyDescent="0.25">
      <c r="A2007" s="1">
        <v>41774</v>
      </c>
      <c r="B2007">
        <v>173</v>
      </c>
      <c r="C2007">
        <f t="shared" si="94"/>
        <v>3503</v>
      </c>
      <c r="D2007">
        <f t="shared" si="93"/>
        <v>2</v>
      </c>
      <c r="E2007">
        <f t="shared" si="95"/>
        <v>0</v>
      </c>
    </row>
    <row r="2008" spans="1:5" x14ac:dyDescent="0.25">
      <c r="A2008" s="1">
        <v>41776</v>
      </c>
      <c r="B2008">
        <v>161</v>
      </c>
      <c r="C2008">
        <f t="shared" si="94"/>
        <v>3342</v>
      </c>
      <c r="D2008">
        <f t="shared" si="93"/>
        <v>2</v>
      </c>
      <c r="E2008">
        <f t="shared" si="95"/>
        <v>0</v>
      </c>
    </row>
    <row r="2009" spans="1:5" x14ac:dyDescent="0.25">
      <c r="A2009" s="1">
        <v>41778</v>
      </c>
      <c r="B2009">
        <v>147</v>
      </c>
      <c r="C2009">
        <f t="shared" si="94"/>
        <v>3195</v>
      </c>
      <c r="D2009">
        <f t="shared" si="93"/>
        <v>2</v>
      </c>
      <c r="E2009">
        <f t="shared" si="95"/>
        <v>0</v>
      </c>
    </row>
    <row r="2010" spans="1:5" x14ac:dyDescent="0.25">
      <c r="A2010" s="1">
        <v>41784</v>
      </c>
      <c r="B2010">
        <v>401</v>
      </c>
      <c r="C2010">
        <f t="shared" si="94"/>
        <v>2794</v>
      </c>
      <c r="D2010">
        <f t="shared" si="93"/>
        <v>3</v>
      </c>
      <c r="E2010">
        <f t="shared" si="95"/>
        <v>0</v>
      </c>
    </row>
    <row r="2011" spans="1:5" x14ac:dyDescent="0.25">
      <c r="A2011" s="1">
        <v>41784</v>
      </c>
      <c r="B2011">
        <v>101</v>
      </c>
      <c r="C2011">
        <f t="shared" si="94"/>
        <v>2693</v>
      </c>
      <c r="D2011">
        <f t="shared" si="93"/>
        <v>3</v>
      </c>
      <c r="E2011">
        <f t="shared" si="95"/>
        <v>0</v>
      </c>
    </row>
    <row r="2012" spans="1:5" x14ac:dyDescent="0.25">
      <c r="A2012" s="1">
        <v>41785</v>
      </c>
      <c r="B2012">
        <v>169</v>
      </c>
      <c r="C2012">
        <f t="shared" si="94"/>
        <v>2524</v>
      </c>
      <c r="D2012">
        <f t="shared" si="93"/>
        <v>3</v>
      </c>
      <c r="E2012">
        <f t="shared" si="95"/>
        <v>0</v>
      </c>
    </row>
    <row r="2013" spans="1:5" x14ac:dyDescent="0.25">
      <c r="A2013" s="1">
        <v>41786</v>
      </c>
      <c r="B2013">
        <v>324</v>
      </c>
      <c r="C2013">
        <f t="shared" si="94"/>
        <v>2200</v>
      </c>
      <c r="D2013">
        <f t="shared" si="93"/>
        <v>3</v>
      </c>
      <c r="E2013">
        <f t="shared" si="95"/>
        <v>0</v>
      </c>
    </row>
    <row r="2014" spans="1:5" x14ac:dyDescent="0.25">
      <c r="A2014" s="1">
        <v>41787</v>
      </c>
      <c r="B2014">
        <v>16</v>
      </c>
      <c r="C2014">
        <f t="shared" si="94"/>
        <v>2184</v>
      </c>
      <c r="D2014">
        <f t="shared" si="93"/>
        <v>3</v>
      </c>
      <c r="E2014">
        <f t="shared" si="95"/>
        <v>0</v>
      </c>
    </row>
    <row r="2015" spans="1:5" x14ac:dyDescent="0.25">
      <c r="A2015" s="1">
        <v>41788</v>
      </c>
      <c r="B2015">
        <v>194</v>
      </c>
      <c r="C2015">
        <f t="shared" si="94"/>
        <v>1990</v>
      </c>
      <c r="D2015">
        <f t="shared" si="93"/>
        <v>4</v>
      </c>
      <c r="E2015">
        <f t="shared" si="95"/>
        <v>0</v>
      </c>
    </row>
    <row r="2016" spans="1:5" x14ac:dyDescent="0.25">
      <c r="A2016" s="1">
        <v>41789</v>
      </c>
      <c r="B2016">
        <v>197</v>
      </c>
      <c r="C2016">
        <f t="shared" si="94"/>
        <v>1793</v>
      </c>
      <c r="D2016">
        <f t="shared" si="93"/>
        <v>4</v>
      </c>
      <c r="E2016">
        <f t="shared" si="95"/>
        <v>0</v>
      </c>
    </row>
    <row r="2017" spans="1:5" x14ac:dyDescent="0.25">
      <c r="A2017" s="1">
        <v>41789</v>
      </c>
      <c r="B2017">
        <v>23</v>
      </c>
      <c r="C2017">
        <f t="shared" si="94"/>
        <v>1770</v>
      </c>
      <c r="D2017">
        <f t="shared" si="93"/>
        <v>4</v>
      </c>
      <c r="E2017">
        <f t="shared" si="95"/>
        <v>0</v>
      </c>
    </row>
    <row r="2018" spans="1:5" x14ac:dyDescent="0.25">
      <c r="A2018" s="1">
        <v>41790</v>
      </c>
      <c r="B2018">
        <v>138</v>
      </c>
      <c r="C2018">
        <f t="shared" si="94"/>
        <v>1632</v>
      </c>
      <c r="D2018">
        <f t="shared" si="93"/>
        <v>4</v>
      </c>
      <c r="E2018">
        <f t="shared" si="95"/>
        <v>0</v>
      </c>
    </row>
    <row r="2019" spans="1:5" x14ac:dyDescent="0.25">
      <c r="A2019" s="1">
        <v>41791</v>
      </c>
      <c r="B2019">
        <v>121</v>
      </c>
      <c r="C2019">
        <f t="shared" si="94"/>
        <v>5511</v>
      </c>
      <c r="D2019">
        <f t="shared" si="93"/>
        <v>1</v>
      </c>
      <c r="E2019">
        <f t="shared" si="95"/>
        <v>1</v>
      </c>
    </row>
    <row r="2020" spans="1:5" x14ac:dyDescent="0.25">
      <c r="A2020" s="1">
        <v>41793</v>
      </c>
      <c r="B2020">
        <v>10</v>
      </c>
      <c r="C2020">
        <f t="shared" si="94"/>
        <v>5501</v>
      </c>
      <c r="D2020">
        <f t="shared" si="93"/>
        <v>1</v>
      </c>
      <c r="E2020">
        <f t="shared" si="95"/>
        <v>0</v>
      </c>
    </row>
    <row r="2021" spans="1:5" x14ac:dyDescent="0.25">
      <c r="A2021" s="1">
        <v>41795</v>
      </c>
      <c r="B2021">
        <v>9</v>
      </c>
      <c r="C2021">
        <f t="shared" si="94"/>
        <v>5492</v>
      </c>
      <c r="D2021">
        <f t="shared" si="93"/>
        <v>1</v>
      </c>
      <c r="E2021">
        <f t="shared" si="95"/>
        <v>0</v>
      </c>
    </row>
    <row r="2022" spans="1:5" x14ac:dyDescent="0.25">
      <c r="A2022" s="1">
        <v>41798</v>
      </c>
      <c r="B2022">
        <v>35</v>
      </c>
      <c r="C2022">
        <f t="shared" si="94"/>
        <v>5457</v>
      </c>
      <c r="D2022">
        <f t="shared" si="93"/>
        <v>1</v>
      </c>
      <c r="E2022">
        <f t="shared" si="95"/>
        <v>0</v>
      </c>
    </row>
    <row r="2023" spans="1:5" x14ac:dyDescent="0.25">
      <c r="A2023" s="1">
        <v>41802</v>
      </c>
      <c r="B2023">
        <v>154</v>
      </c>
      <c r="C2023">
        <f t="shared" si="94"/>
        <v>5303</v>
      </c>
      <c r="D2023">
        <f t="shared" si="93"/>
        <v>1</v>
      </c>
      <c r="E2023">
        <f t="shared" si="95"/>
        <v>0</v>
      </c>
    </row>
    <row r="2024" spans="1:5" x14ac:dyDescent="0.25">
      <c r="A2024" s="1">
        <v>41806</v>
      </c>
      <c r="B2024">
        <v>1</v>
      </c>
      <c r="C2024">
        <f t="shared" si="94"/>
        <v>5302</v>
      </c>
      <c r="D2024">
        <f t="shared" si="93"/>
        <v>1</v>
      </c>
      <c r="E2024">
        <f t="shared" si="95"/>
        <v>0</v>
      </c>
    </row>
    <row r="2025" spans="1:5" x14ac:dyDescent="0.25">
      <c r="A2025" s="1">
        <v>41807</v>
      </c>
      <c r="B2025">
        <v>249</v>
      </c>
      <c r="C2025">
        <f t="shared" si="94"/>
        <v>5053</v>
      </c>
      <c r="D2025">
        <f t="shared" si="93"/>
        <v>1</v>
      </c>
      <c r="E2025">
        <f t="shared" si="95"/>
        <v>0</v>
      </c>
    </row>
    <row r="2026" spans="1:5" x14ac:dyDescent="0.25">
      <c r="A2026" s="1">
        <v>41807</v>
      </c>
      <c r="B2026">
        <v>27</v>
      </c>
      <c r="C2026">
        <f t="shared" si="94"/>
        <v>5026</v>
      </c>
      <c r="D2026">
        <f t="shared" si="93"/>
        <v>1</v>
      </c>
      <c r="E2026">
        <f t="shared" si="95"/>
        <v>0</v>
      </c>
    </row>
    <row r="2027" spans="1:5" x14ac:dyDescent="0.25">
      <c r="A2027" s="1">
        <v>41809</v>
      </c>
      <c r="B2027">
        <v>167</v>
      </c>
      <c r="C2027">
        <f t="shared" si="94"/>
        <v>4859</v>
      </c>
      <c r="D2027">
        <f t="shared" si="93"/>
        <v>1</v>
      </c>
      <c r="E2027">
        <f t="shared" si="95"/>
        <v>0</v>
      </c>
    </row>
    <row r="2028" spans="1:5" x14ac:dyDescent="0.25">
      <c r="A2028" s="1">
        <v>41810</v>
      </c>
      <c r="B2028">
        <v>71</v>
      </c>
      <c r="C2028">
        <f t="shared" si="94"/>
        <v>4788</v>
      </c>
      <c r="D2028">
        <f t="shared" si="93"/>
        <v>1</v>
      </c>
      <c r="E2028">
        <f t="shared" si="95"/>
        <v>0</v>
      </c>
    </row>
    <row r="2029" spans="1:5" x14ac:dyDescent="0.25">
      <c r="A2029" s="1">
        <v>41810</v>
      </c>
      <c r="B2029">
        <v>13</v>
      </c>
      <c r="C2029">
        <f t="shared" si="94"/>
        <v>4775</v>
      </c>
      <c r="D2029">
        <f t="shared" si="93"/>
        <v>1</v>
      </c>
      <c r="E2029">
        <f t="shared" si="95"/>
        <v>0</v>
      </c>
    </row>
    <row r="2030" spans="1:5" x14ac:dyDescent="0.25">
      <c r="A2030" s="1">
        <v>41811</v>
      </c>
      <c r="B2030">
        <v>90</v>
      </c>
      <c r="C2030">
        <f t="shared" si="94"/>
        <v>4685</v>
      </c>
      <c r="D2030">
        <f t="shared" si="93"/>
        <v>1</v>
      </c>
      <c r="E2030">
        <f t="shared" si="95"/>
        <v>0</v>
      </c>
    </row>
    <row r="2031" spans="1:5" x14ac:dyDescent="0.25">
      <c r="A2031" s="1">
        <v>41814</v>
      </c>
      <c r="B2031">
        <v>106</v>
      </c>
      <c r="C2031">
        <f t="shared" si="94"/>
        <v>4579</v>
      </c>
      <c r="D2031">
        <f t="shared" si="93"/>
        <v>1</v>
      </c>
      <c r="E2031">
        <f t="shared" si="95"/>
        <v>0</v>
      </c>
    </row>
    <row r="2032" spans="1:5" x14ac:dyDescent="0.25">
      <c r="A2032" s="1">
        <v>41815</v>
      </c>
      <c r="B2032">
        <v>57</v>
      </c>
      <c r="C2032">
        <f t="shared" si="94"/>
        <v>4522</v>
      </c>
      <c r="D2032">
        <f t="shared" si="93"/>
        <v>1</v>
      </c>
      <c r="E2032">
        <f t="shared" si="95"/>
        <v>0</v>
      </c>
    </row>
    <row r="2033" spans="1:5" x14ac:dyDescent="0.25">
      <c r="A2033" s="1">
        <v>41815</v>
      </c>
      <c r="B2033">
        <v>59</v>
      </c>
      <c r="C2033">
        <f t="shared" si="94"/>
        <v>4463</v>
      </c>
      <c r="D2033">
        <f t="shared" si="93"/>
        <v>1</v>
      </c>
      <c r="E2033">
        <f t="shared" si="95"/>
        <v>0</v>
      </c>
    </row>
    <row r="2034" spans="1:5" x14ac:dyDescent="0.25">
      <c r="A2034" s="1">
        <v>41817</v>
      </c>
      <c r="B2034">
        <v>11</v>
      </c>
      <c r="C2034">
        <f t="shared" si="94"/>
        <v>4452</v>
      </c>
      <c r="D2034">
        <f t="shared" si="93"/>
        <v>1</v>
      </c>
      <c r="E2034">
        <f t="shared" si="95"/>
        <v>0</v>
      </c>
    </row>
    <row r="2035" spans="1:5" x14ac:dyDescent="0.25">
      <c r="A2035" s="1">
        <v>41818</v>
      </c>
      <c r="B2035">
        <v>361</v>
      </c>
      <c r="C2035">
        <f t="shared" si="94"/>
        <v>4091</v>
      </c>
      <c r="D2035">
        <f t="shared" si="93"/>
        <v>1</v>
      </c>
      <c r="E2035">
        <f t="shared" si="95"/>
        <v>0</v>
      </c>
    </row>
    <row r="2036" spans="1:5" x14ac:dyDescent="0.25">
      <c r="A2036" s="1">
        <v>41819</v>
      </c>
      <c r="B2036">
        <v>153</v>
      </c>
      <c r="C2036">
        <f t="shared" si="94"/>
        <v>3938</v>
      </c>
      <c r="D2036">
        <f t="shared" si="93"/>
        <v>2</v>
      </c>
      <c r="E2036">
        <f t="shared" si="95"/>
        <v>0</v>
      </c>
    </row>
    <row r="2037" spans="1:5" x14ac:dyDescent="0.25">
      <c r="A2037" s="1">
        <v>41820</v>
      </c>
      <c r="B2037">
        <v>7</v>
      </c>
      <c r="C2037">
        <f t="shared" si="94"/>
        <v>3931</v>
      </c>
      <c r="D2037">
        <f t="shared" si="93"/>
        <v>2</v>
      </c>
      <c r="E2037">
        <f t="shared" si="95"/>
        <v>0</v>
      </c>
    </row>
    <row r="2038" spans="1:5" x14ac:dyDescent="0.25">
      <c r="A2038" s="1">
        <v>41821</v>
      </c>
      <c r="B2038">
        <v>65</v>
      </c>
      <c r="C2038">
        <f t="shared" si="94"/>
        <v>5866</v>
      </c>
      <c r="D2038">
        <f t="shared" si="93"/>
        <v>1</v>
      </c>
      <c r="E2038">
        <f t="shared" si="95"/>
        <v>0</v>
      </c>
    </row>
    <row r="2039" spans="1:5" x14ac:dyDescent="0.25">
      <c r="A2039" s="1">
        <v>41823</v>
      </c>
      <c r="B2039">
        <v>409</v>
      </c>
      <c r="C2039">
        <f t="shared" si="94"/>
        <v>5457</v>
      </c>
      <c r="D2039">
        <f t="shared" si="93"/>
        <v>1</v>
      </c>
      <c r="E2039">
        <f t="shared" si="95"/>
        <v>0</v>
      </c>
    </row>
    <row r="2040" spans="1:5" x14ac:dyDescent="0.25">
      <c r="A2040" s="1">
        <v>41825</v>
      </c>
      <c r="B2040">
        <v>63</v>
      </c>
      <c r="C2040">
        <f t="shared" si="94"/>
        <v>5394</v>
      </c>
      <c r="D2040">
        <f t="shared" si="93"/>
        <v>1</v>
      </c>
      <c r="E2040">
        <f t="shared" si="95"/>
        <v>0</v>
      </c>
    </row>
    <row r="2041" spans="1:5" x14ac:dyDescent="0.25">
      <c r="A2041" s="1">
        <v>41826</v>
      </c>
      <c r="B2041">
        <v>441</v>
      </c>
      <c r="C2041">
        <f t="shared" si="94"/>
        <v>4953</v>
      </c>
      <c r="D2041">
        <f t="shared" si="93"/>
        <v>1</v>
      </c>
      <c r="E2041">
        <f t="shared" si="95"/>
        <v>0</v>
      </c>
    </row>
    <row r="2042" spans="1:5" x14ac:dyDescent="0.25">
      <c r="A2042" s="1">
        <v>41830</v>
      </c>
      <c r="B2042">
        <v>91</v>
      </c>
      <c r="C2042">
        <f t="shared" si="94"/>
        <v>4862</v>
      </c>
      <c r="D2042">
        <f t="shared" si="93"/>
        <v>1</v>
      </c>
      <c r="E2042">
        <f t="shared" si="95"/>
        <v>0</v>
      </c>
    </row>
    <row r="2043" spans="1:5" x14ac:dyDescent="0.25">
      <c r="A2043" s="1">
        <v>41831</v>
      </c>
      <c r="B2043">
        <v>73</v>
      </c>
      <c r="C2043">
        <f t="shared" si="94"/>
        <v>4789</v>
      </c>
      <c r="D2043">
        <f t="shared" si="93"/>
        <v>1</v>
      </c>
      <c r="E2043">
        <f t="shared" si="95"/>
        <v>0</v>
      </c>
    </row>
    <row r="2044" spans="1:5" x14ac:dyDescent="0.25">
      <c r="A2044" s="1">
        <v>41832</v>
      </c>
      <c r="B2044">
        <v>184</v>
      </c>
      <c r="C2044">
        <f t="shared" si="94"/>
        <v>4605</v>
      </c>
      <c r="D2044">
        <f t="shared" si="93"/>
        <v>1</v>
      </c>
      <c r="E2044">
        <f t="shared" si="95"/>
        <v>0</v>
      </c>
    </row>
    <row r="2045" spans="1:5" x14ac:dyDescent="0.25">
      <c r="A2045" s="1">
        <v>41836</v>
      </c>
      <c r="B2045">
        <v>191</v>
      </c>
      <c r="C2045">
        <f t="shared" si="94"/>
        <v>4414</v>
      </c>
      <c r="D2045">
        <f t="shared" si="93"/>
        <v>1</v>
      </c>
      <c r="E2045">
        <f t="shared" si="95"/>
        <v>0</v>
      </c>
    </row>
    <row r="2046" spans="1:5" x14ac:dyDescent="0.25">
      <c r="A2046" s="1">
        <v>41837</v>
      </c>
      <c r="B2046">
        <v>371</v>
      </c>
      <c r="C2046">
        <f t="shared" si="94"/>
        <v>4043</v>
      </c>
      <c r="D2046">
        <f t="shared" si="93"/>
        <v>1</v>
      </c>
      <c r="E2046">
        <f t="shared" si="95"/>
        <v>0</v>
      </c>
    </row>
    <row r="2047" spans="1:5" x14ac:dyDescent="0.25">
      <c r="A2047" s="1">
        <v>41838</v>
      </c>
      <c r="B2047">
        <v>485</v>
      </c>
      <c r="C2047">
        <f t="shared" si="94"/>
        <v>3558</v>
      </c>
      <c r="D2047">
        <f t="shared" si="93"/>
        <v>2</v>
      </c>
      <c r="E2047">
        <f t="shared" si="95"/>
        <v>0</v>
      </c>
    </row>
    <row r="2048" spans="1:5" x14ac:dyDescent="0.25">
      <c r="A2048" s="1">
        <v>41838</v>
      </c>
      <c r="B2048">
        <v>92</v>
      </c>
      <c r="C2048">
        <f t="shared" si="94"/>
        <v>3466</v>
      </c>
      <c r="D2048">
        <f t="shared" si="93"/>
        <v>2</v>
      </c>
      <c r="E2048">
        <f t="shared" si="95"/>
        <v>0</v>
      </c>
    </row>
    <row r="2049" spans="1:5" x14ac:dyDescent="0.25">
      <c r="A2049" s="1">
        <v>41840</v>
      </c>
      <c r="B2049">
        <v>442</v>
      </c>
      <c r="C2049">
        <f t="shared" si="94"/>
        <v>3024</v>
      </c>
      <c r="D2049">
        <f t="shared" si="93"/>
        <v>2</v>
      </c>
      <c r="E2049">
        <f t="shared" si="95"/>
        <v>0</v>
      </c>
    </row>
    <row r="2050" spans="1:5" x14ac:dyDescent="0.25">
      <c r="A2050" s="1">
        <v>41841</v>
      </c>
      <c r="B2050">
        <v>44</v>
      </c>
      <c r="C2050">
        <f t="shared" si="94"/>
        <v>2980</v>
      </c>
      <c r="D2050">
        <f t="shared" si="93"/>
        <v>3</v>
      </c>
      <c r="E2050">
        <f t="shared" si="95"/>
        <v>0</v>
      </c>
    </row>
    <row r="2051" spans="1:5" x14ac:dyDescent="0.25">
      <c r="A2051" s="1">
        <v>41843</v>
      </c>
      <c r="B2051">
        <v>39</v>
      </c>
      <c r="C2051">
        <f t="shared" si="94"/>
        <v>2941</v>
      </c>
      <c r="D2051">
        <f t="shared" ref="D2051:D2114" si="96">VLOOKUP(C2051,$L$4:$O$8,4,1)</f>
        <v>3</v>
      </c>
      <c r="E2051">
        <f t="shared" si="95"/>
        <v>0</v>
      </c>
    </row>
    <row r="2052" spans="1:5" x14ac:dyDescent="0.25">
      <c r="A2052" s="1">
        <v>41848</v>
      </c>
      <c r="B2052">
        <v>288</v>
      </c>
      <c r="C2052">
        <f t="shared" ref="C2052:C2115" si="97">IF(OR(YEAR(A2052) &gt; YEAR(A2051),MONTH(A2052)&gt;MONTH(A2051)),C2051+(D2051*1000)-B2052,C2051-B2052)</f>
        <v>2653</v>
      </c>
      <c r="D2052">
        <f t="shared" si="96"/>
        <v>3</v>
      </c>
      <c r="E2052">
        <f t="shared" ref="E2052:E2115" si="98">IF(AND(OR(YEAR(A2052) &gt; YEAR(A2051),MONTH(A2052)&gt;MONTH(A2051)),D2051 &gt;= 4),1,0)</f>
        <v>0</v>
      </c>
    </row>
    <row r="2053" spans="1:5" x14ac:dyDescent="0.25">
      <c r="A2053" s="1">
        <v>41848</v>
      </c>
      <c r="B2053">
        <v>4</v>
      </c>
      <c r="C2053">
        <f t="shared" si="97"/>
        <v>2649</v>
      </c>
      <c r="D2053">
        <f t="shared" si="96"/>
        <v>3</v>
      </c>
      <c r="E2053">
        <f t="shared" si="98"/>
        <v>0</v>
      </c>
    </row>
    <row r="2054" spans="1:5" x14ac:dyDescent="0.25">
      <c r="A2054" s="1">
        <v>41851</v>
      </c>
      <c r="B2054">
        <v>6</v>
      </c>
      <c r="C2054">
        <f t="shared" si="97"/>
        <v>2643</v>
      </c>
      <c r="D2054">
        <f t="shared" si="96"/>
        <v>3</v>
      </c>
      <c r="E2054">
        <f t="shared" si="98"/>
        <v>0</v>
      </c>
    </row>
    <row r="2055" spans="1:5" x14ac:dyDescent="0.25">
      <c r="A2055" s="1">
        <v>41851</v>
      </c>
      <c r="B2055">
        <v>9</v>
      </c>
      <c r="C2055">
        <f t="shared" si="97"/>
        <v>2634</v>
      </c>
      <c r="D2055">
        <f t="shared" si="96"/>
        <v>3</v>
      </c>
      <c r="E2055">
        <f t="shared" si="98"/>
        <v>0</v>
      </c>
    </row>
    <row r="2056" spans="1:5" x14ac:dyDescent="0.25">
      <c r="A2056" s="1">
        <v>41852</v>
      </c>
      <c r="B2056">
        <v>178</v>
      </c>
      <c r="C2056">
        <f t="shared" si="97"/>
        <v>5456</v>
      </c>
      <c r="D2056">
        <f t="shared" si="96"/>
        <v>1</v>
      </c>
      <c r="E2056">
        <f t="shared" si="98"/>
        <v>0</v>
      </c>
    </row>
    <row r="2057" spans="1:5" x14ac:dyDescent="0.25">
      <c r="A2057" s="1">
        <v>41853</v>
      </c>
      <c r="B2057">
        <v>455</v>
      </c>
      <c r="C2057">
        <f t="shared" si="97"/>
        <v>5001</v>
      </c>
      <c r="D2057">
        <f t="shared" si="96"/>
        <v>1</v>
      </c>
      <c r="E2057">
        <f t="shared" si="98"/>
        <v>0</v>
      </c>
    </row>
    <row r="2058" spans="1:5" x14ac:dyDescent="0.25">
      <c r="A2058" s="1">
        <v>41854</v>
      </c>
      <c r="B2058">
        <v>56</v>
      </c>
      <c r="C2058">
        <f t="shared" si="97"/>
        <v>4945</v>
      </c>
      <c r="D2058">
        <f t="shared" si="96"/>
        <v>1</v>
      </c>
      <c r="E2058">
        <f t="shared" si="98"/>
        <v>0</v>
      </c>
    </row>
    <row r="2059" spans="1:5" x14ac:dyDescent="0.25">
      <c r="A2059" s="1">
        <v>41858</v>
      </c>
      <c r="B2059">
        <v>46</v>
      </c>
      <c r="C2059">
        <f t="shared" si="97"/>
        <v>4899</v>
      </c>
      <c r="D2059">
        <f t="shared" si="96"/>
        <v>1</v>
      </c>
      <c r="E2059">
        <f t="shared" si="98"/>
        <v>0</v>
      </c>
    </row>
    <row r="2060" spans="1:5" x14ac:dyDescent="0.25">
      <c r="A2060" s="1">
        <v>41859</v>
      </c>
      <c r="B2060">
        <v>15</v>
      </c>
      <c r="C2060">
        <f t="shared" si="97"/>
        <v>4884</v>
      </c>
      <c r="D2060">
        <f t="shared" si="96"/>
        <v>1</v>
      </c>
      <c r="E2060">
        <f t="shared" si="98"/>
        <v>0</v>
      </c>
    </row>
    <row r="2061" spans="1:5" x14ac:dyDescent="0.25">
      <c r="A2061" s="1">
        <v>41860</v>
      </c>
      <c r="B2061">
        <v>130</v>
      </c>
      <c r="C2061">
        <f t="shared" si="97"/>
        <v>4754</v>
      </c>
      <c r="D2061">
        <f t="shared" si="96"/>
        <v>1</v>
      </c>
      <c r="E2061">
        <f t="shared" si="98"/>
        <v>0</v>
      </c>
    </row>
    <row r="2062" spans="1:5" x14ac:dyDescent="0.25">
      <c r="A2062" s="1">
        <v>41861</v>
      </c>
      <c r="B2062">
        <v>154</v>
      </c>
      <c r="C2062">
        <f t="shared" si="97"/>
        <v>4600</v>
      </c>
      <c r="D2062">
        <f t="shared" si="96"/>
        <v>1</v>
      </c>
      <c r="E2062">
        <f t="shared" si="98"/>
        <v>0</v>
      </c>
    </row>
    <row r="2063" spans="1:5" x14ac:dyDescent="0.25">
      <c r="A2063" s="1">
        <v>41861</v>
      </c>
      <c r="B2063">
        <v>137</v>
      </c>
      <c r="C2063">
        <f t="shared" si="97"/>
        <v>4463</v>
      </c>
      <c r="D2063">
        <f t="shared" si="96"/>
        <v>1</v>
      </c>
      <c r="E2063">
        <f t="shared" si="98"/>
        <v>0</v>
      </c>
    </row>
    <row r="2064" spans="1:5" x14ac:dyDescent="0.25">
      <c r="A2064" s="1">
        <v>41863</v>
      </c>
      <c r="B2064">
        <v>119</v>
      </c>
      <c r="C2064">
        <f t="shared" si="97"/>
        <v>4344</v>
      </c>
      <c r="D2064">
        <f t="shared" si="96"/>
        <v>1</v>
      </c>
      <c r="E2064">
        <f t="shared" si="98"/>
        <v>0</v>
      </c>
    </row>
    <row r="2065" spans="1:5" x14ac:dyDescent="0.25">
      <c r="A2065" s="1">
        <v>41863</v>
      </c>
      <c r="B2065">
        <v>138</v>
      </c>
      <c r="C2065">
        <f t="shared" si="97"/>
        <v>4206</v>
      </c>
      <c r="D2065">
        <f t="shared" si="96"/>
        <v>1</v>
      </c>
      <c r="E2065">
        <f t="shared" si="98"/>
        <v>0</v>
      </c>
    </row>
    <row r="2066" spans="1:5" x14ac:dyDescent="0.25">
      <c r="A2066" s="1">
        <v>41864</v>
      </c>
      <c r="B2066">
        <v>303</v>
      </c>
      <c r="C2066">
        <f t="shared" si="97"/>
        <v>3903</v>
      </c>
      <c r="D2066">
        <f t="shared" si="96"/>
        <v>2</v>
      </c>
      <c r="E2066">
        <f t="shared" si="98"/>
        <v>0</v>
      </c>
    </row>
    <row r="2067" spans="1:5" x14ac:dyDescent="0.25">
      <c r="A2067" s="1">
        <v>41866</v>
      </c>
      <c r="B2067">
        <v>73</v>
      </c>
      <c r="C2067">
        <f t="shared" si="97"/>
        <v>3830</v>
      </c>
      <c r="D2067">
        <f t="shared" si="96"/>
        <v>2</v>
      </c>
      <c r="E2067">
        <f t="shared" si="98"/>
        <v>0</v>
      </c>
    </row>
    <row r="2068" spans="1:5" x14ac:dyDescent="0.25">
      <c r="A2068" s="1">
        <v>41868</v>
      </c>
      <c r="B2068">
        <v>35</v>
      </c>
      <c r="C2068">
        <f t="shared" si="97"/>
        <v>3795</v>
      </c>
      <c r="D2068">
        <f t="shared" si="96"/>
        <v>2</v>
      </c>
      <c r="E2068">
        <f t="shared" si="98"/>
        <v>0</v>
      </c>
    </row>
    <row r="2069" spans="1:5" x14ac:dyDescent="0.25">
      <c r="A2069" s="1">
        <v>41868</v>
      </c>
      <c r="B2069">
        <v>435</v>
      </c>
      <c r="C2069">
        <f t="shared" si="97"/>
        <v>3360</v>
      </c>
      <c r="D2069">
        <f t="shared" si="96"/>
        <v>2</v>
      </c>
      <c r="E2069">
        <f t="shared" si="98"/>
        <v>0</v>
      </c>
    </row>
    <row r="2070" spans="1:5" x14ac:dyDescent="0.25">
      <c r="A2070" s="1">
        <v>41871</v>
      </c>
      <c r="B2070">
        <v>476</v>
      </c>
      <c r="C2070">
        <f t="shared" si="97"/>
        <v>2884</v>
      </c>
      <c r="D2070">
        <f t="shared" si="96"/>
        <v>3</v>
      </c>
      <c r="E2070">
        <f t="shared" si="98"/>
        <v>0</v>
      </c>
    </row>
    <row r="2071" spans="1:5" x14ac:dyDescent="0.25">
      <c r="A2071" s="1">
        <v>41874</v>
      </c>
      <c r="B2071">
        <v>386</v>
      </c>
      <c r="C2071">
        <f t="shared" si="97"/>
        <v>2498</v>
      </c>
      <c r="D2071">
        <f t="shared" si="96"/>
        <v>3</v>
      </c>
      <c r="E2071">
        <f t="shared" si="98"/>
        <v>0</v>
      </c>
    </row>
    <row r="2072" spans="1:5" x14ac:dyDescent="0.25">
      <c r="A2072" s="1">
        <v>41877</v>
      </c>
      <c r="B2072">
        <v>147</v>
      </c>
      <c r="C2072">
        <f t="shared" si="97"/>
        <v>2351</v>
      </c>
      <c r="D2072">
        <f t="shared" si="96"/>
        <v>3</v>
      </c>
      <c r="E2072">
        <f t="shared" si="98"/>
        <v>0</v>
      </c>
    </row>
    <row r="2073" spans="1:5" x14ac:dyDescent="0.25">
      <c r="A2073" s="1">
        <v>41880</v>
      </c>
      <c r="B2073">
        <v>112</v>
      </c>
      <c r="C2073">
        <f t="shared" si="97"/>
        <v>2239</v>
      </c>
      <c r="D2073">
        <f t="shared" si="96"/>
        <v>3</v>
      </c>
      <c r="E2073">
        <f t="shared" si="98"/>
        <v>0</v>
      </c>
    </row>
    <row r="2074" spans="1:5" x14ac:dyDescent="0.25">
      <c r="A2074" s="1">
        <v>41885</v>
      </c>
      <c r="B2074">
        <v>156</v>
      </c>
      <c r="C2074">
        <f t="shared" si="97"/>
        <v>5083</v>
      </c>
      <c r="D2074">
        <f t="shared" si="96"/>
        <v>1</v>
      </c>
      <c r="E2074">
        <f t="shared" si="98"/>
        <v>0</v>
      </c>
    </row>
    <row r="2075" spans="1:5" x14ac:dyDescent="0.25">
      <c r="A2075" s="1">
        <v>41886</v>
      </c>
      <c r="B2075">
        <v>106</v>
      </c>
      <c r="C2075">
        <f t="shared" si="97"/>
        <v>4977</v>
      </c>
      <c r="D2075">
        <f t="shared" si="96"/>
        <v>1</v>
      </c>
      <c r="E2075">
        <f t="shared" si="98"/>
        <v>0</v>
      </c>
    </row>
    <row r="2076" spans="1:5" x14ac:dyDescent="0.25">
      <c r="A2076" s="1">
        <v>41888</v>
      </c>
      <c r="B2076">
        <v>2</v>
      </c>
      <c r="C2076">
        <f t="shared" si="97"/>
        <v>4975</v>
      </c>
      <c r="D2076">
        <f t="shared" si="96"/>
        <v>1</v>
      </c>
      <c r="E2076">
        <f t="shared" si="98"/>
        <v>0</v>
      </c>
    </row>
    <row r="2077" spans="1:5" x14ac:dyDescent="0.25">
      <c r="A2077" s="1">
        <v>41888</v>
      </c>
      <c r="B2077">
        <v>19</v>
      </c>
      <c r="C2077">
        <f t="shared" si="97"/>
        <v>4956</v>
      </c>
      <c r="D2077">
        <f t="shared" si="96"/>
        <v>1</v>
      </c>
      <c r="E2077">
        <f t="shared" si="98"/>
        <v>0</v>
      </c>
    </row>
    <row r="2078" spans="1:5" x14ac:dyDescent="0.25">
      <c r="A2078" s="1">
        <v>41889</v>
      </c>
      <c r="B2078">
        <v>18</v>
      </c>
      <c r="C2078">
        <f t="shared" si="97"/>
        <v>4938</v>
      </c>
      <c r="D2078">
        <f t="shared" si="96"/>
        <v>1</v>
      </c>
      <c r="E2078">
        <f t="shared" si="98"/>
        <v>0</v>
      </c>
    </row>
    <row r="2079" spans="1:5" x14ac:dyDescent="0.25">
      <c r="A2079" s="1">
        <v>41892</v>
      </c>
      <c r="B2079">
        <v>332</v>
      </c>
      <c r="C2079">
        <f t="shared" si="97"/>
        <v>4606</v>
      </c>
      <c r="D2079">
        <f t="shared" si="96"/>
        <v>1</v>
      </c>
      <c r="E2079">
        <f t="shared" si="98"/>
        <v>0</v>
      </c>
    </row>
    <row r="2080" spans="1:5" x14ac:dyDescent="0.25">
      <c r="A2080" s="1">
        <v>41893</v>
      </c>
      <c r="B2080">
        <v>1</v>
      </c>
      <c r="C2080">
        <f t="shared" si="97"/>
        <v>4605</v>
      </c>
      <c r="D2080">
        <f t="shared" si="96"/>
        <v>1</v>
      </c>
      <c r="E2080">
        <f t="shared" si="98"/>
        <v>0</v>
      </c>
    </row>
    <row r="2081" spans="1:5" x14ac:dyDescent="0.25">
      <c r="A2081" s="1">
        <v>41894</v>
      </c>
      <c r="B2081">
        <v>438</v>
      </c>
      <c r="C2081">
        <f t="shared" si="97"/>
        <v>4167</v>
      </c>
      <c r="D2081">
        <f t="shared" si="96"/>
        <v>1</v>
      </c>
      <c r="E2081">
        <f t="shared" si="98"/>
        <v>0</v>
      </c>
    </row>
    <row r="2082" spans="1:5" x14ac:dyDescent="0.25">
      <c r="A2082" s="1">
        <v>41895</v>
      </c>
      <c r="B2082">
        <v>25</v>
      </c>
      <c r="C2082">
        <f t="shared" si="97"/>
        <v>4142</v>
      </c>
      <c r="D2082">
        <f t="shared" si="96"/>
        <v>1</v>
      </c>
      <c r="E2082">
        <f t="shared" si="98"/>
        <v>0</v>
      </c>
    </row>
    <row r="2083" spans="1:5" x14ac:dyDescent="0.25">
      <c r="A2083" s="1">
        <v>41897</v>
      </c>
      <c r="B2083">
        <v>220</v>
      </c>
      <c r="C2083">
        <f t="shared" si="97"/>
        <v>3922</v>
      </c>
      <c r="D2083">
        <f t="shared" si="96"/>
        <v>2</v>
      </c>
      <c r="E2083">
        <f t="shared" si="98"/>
        <v>0</v>
      </c>
    </row>
    <row r="2084" spans="1:5" x14ac:dyDescent="0.25">
      <c r="A2084" s="1">
        <v>41897</v>
      </c>
      <c r="B2084">
        <v>47</v>
      </c>
      <c r="C2084">
        <f t="shared" si="97"/>
        <v>3875</v>
      </c>
      <c r="D2084">
        <f t="shared" si="96"/>
        <v>2</v>
      </c>
      <c r="E2084">
        <f t="shared" si="98"/>
        <v>0</v>
      </c>
    </row>
    <row r="2085" spans="1:5" x14ac:dyDescent="0.25">
      <c r="A2085" s="1">
        <v>41897</v>
      </c>
      <c r="B2085">
        <v>1</v>
      </c>
      <c r="C2085">
        <f t="shared" si="97"/>
        <v>3874</v>
      </c>
      <c r="D2085">
        <f t="shared" si="96"/>
        <v>2</v>
      </c>
      <c r="E2085">
        <f t="shared" si="98"/>
        <v>0</v>
      </c>
    </row>
    <row r="2086" spans="1:5" x14ac:dyDescent="0.25">
      <c r="A2086" s="1">
        <v>41898</v>
      </c>
      <c r="B2086">
        <v>14</v>
      </c>
      <c r="C2086">
        <f t="shared" si="97"/>
        <v>3860</v>
      </c>
      <c r="D2086">
        <f t="shared" si="96"/>
        <v>2</v>
      </c>
      <c r="E2086">
        <f t="shared" si="98"/>
        <v>0</v>
      </c>
    </row>
    <row r="2087" spans="1:5" x14ac:dyDescent="0.25">
      <c r="A2087" s="1">
        <v>41899</v>
      </c>
      <c r="B2087">
        <v>132</v>
      </c>
      <c r="C2087">
        <f t="shared" si="97"/>
        <v>3728</v>
      </c>
      <c r="D2087">
        <f t="shared" si="96"/>
        <v>2</v>
      </c>
      <c r="E2087">
        <f t="shared" si="98"/>
        <v>0</v>
      </c>
    </row>
    <row r="2088" spans="1:5" x14ac:dyDescent="0.25">
      <c r="A2088" s="1">
        <v>41904</v>
      </c>
      <c r="B2088">
        <v>18</v>
      </c>
      <c r="C2088">
        <f t="shared" si="97"/>
        <v>3710</v>
      </c>
      <c r="D2088">
        <f t="shared" si="96"/>
        <v>2</v>
      </c>
      <c r="E2088">
        <f t="shared" si="98"/>
        <v>0</v>
      </c>
    </row>
    <row r="2089" spans="1:5" x14ac:dyDescent="0.25">
      <c r="A2089" s="1">
        <v>41906</v>
      </c>
      <c r="B2089">
        <v>266</v>
      </c>
      <c r="C2089">
        <f t="shared" si="97"/>
        <v>3444</v>
      </c>
      <c r="D2089">
        <f t="shared" si="96"/>
        <v>2</v>
      </c>
      <c r="E2089">
        <f t="shared" si="98"/>
        <v>0</v>
      </c>
    </row>
    <row r="2090" spans="1:5" x14ac:dyDescent="0.25">
      <c r="A2090" s="1">
        <v>41907</v>
      </c>
      <c r="B2090">
        <v>30</v>
      </c>
      <c r="C2090">
        <f t="shared" si="97"/>
        <v>3414</v>
      </c>
      <c r="D2090">
        <f t="shared" si="96"/>
        <v>2</v>
      </c>
      <c r="E2090">
        <f t="shared" si="98"/>
        <v>0</v>
      </c>
    </row>
    <row r="2091" spans="1:5" x14ac:dyDescent="0.25">
      <c r="A2091" s="1">
        <v>41909</v>
      </c>
      <c r="B2091">
        <v>452</v>
      </c>
      <c r="C2091">
        <f t="shared" si="97"/>
        <v>2962</v>
      </c>
      <c r="D2091">
        <f t="shared" si="96"/>
        <v>3</v>
      </c>
      <c r="E2091">
        <f t="shared" si="98"/>
        <v>0</v>
      </c>
    </row>
    <row r="2092" spans="1:5" x14ac:dyDescent="0.25">
      <c r="A2092" s="1">
        <v>41911</v>
      </c>
      <c r="B2092">
        <v>306</v>
      </c>
      <c r="C2092">
        <f t="shared" si="97"/>
        <v>2656</v>
      </c>
      <c r="D2092">
        <f t="shared" si="96"/>
        <v>3</v>
      </c>
      <c r="E2092">
        <f t="shared" si="98"/>
        <v>0</v>
      </c>
    </row>
    <row r="2093" spans="1:5" x14ac:dyDescent="0.25">
      <c r="A2093" s="1">
        <v>41912</v>
      </c>
      <c r="B2093">
        <v>98</v>
      </c>
      <c r="C2093">
        <f t="shared" si="97"/>
        <v>2558</v>
      </c>
      <c r="D2093">
        <f t="shared" si="96"/>
        <v>3</v>
      </c>
      <c r="E2093">
        <f t="shared" si="98"/>
        <v>0</v>
      </c>
    </row>
    <row r="2094" spans="1:5" x14ac:dyDescent="0.25">
      <c r="A2094" s="1">
        <v>41913</v>
      </c>
      <c r="B2094">
        <v>110</v>
      </c>
      <c r="C2094">
        <f t="shared" si="97"/>
        <v>5448</v>
      </c>
      <c r="D2094">
        <f t="shared" si="96"/>
        <v>1</v>
      </c>
      <c r="E2094">
        <f t="shared" si="98"/>
        <v>0</v>
      </c>
    </row>
    <row r="2095" spans="1:5" x14ac:dyDescent="0.25">
      <c r="A2095" s="1">
        <v>41913</v>
      </c>
      <c r="B2095">
        <v>57</v>
      </c>
      <c r="C2095">
        <f t="shared" si="97"/>
        <v>5391</v>
      </c>
      <c r="D2095">
        <f t="shared" si="96"/>
        <v>1</v>
      </c>
      <c r="E2095">
        <f t="shared" si="98"/>
        <v>0</v>
      </c>
    </row>
    <row r="2096" spans="1:5" x14ac:dyDescent="0.25">
      <c r="A2096" s="1">
        <v>41913</v>
      </c>
      <c r="B2096">
        <v>16</v>
      </c>
      <c r="C2096">
        <f t="shared" si="97"/>
        <v>5375</v>
      </c>
      <c r="D2096">
        <f t="shared" si="96"/>
        <v>1</v>
      </c>
      <c r="E2096">
        <f t="shared" si="98"/>
        <v>0</v>
      </c>
    </row>
    <row r="2097" spans="1:5" x14ac:dyDescent="0.25">
      <c r="A2097" s="1">
        <v>41916</v>
      </c>
      <c r="B2097">
        <v>5</v>
      </c>
      <c r="C2097">
        <f t="shared" si="97"/>
        <v>5370</v>
      </c>
      <c r="D2097">
        <f t="shared" si="96"/>
        <v>1</v>
      </c>
      <c r="E2097">
        <f t="shared" si="98"/>
        <v>0</v>
      </c>
    </row>
    <row r="2098" spans="1:5" x14ac:dyDescent="0.25">
      <c r="A2098" s="1">
        <v>41919</v>
      </c>
      <c r="B2098">
        <v>433</v>
      </c>
      <c r="C2098">
        <f t="shared" si="97"/>
        <v>4937</v>
      </c>
      <c r="D2098">
        <f t="shared" si="96"/>
        <v>1</v>
      </c>
      <c r="E2098">
        <f t="shared" si="98"/>
        <v>0</v>
      </c>
    </row>
    <row r="2099" spans="1:5" x14ac:dyDescent="0.25">
      <c r="A2099" s="1">
        <v>41920</v>
      </c>
      <c r="B2099">
        <v>180</v>
      </c>
      <c r="C2099">
        <f t="shared" si="97"/>
        <v>4757</v>
      </c>
      <c r="D2099">
        <f t="shared" si="96"/>
        <v>1</v>
      </c>
      <c r="E2099">
        <f t="shared" si="98"/>
        <v>0</v>
      </c>
    </row>
    <row r="2100" spans="1:5" x14ac:dyDescent="0.25">
      <c r="A2100" s="1">
        <v>41920</v>
      </c>
      <c r="B2100">
        <v>381</v>
      </c>
      <c r="C2100">
        <f t="shared" si="97"/>
        <v>4376</v>
      </c>
      <c r="D2100">
        <f t="shared" si="96"/>
        <v>1</v>
      </c>
      <c r="E2100">
        <f t="shared" si="98"/>
        <v>0</v>
      </c>
    </row>
    <row r="2101" spans="1:5" x14ac:dyDescent="0.25">
      <c r="A2101" s="1">
        <v>41921</v>
      </c>
      <c r="B2101">
        <v>16</v>
      </c>
      <c r="C2101">
        <f t="shared" si="97"/>
        <v>4360</v>
      </c>
      <c r="D2101">
        <f t="shared" si="96"/>
        <v>1</v>
      </c>
      <c r="E2101">
        <f t="shared" si="98"/>
        <v>0</v>
      </c>
    </row>
    <row r="2102" spans="1:5" x14ac:dyDescent="0.25">
      <c r="A2102" s="1">
        <v>41921</v>
      </c>
      <c r="B2102">
        <v>85</v>
      </c>
      <c r="C2102">
        <f t="shared" si="97"/>
        <v>4275</v>
      </c>
      <c r="D2102">
        <f t="shared" si="96"/>
        <v>1</v>
      </c>
      <c r="E2102">
        <f t="shared" si="98"/>
        <v>0</v>
      </c>
    </row>
    <row r="2103" spans="1:5" x14ac:dyDescent="0.25">
      <c r="A2103" s="1">
        <v>41921</v>
      </c>
      <c r="B2103">
        <v>37</v>
      </c>
      <c r="C2103">
        <f t="shared" si="97"/>
        <v>4238</v>
      </c>
      <c r="D2103">
        <f t="shared" si="96"/>
        <v>1</v>
      </c>
      <c r="E2103">
        <f t="shared" si="98"/>
        <v>0</v>
      </c>
    </row>
    <row r="2104" spans="1:5" x14ac:dyDescent="0.25">
      <c r="A2104" s="1">
        <v>41924</v>
      </c>
      <c r="B2104">
        <v>69</v>
      </c>
      <c r="C2104">
        <f t="shared" si="97"/>
        <v>4169</v>
      </c>
      <c r="D2104">
        <f t="shared" si="96"/>
        <v>1</v>
      </c>
      <c r="E2104">
        <f t="shared" si="98"/>
        <v>0</v>
      </c>
    </row>
    <row r="2105" spans="1:5" x14ac:dyDescent="0.25">
      <c r="A2105" s="1">
        <v>41925</v>
      </c>
      <c r="B2105">
        <v>304</v>
      </c>
      <c r="C2105">
        <f t="shared" si="97"/>
        <v>3865</v>
      </c>
      <c r="D2105">
        <f t="shared" si="96"/>
        <v>2</v>
      </c>
      <c r="E2105">
        <f t="shared" si="98"/>
        <v>0</v>
      </c>
    </row>
    <row r="2106" spans="1:5" x14ac:dyDescent="0.25">
      <c r="A2106" s="1">
        <v>41928</v>
      </c>
      <c r="B2106">
        <v>491</v>
      </c>
      <c r="C2106">
        <f t="shared" si="97"/>
        <v>3374</v>
      </c>
      <c r="D2106">
        <f t="shared" si="96"/>
        <v>2</v>
      </c>
      <c r="E2106">
        <f t="shared" si="98"/>
        <v>0</v>
      </c>
    </row>
    <row r="2107" spans="1:5" x14ac:dyDescent="0.25">
      <c r="A2107" s="1">
        <v>41931</v>
      </c>
      <c r="B2107">
        <v>106</v>
      </c>
      <c r="C2107">
        <f t="shared" si="97"/>
        <v>3268</v>
      </c>
      <c r="D2107">
        <f t="shared" si="96"/>
        <v>2</v>
      </c>
      <c r="E2107">
        <f t="shared" si="98"/>
        <v>0</v>
      </c>
    </row>
    <row r="2108" spans="1:5" x14ac:dyDescent="0.25">
      <c r="A2108" s="1">
        <v>41935</v>
      </c>
      <c r="B2108">
        <v>188</v>
      </c>
      <c r="C2108">
        <f t="shared" si="97"/>
        <v>3080</v>
      </c>
      <c r="D2108">
        <f t="shared" si="96"/>
        <v>2</v>
      </c>
      <c r="E2108">
        <f t="shared" si="98"/>
        <v>0</v>
      </c>
    </row>
    <row r="2109" spans="1:5" x14ac:dyDescent="0.25">
      <c r="A2109" s="1">
        <v>41935</v>
      </c>
      <c r="B2109">
        <v>131</v>
      </c>
      <c r="C2109">
        <f t="shared" si="97"/>
        <v>2949</v>
      </c>
      <c r="D2109">
        <f t="shared" si="96"/>
        <v>3</v>
      </c>
      <c r="E2109">
        <f t="shared" si="98"/>
        <v>0</v>
      </c>
    </row>
    <row r="2110" spans="1:5" x14ac:dyDescent="0.25">
      <c r="A2110" s="1">
        <v>41936</v>
      </c>
      <c r="B2110">
        <v>9</v>
      </c>
      <c r="C2110">
        <f t="shared" si="97"/>
        <v>2940</v>
      </c>
      <c r="D2110">
        <f t="shared" si="96"/>
        <v>3</v>
      </c>
      <c r="E2110">
        <f t="shared" si="98"/>
        <v>0</v>
      </c>
    </row>
    <row r="2111" spans="1:5" x14ac:dyDescent="0.25">
      <c r="A2111" s="1">
        <v>41938</v>
      </c>
      <c r="B2111">
        <v>245</v>
      </c>
      <c r="C2111">
        <f t="shared" si="97"/>
        <v>2695</v>
      </c>
      <c r="D2111">
        <f t="shared" si="96"/>
        <v>3</v>
      </c>
      <c r="E2111">
        <f t="shared" si="98"/>
        <v>0</v>
      </c>
    </row>
    <row r="2112" spans="1:5" x14ac:dyDescent="0.25">
      <c r="A2112" s="1">
        <v>41943</v>
      </c>
      <c r="B2112">
        <v>166</v>
      </c>
      <c r="C2112">
        <f t="shared" si="97"/>
        <v>2529</v>
      </c>
      <c r="D2112">
        <f t="shared" si="96"/>
        <v>3</v>
      </c>
      <c r="E2112">
        <f t="shared" si="98"/>
        <v>0</v>
      </c>
    </row>
    <row r="2113" spans="1:5" x14ac:dyDescent="0.25">
      <c r="A2113" s="1">
        <v>41945</v>
      </c>
      <c r="B2113">
        <v>171</v>
      </c>
      <c r="C2113">
        <f t="shared" si="97"/>
        <v>5358</v>
      </c>
      <c r="D2113">
        <f t="shared" si="96"/>
        <v>1</v>
      </c>
      <c r="E2113">
        <f t="shared" si="98"/>
        <v>0</v>
      </c>
    </row>
    <row r="2114" spans="1:5" x14ac:dyDescent="0.25">
      <c r="A2114" s="1">
        <v>41945</v>
      </c>
      <c r="B2114">
        <v>11</v>
      </c>
      <c r="C2114">
        <f t="shared" si="97"/>
        <v>5347</v>
      </c>
      <c r="D2114">
        <f t="shared" si="96"/>
        <v>1</v>
      </c>
      <c r="E2114">
        <f t="shared" si="98"/>
        <v>0</v>
      </c>
    </row>
    <row r="2115" spans="1:5" x14ac:dyDescent="0.25">
      <c r="A2115" s="1">
        <v>41946</v>
      </c>
      <c r="B2115">
        <v>52</v>
      </c>
      <c r="C2115">
        <f t="shared" si="97"/>
        <v>5295</v>
      </c>
      <c r="D2115">
        <f t="shared" ref="D2115:D2170" si="99">VLOOKUP(C2115,$L$4:$O$8,4,1)</f>
        <v>1</v>
      </c>
      <c r="E2115">
        <f t="shared" si="98"/>
        <v>0</v>
      </c>
    </row>
    <row r="2116" spans="1:5" x14ac:dyDescent="0.25">
      <c r="A2116" s="1">
        <v>41949</v>
      </c>
      <c r="B2116">
        <v>56</v>
      </c>
      <c r="C2116">
        <f t="shared" ref="C2116:C2163" si="100">IF(OR(YEAR(A2116) &gt; YEAR(A2115),MONTH(A2116)&gt;MONTH(A2115)),C2115+(D2115*1000)-B2116,C2115-B2116)</f>
        <v>5239</v>
      </c>
      <c r="D2116">
        <f t="shared" si="99"/>
        <v>1</v>
      </c>
      <c r="E2116">
        <f t="shared" ref="E2116:E2168" si="101">IF(AND(OR(YEAR(A2116) &gt; YEAR(A2115),MONTH(A2116)&gt;MONTH(A2115)),D2115 &gt;= 4),1,0)</f>
        <v>0</v>
      </c>
    </row>
    <row r="2117" spans="1:5" x14ac:dyDescent="0.25">
      <c r="A2117" s="1">
        <v>41950</v>
      </c>
      <c r="B2117">
        <v>6</v>
      </c>
      <c r="C2117">
        <f t="shared" si="100"/>
        <v>5233</v>
      </c>
      <c r="D2117">
        <f t="shared" si="99"/>
        <v>1</v>
      </c>
      <c r="E2117">
        <f t="shared" si="101"/>
        <v>0</v>
      </c>
    </row>
    <row r="2118" spans="1:5" x14ac:dyDescent="0.25">
      <c r="A2118" s="1">
        <v>41950</v>
      </c>
      <c r="B2118">
        <v>179</v>
      </c>
      <c r="C2118">
        <f t="shared" si="100"/>
        <v>5054</v>
      </c>
      <c r="D2118">
        <f t="shared" si="99"/>
        <v>1</v>
      </c>
      <c r="E2118">
        <f t="shared" si="101"/>
        <v>0</v>
      </c>
    </row>
    <row r="2119" spans="1:5" x14ac:dyDescent="0.25">
      <c r="A2119" s="1">
        <v>41951</v>
      </c>
      <c r="B2119">
        <v>398</v>
      </c>
      <c r="C2119">
        <f t="shared" si="100"/>
        <v>4656</v>
      </c>
      <c r="D2119">
        <f t="shared" si="99"/>
        <v>1</v>
      </c>
      <c r="E2119">
        <f t="shared" si="101"/>
        <v>0</v>
      </c>
    </row>
    <row r="2120" spans="1:5" x14ac:dyDescent="0.25">
      <c r="A2120" s="1">
        <v>41952</v>
      </c>
      <c r="B2120">
        <v>68</v>
      </c>
      <c r="C2120">
        <f t="shared" si="100"/>
        <v>4588</v>
      </c>
      <c r="D2120">
        <f t="shared" si="99"/>
        <v>1</v>
      </c>
      <c r="E2120">
        <f t="shared" si="101"/>
        <v>0</v>
      </c>
    </row>
    <row r="2121" spans="1:5" x14ac:dyDescent="0.25">
      <c r="A2121" s="1">
        <v>41952</v>
      </c>
      <c r="B2121">
        <v>160</v>
      </c>
      <c r="C2121">
        <f t="shared" si="100"/>
        <v>4428</v>
      </c>
      <c r="D2121">
        <f t="shared" si="99"/>
        <v>1</v>
      </c>
      <c r="E2121">
        <f t="shared" si="101"/>
        <v>0</v>
      </c>
    </row>
    <row r="2122" spans="1:5" x14ac:dyDescent="0.25">
      <c r="A2122" s="1">
        <v>41953</v>
      </c>
      <c r="B2122">
        <v>183</v>
      </c>
      <c r="C2122">
        <f t="shared" si="100"/>
        <v>4245</v>
      </c>
      <c r="D2122">
        <f t="shared" si="99"/>
        <v>1</v>
      </c>
      <c r="E2122">
        <f t="shared" si="101"/>
        <v>0</v>
      </c>
    </row>
    <row r="2123" spans="1:5" x14ac:dyDescent="0.25">
      <c r="A2123" s="1">
        <v>41954</v>
      </c>
      <c r="B2123">
        <v>178</v>
      </c>
      <c r="C2123">
        <f t="shared" si="100"/>
        <v>4067</v>
      </c>
      <c r="D2123">
        <f t="shared" si="99"/>
        <v>1</v>
      </c>
      <c r="E2123">
        <f t="shared" si="101"/>
        <v>0</v>
      </c>
    </row>
    <row r="2124" spans="1:5" x14ac:dyDescent="0.25">
      <c r="A2124" s="1">
        <v>41955</v>
      </c>
      <c r="B2124">
        <v>381</v>
      </c>
      <c r="C2124">
        <f t="shared" si="100"/>
        <v>3686</v>
      </c>
      <c r="D2124">
        <f t="shared" si="99"/>
        <v>2</v>
      </c>
      <c r="E2124">
        <f t="shared" si="101"/>
        <v>0</v>
      </c>
    </row>
    <row r="2125" spans="1:5" x14ac:dyDescent="0.25">
      <c r="A2125" s="1">
        <v>41957</v>
      </c>
      <c r="B2125">
        <v>12</v>
      </c>
      <c r="C2125">
        <f t="shared" si="100"/>
        <v>3674</v>
      </c>
      <c r="D2125">
        <f t="shared" si="99"/>
        <v>2</v>
      </c>
      <c r="E2125">
        <f t="shared" si="101"/>
        <v>0</v>
      </c>
    </row>
    <row r="2126" spans="1:5" x14ac:dyDescent="0.25">
      <c r="A2126" s="1">
        <v>41959</v>
      </c>
      <c r="B2126">
        <v>116</v>
      </c>
      <c r="C2126">
        <f t="shared" si="100"/>
        <v>3558</v>
      </c>
      <c r="D2126">
        <f t="shared" si="99"/>
        <v>2</v>
      </c>
      <c r="E2126">
        <f t="shared" si="101"/>
        <v>0</v>
      </c>
    </row>
    <row r="2127" spans="1:5" x14ac:dyDescent="0.25">
      <c r="A2127" s="1">
        <v>41961</v>
      </c>
      <c r="B2127">
        <v>117</v>
      </c>
      <c r="C2127">
        <f t="shared" si="100"/>
        <v>3441</v>
      </c>
      <c r="D2127">
        <f t="shared" si="99"/>
        <v>2</v>
      </c>
      <c r="E2127">
        <f t="shared" si="101"/>
        <v>0</v>
      </c>
    </row>
    <row r="2128" spans="1:5" x14ac:dyDescent="0.25">
      <c r="A2128" s="1">
        <v>41961</v>
      </c>
      <c r="B2128">
        <v>31</v>
      </c>
      <c r="C2128">
        <f t="shared" si="100"/>
        <v>3410</v>
      </c>
      <c r="D2128">
        <f t="shared" si="99"/>
        <v>2</v>
      </c>
      <c r="E2128">
        <f t="shared" si="101"/>
        <v>0</v>
      </c>
    </row>
    <row r="2129" spans="1:5" x14ac:dyDescent="0.25">
      <c r="A2129" s="1">
        <v>41962</v>
      </c>
      <c r="B2129">
        <v>131</v>
      </c>
      <c r="C2129">
        <f t="shared" si="100"/>
        <v>3279</v>
      </c>
      <c r="D2129">
        <f t="shared" si="99"/>
        <v>2</v>
      </c>
      <c r="E2129">
        <f t="shared" si="101"/>
        <v>0</v>
      </c>
    </row>
    <row r="2130" spans="1:5" x14ac:dyDescent="0.25">
      <c r="A2130" s="1">
        <v>41962</v>
      </c>
      <c r="B2130">
        <v>21</v>
      </c>
      <c r="C2130">
        <f t="shared" si="100"/>
        <v>3258</v>
      </c>
      <c r="D2130">
        <f t="shared" si="99"/>
        <v>2</v>
      </c>
      <c r="E2130">
        <f t="shared" si="101"/>
        <v>0</v>
      </c>
    </row>
    <row r="2131" spans="1:5" x14ac:dyDescent="0.25">
      <c r="A2131" s="1">
        <v>41963</v>
      </c>
      <c r="B2131">
        <v>300</v>
      </c>
      <c r="C2131">
        <f t="shared" si="100"/>
        <v>2958</v>
      </c>
      <c r="D2131">
        <f t="shared" si="99"/>
        <v>3</v>
      </c>
      <c r="E2131">
        <f t="shared" si="101"/>
        <v>0</v>
      </c>
    </row>
    <row r="2132" spans="1:5" x14ac:dyDescent="0.25">
      <c r="A2132" s="1">
        <v>41963</v>
      </c>
      <c r="B2132">
        <v>32</v>
      </c>
      <c r="C2132">
        <f t="shared" si="100"/>
        <v>2926</v>
      </c>
      <c r="D2132">
        <f t="shared" si="99"/>
        <v>3</v>
      </c>
      <c r="E2132">
        <f t="shared" si="101"/>
        <v>0</v>
      </c>
    </row>
    <row r="2133" spans="1:5" x14ac:dyDescent="0.25">
      <c r="A2133" s="1">
        <v>41966</v>
      </c>
      <c r="B2133">
        <v>4</v>
      </c>
      <c r="C2133">
        <f t="shared" si="100"/>
        <v>2922</v>
      </c>
      <c r="D2133">
        <f t="shared" si="99"/>
        <v>3</v>
      </c>
      <c r="E2133">
        <f t="shared" si="101"/>
        <v>0</v>
      </c>
    </row>
    <row r="2134" spans="1:5" x14ac:dyDescent="0.25">
      <c r="A2134" s="1">
        <v>41967</v>
      </c>
      <c r="B2134">
        <v>230</v>
      </c>
      <c r="C2134">
        <f t="shared" si="100"/>
        <v>2692</v>
      </c>
      <c r="D2134">
        <f t="shared" si="99"/>
        <v>3</v>
      </c>
      <c r="E2134">
        <f t="shared" si="101"/>
        <v>0</v>
      </c>
    </row>
    <row r="2135" spans="1:5" x14ac:dyDescent="0.25">
      <c r="A2135" s="1">
        <v>41968</v>
      </c>
      <c r="B2135">
        <v>164</v>
      </c>
      <c r="C2135">
        <f t="shared" si="100"/>
        <v>2528</v>
      </c>
      <c r="D2135">
        <f t="shared" si="99"/>
        <v>3</v>
      </c>
      <c r="E2135">
        <f t="shared" si="101"/>
        <v>0</v>
      </c>
    </row>
    <row r="2136" spans="1:5" x14ac:dyDescent="0.25">
      <c r="A2136" s="1">
        <v>41969</v>
      </c>
      <c r="B2136">
        <v>4</v>
      </c>
      <c r="C2136">
        <f t="shared" si="100"/>
        <v>2524</v>
      </c>
      <c r="D2136">
        <f t="shared" si="99"/>
        <v>3</v>
      </c>
      <c r="E2136">
        <f t="shared" si="101"/>
        <v>0</v>
      </c>
    </row>
    <row r="2137" spans="1:5" x14ac:dyDescent="0.25">
      <c r="A2137" s="1">
        <v>41972</v>
      </c>
      <c r="B2137">
        <v>96</v>
      </c>
      <c r="C2137">
        <f t="shared" si="100"/>
        <v>2428</v>
      </c>
      <c r="D2137">
        <f t="shared" si="99"/>
        <v>3</v>
      </c>
      <c r="E2137">
        <f t="shared" si="101"/>
        <v>0</v>
      </c>
    </row>
    <row r="2138" spans="1:5" x14ac:dyDescent="0.25">
      <c r="A2138" s="1">
        <v>41975</v>
      </c>
      <c r="B2138">
        <v>94</v>
      </c>
      <c r="C2138">
        <f t="shared" si="100"/>
        <v>5334</v>
      </c>
      <c r="D2138">
        <f t="shared" si="99"/>
        <v>1</v>
      </c>
      <c r="E2138">
        <f t="shared" si="101"/>
        <v>0</v>
      </c>
    </row>
    <row r="2139" spans="1:5" x14ac:dyDescent="0.25">
      <c r="A2139" s="1">
        <v>41975</v>
      </c>
      <c r="B2139">
        <v>21</v>
      </c>
      <c r="C2139">
        <f t="shared" si="100"/>
        <v>5313</v>
      </c>
      <c r="D2139">
        <f t="shared" si="99"/>
        <v>1</v>
      </c>
      <c r="E2139">
        <f t="shared" si="101"/>
        <v>0</v>
      </c>
    </row>
    <row r="2140" spans="1:5" x14ac:dyDescent="0.25">
      <c r="A2140" s="1">
        <v>41977</v>
      </c>
      <c r="B2140">
        <v>129</v>
      </c>
      <c r="C2140">
        <f t="shared" si="100"/>
        <v>5184</v>
      </c>
      <c r="D2140">
        <f t="shared" si="99"/>
        <v>1</v>
      </c>
      <c r="E2140">
        <f t="shared" si="101"/>
        <v>0</v>
      </c>
    </row>
    <row r="2141" spans="1:5" x14ac:dyDescent="0.25">
      <c r="A2141" s="1">
        <v>41977</v>
      </c>
      <c r="B2141">
        <v>197</v>
      </c>
      <c r="C2141">
        <f t="shared" si="100"/>
        <v>4987</v>
      </c>
      <c r="D2141">
        <f t="shared" si="99"/>
        <v>1</v>
      </c>
      <c r="E2141">
        <f t="shared" si="101"/>
        <v>0</v>
      </c>
    </row>
    <row r="2142" spans="1:5" x14ac:dyDescent="0.25">
      <c r="A2142" s="1">
        <v>41978</v>
      </c>
      <c r="B2142">
        <v>16</v>
      </c>
      <c r="C2142">
        <f t="shared" si="100"/>
        <v>4971</v>
      </c>
      <c r="D2142">
        <f t="shared" si="99"/>
        <v>1</v>
      </c>
      <c r="E2142">
        <f t="shared" si="101"/>
        <v>0</v>
      </c>
    </row>
    <row r="2143" spans="1:5" x14ac:dyDescent="0.25">
      <c r="A2143" s="1">
        <v>41978</v>
      </c>
      <c r="B2143">
        <v>332</v>
      </c>
      <c r="C2143">
        <f t="shared" si="100"/>
        <v>4639</v>
      </c>
      <c r="D2143">
        <f t="shared" si="99"/>
        <v>1</v>
      </c>
      <c r="E2143">
        <f t="shared" si="101"/>
        <v>0</v>
      </c>
    </row>
    <row r="2144" spans="1:5" x14ac:dyDescent="0.25">
      <c r="A2144" s="1">
        <v>41980</v>
      </c>
      <c r="B2144">
        <v>75</v>
      </c>
      <c r="C2144">
        <f t="shared" si="100"/>
        <v>4564</v>
      </c>
      <c r="D2144">
        <f t="shared" si="99"/>
        <v>1</v>
      </c>
      <c r="E2144">
        <f t="shared" si="101"/>
        <v>0</v>
      </c>
    </row>
    <row r="2145" spans="1:5" x14ac:dyDescent="0.25">
      <c r="A2145" s="1">
        <v>41981</v>
      </c>
      <c r="B2145">
        <v>10</v>
      </c>
      <c r="C2145">
        <f t="shared" si="100"/>
        <v>4554</v>
      </c>
      <c r="D2145">
        <f t="shared" si="99"/>
        <v>1</v>
      </c>
      <c r="E2145">
        <f t="shared" si="101"/>
        <v>0</v>
      </c>
    </row>
    <row r="2146" spans="1:5" x14ac:dyDescent="0.25">
      <c r="A2146" s="1">
        <v>41982</v>
      </c>
      <c r="B2146">
        <v>93</v>
      </c>
      <c r="C2146">
        <f t="shared" si="100"/>
        <v>4461</v>
      </c>
      <c r="D2146">
        <f t="shared" si="99"/>
        <v>1</v>
      </c>
      <c r="E2146">
        <f t="shared" si="101"/>
        <v>0</v>
      </c>
    </row>
    <row r="2147" spans="1:5" x14ac:dyDescent="0.25">
      <c r="A2147" s="1">
        <v>41983</v>
      </c>
      <c r="B2147">
        <v>146</v>
      </c>
      <c r="C2147">
        <f t="shared" si="100"/>
        <v>4315</v>
      </c>
      <c r="D2147">
        <f t="shared" si="99"/>
        <v>1</v>
      </c>
      <c r="E2147">
        <f t="shared" si="101"/>
        <v>0</v>
      </c>
    </row>
    <row r="2148" spans="1:5" x14ac:dyDescent="0.25">
      <c r="A2148" s="1">
        <v>41984</v>
      </c>
      <c r="B2148">
        <v>197</v>
      </c>
      <c r="C2148">
        <f t="shared" si="100"/>
        <v>4118</v>
      </c>
      <c r="D2148">
        <f t="shared" si="99"/>
        <v>1</v>
      </c>
      <c r="E2148">
        <f t="shared" si="101"/>
        <v>0</v>
      </c>
    </row>
    <row r="2149" spans="1:5" x14ac:dyDescent="0.25">
      <c r="A2149" s="1">
        <v>41986</v>
      </c>
      <c r="B2149">
        <v>482</v>
      </c>
      <c r="C2149">
        <f t="shared" si="100"/>
        <v>3636</v>
      </c>
      <c r="D2149">
        <f t="shared" si="99"/>
        <v>2</v>
      </c>
      <c r="E2149">
        <f t="shared" si="101"/>
        <v>0</v>
      </c>
    </row>
    <row r="2150" spans="1:5" x14ac:dyDescent="0.25">
      <c r="A2150" s="1">
        <v>41988</v>
      </c>
      <c r="B2150">
        <v>43</v>
      </c>
      <c r="C2150">
        <f t="shared" si="100"/>
        <v>3593</v>
      </c>
      <c r="D2150">
        <f t="shared" si="99"/>
        <v>2</v>
      </c>
      <c r="E2150">
        <f t="shared" si="101"/>
        <v>0</v>
      </c>
    </row>
    <row r="2151" spans="1:5" x14ac:dyDescent="0.25">
      <c r="A2151" s="1">
        <v>41989</v>
      </c>
      <c r="B2151">
        <v>367</v>
      </c>
      <c r="C2151">
        <f t="shared" si="100"/>
        <v>3226</v>
      </c>
      <c r="D2151">
        <f t="shared" si="99"/>
        <v>2</v>
      </c>
      <c r="E2151">
        <f t="shared" si="101"/>
        <v>0</v>
      </c>
    </row>
    <row r="2152" spans="1:5" x14ac:dyDescent="0.25">
      <c r="A2152" s="1">
        <v>41989</v>
      </c>
      <c r="B2152">
        <v>274</v>
      </c>
      <c r="C2152">
        <f t="shared" si="100"/>
        <v>2952</v>
      </c>
      <c r="D2152">
        <f t="shared" si="99"/>
        <v>3</v>
      </c>
      <c r="E2152">
        <f t="shared" si="101"/>
        <v>0</v>
      </c>
    </row>
    <row r="2153" spans="1:5" x14ac:dyDescent="0.25">
      <c r="A2153" s="1">
        <v>41991</v>
      </c>
      <c r="B2153">
        <v>283</v>
      </c>
      <c r="C2153">
        <f t="shared" si="100"/>
        <v>2669</v>
      </c>
      <c r="D2153">
        <f t="shared" si="99"/>
        <v>3</v>
      </c>
      <c r="E2153">
        <f t="shared" si="101"/>
        <v>0</v>
      </c>
    </row>
    <row r="2154" spans="1:5" x14ac:dyDescent="0.25">
      <c r="A2154" s="1">
        <v>41992</v>
      </c>
      <c r="B2154">
        <v>98</v>
      </c>
      <c r="C2154">
        <f t="shared" si="100"/>
        <v>2571</v>
      </c>
      <c r="D2154">
        <f t="shared" si="99"/>
        <v>3</v>
      </c>
      <c r="E2154">
        <f t="shared" si="101"/>
        <v>0</v>
      </c>
    </row>
    <row r="2155" spans="1:5" x14ac:dyDescent="0.25">
      <c r="A2155" s="1">
        <v>41993</v>
      </c>
      <c r="B2155">
        <v>485</v>
      </c>
      <c r="C2155">
        <f t="shared" si="100"/>
        <v>2086</v>
      </c>
      <c r="D2155">
        <f t="shared" si="99"/>
        <v>3</v>
      </c>
      <c r="E2155">
        <f t="shared" si="101"/>
        <v>0</v>
      </c>
    </row>
    <row r="2156" spans="1:5" x14ac:dyDescent="0.25">
      <c r="A2156" s="1">
        <v>41994</v>
      </c>
      <c r="B2156">
        <v>3</v>
      </c>
      <c r="C2156">
        <f t="shared" si="100"/>
        <v>2083</v>
      </c>
      <c r="D2156">
        <f t="shared" si="99"/>
        <v>3</v>
      </c>
      <c r="E2156">
        <f t="shared" si="101"/>
        <v>0</v>
      </c>
    </row>
    <row r="2157" spans="1:5" x14ac:dyDescent="0.25">
      <c r="A2157" s="1">
        <v>41996</v>
      </c>
      <c r="B2157">
        <v>331</v>
      </c>
      <c r="C2157">
        <f t="shared" si="100"/>
        <v>1752</v>
      </c>
      <c r="D2157">
        <f t="shared" si="99"/>
        <v>4</v>
      </c>
      <c r="E2157">
        <f t="shared" si="101"/>
        <v>0</v>
      </c>
    </row>
    <row r="2158" spans="1:5" x14ac:dyDescent="0.25">
      <c r="A2158" s="1">
        <v>41997</v>
      </c>
      <c r="B2158">
        <v>150</v>
      </c>
      <c r="C2158">
        <f t="shared" si="100"/>
        <v>1602</v>
      </c>
      <c r="D2158">
        <f t="shared" si="99"/>
        <v>4</v>
      </c>
      <c r="E2158">
        <f t="shared" si="101"/>
        <v>0</v>
      </c>
    </row>
    <row r="2159" spans="1:5" x14ac:dyDescent="0.25">
      <c r="A2159" s="1">
        <v>41998</v>
      </c>
      <c r="B2159">
        <v>463</v>
      </c>
      <c r="C2159">
        <f t="shared" si="100"/>
        <v>1139</v>
      </c>
      <c r="D2159">
        <f t="shared" si="99"/>
        <v>4</v>
      </c>
      <c r="E2159">
        <f t="shared" si="101"/>
        <v>0</v>
      </c>
    </row>
    <row r="2160" spans="1:5" x14ac:dyDescent="0.25">
      <c r="A2160" s="1">
        <v>41999</v>
      </c>
      <c r="B2160">
        <v>8</v>
      </c>
      <c r="C2160">
        <f t="shared" si="100"/>
        <v>1131</v>
      </c>
      <c r="D2160">
        <f t="shared" si="99"/>
        <v>4</v>
      </c>
      <c r="E2160">
        <f t="shared" si="101"/>
        <v>0</v>
      </c>
    </row>
    <row r="2161" spans="1:5" x14ac:dyDescent="0.25">
      <c r="A2161" s="1">
        <v>41999</v>
      </c>
      <c r="B2161">
        <v>178</v>
      </c>
      <c r="C2161">
        <f t="shared" si="100"/>
        <v>953</v>
      </c>
      <c r="D2161">
        <f t="shared" si="99"/>
        <v>5</v>
      </c>
      <c r="E2161">
        <f t="shared" si="101"/>
        <v>0</v>
      </c>
    </row>
    <row r="2162" spans="1:5" x14ac:dyDescent="0.25">
      <c r="A2162" s="1">
        <v>42001</v>
      </c>
      <c r="B2162">
        <v>166</v>
      </c>
      <c r="C2162">
        <f t="shared" si="100"/>
        <v>787</v>
      </c>
      <c r="D2162">
        <f t="shared" si="99"/>
        <v>5</v>
      </c>
      <c r="E2162">
        <f t="shared" si="101"/>
        <v>0</v>
      </c>
    </row>
    <row r="2163" spans="1:5" x14ac:dyDescent="0.25">
      <c r="A2163" s="1">
        <v>42002</v>
      </c>
      <c r="B2163">
        <v>14</v>
      </c>
      <c r="C2163">
        <f t="shared" si="100"/>
        <v>773</v>
      </c>
      <c r="D2163">
        <f t="shared" si="99"/>
        <v>5</v>
      </c>
      <c r="E2163">
        <f t="shared" si="101"/>
        <v>0</v>
      </c>
    </row>
    <row r="2164" spans="1:5" x14ac:dyDescent="0.25">
      <c r="A2164" s="1">
        <v>42003</v>
      </c>
      <c r="D2164">
        <f t="shared" si="99"/>
        <v>5</v>
      </c>
      <c r="E2164">
        <f t="shared" si="101"/>
        <v>0</v>
      </c>
    </row>
    <row r="2165" spans="1:5" x14ac:dyDescent="0.25">
      <c r="A2165" s="1">
        <v>42004</v>
      </c>
      <c r="D2165">
        <f t="shared" si="99"/>
        <v>5</v>
      </c>
      <c r="E2165">
        <f t="shared" si="101"/>
        <v>0</v>
      </c>
    </row>
    <row r="2166" spans="1:5" x14ac:dyDescent="0.25">
      <c r="A2166" s="1">
        <v>42005</v>
      </c>
      <c r="D2166">
        <f t="shared" si="99"/>
        <v>5</v>
      </c>
      <c r="E2166">
        <f t="shared" si="101"/>
        <v>1</v>
      </c>
    </row>
  </sheetData>
  <autoFilter ref="D1:D2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20</vt:i4>
      </vt:variant>
    </vt:vector>
  </HeadingPairs>
  <TitlesOfParts>
    <vt:vector size="26" baseType="lpstr">
      <vt:lpstr>Informacje</vt:lpstr>
      <vt:lpstr>4.1</vt:lpstr>
      <vt:lpstr>4.2</vt:lpstr>
      <vt:lpstr>4.3</vt:lpstr>
      <vt:lpstr>4.4</vt:lpstr>
      <vt:lpstr>4.5</vt:lpstr>
      <vt:lpstr>'4.1'!cennik_1</vt:lpstr>
      <vt:lpstr>'4.2'!cennik_1</vt:lpstr>
      <vt:lpstr>'4.3'!cennik_1</vt:lpstr>
      <vt:lpstr>'4.4'!cennik_1</vt:lpstr>
      <vt:lpstr>Informacje!cennik_1</vt:lpstr>
      <vt:lpstr>'4.2'!cennik_2</vt:lpstr>
      <vt:lpstr>'4.3'!cennik_2</vt:lpstr>
      <vt:lpstr>'4.4'!cennik_2</vt:lpstr>
      <vt:lpstr>Informacje!cennik_2</vt:lpstr>
      <vt:lpstr>'4.3'!cennik_3</vt:lpstr>
      <vt:lpstr>'4.1'!cennik_4</vt:lpstr>
      <vt:lpstr>'4.3'!cennik_4</vt:lpstr>
      <vt:lpstr>'4.1'!cukier</vt:lpstr>
      <vt:lpstr>'4.2'!cukier</vt:lpstr>
      <vt:lpstr>'4.3'!cukier</vt:lpstr>
      <vt:lpstr>'4.4'!cukier</vt:lpstr>
      <vt:lpstr>'4.5'!cukier</vt:lpstr>
      <vt:lpstr>Informacje!cukier</vt:lpstr>
      <vt:lpstr>'4.1'!cukier_1</vt:lpstr>
      <vt:lpstr>'4.3'!cukier_1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2021-03-10T15:39:03Z</dcterms:modified>
</cp:coreProperties>
</file>