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13_ncr:1_{8C5DFB77-376B-F144-A6D6-91F353EAAB8B}" xr6:coauthVersionLast="47" xr6:coauthVersionMax="47" xr10:uidLastSave="{00000000-0000-0000-0000-000000000000}"/>
  <bookViews>
    <workbookView xWindow="160" yWindow="660" windowWidth="38080" windowHeight="19260" xr2:uid="{00000000-000D-0000-FFFF-FFFF00000000}"/>
  </bookViews>
  <sheets>
    <sheet name="Meal Calendar" sheetId="1" r:id="rId1"/>
    <sheet name="Recipes" sheetId="2" r:id="rId2"/>
  </sheets>
  <definedNames>
    <definedName name="RecipeList">OFFSET(Recipes!$A$2, 0, 0, COUNTA(Recipes!$A$2:$A$1000),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L45" i="1"/>
  <c r="F45" i="1"/>
  <c r="F23" i="1"/>
  <c r="L23" i="1"/>
  <c r="K45" i="1"/>
  <c r="K23" i="1"/>
  <c r="E4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F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</calcChain>
</file>

<file path=xl/sharedStrings.xml><?xml version="1.0" encoding="utf-8"?>
<sst xmlns="http://schemas.openxmlformats.org/spreadsheetml/2006/main" count="336" uniqueCount="175">
  <si>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</si>
  <si>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</si>
  <si>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</si>
  <si>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</si>
  <si>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</si>
  <si>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</si>
  <si>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</si>
  <si>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</si>
  <si>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</si>
  <si>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</si>
  <si>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</si>
  <si>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</si>
  <si>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Recipe Name</t>
  </si>
  <si>
    <t>Meal Type</t>
  </si>
  <si>
    <t>Image URL</t>
  </si>
  <si>
    <t>Recipe URL</t>
  </si>
  <si>
    <t>Red Lentil Soup with Chicken and Turnips</t>
  </si>
  <si>
    <t>Lunch</t>
  </si>
  <si>
    <t>https://img.spoonacular.com/recipes/715415-312x231.jpg</t>
  </si>
  <si>
    <t>https://spoonacular.com/recipes/715415</t>
  </si>
  <si>
    <t>Slow Cooker Beef Stew</t>
  </si>
  <si>
    <t>https://img.spoonacular.com/recipes/715446-312x231.jpg</t>
  </si>
  <si>
    <t>https://spoonacular.com/recipes/715446</t>
  </si>
  <si>
    <t>Red Kidney Bean Jambalaya</t>
  </si>
  <si>
    <t>https://img.spoonacular.com/recipes/782601-312x231.jpg</t>
  </si>
  <si>
    <t>https://spoonacular.com/recipes/782601</t>
  </si>
  <si>
    <t>Quinoa and Chickpea Salad with Sun-Dried Tomatoes and Dried Cherries</t>
  </si>
  <si>
    <t>https://img.spoonacular.com/recipes/716004-312x231.jpg</t>
  </si>
  <si>
    <t>https://spoonacular.com/recipes/716004</t>
  </si>
  <si>
    <t>Easy Homemade Rice and Beans</t>
  </si>
  <si>
    <t>https://img.spoonacular.com/recipes/716627-312x231.jpg</t>
  </si>
  <si>
    <t>https://spoonacular.com/recipes/716627</t>
  </si>
  <si>
    <t>Tuscan White Bean Soup with Olive Oil and Rosemary</t>
  </si>
  <si>
    <t>https://img.spoonacular.com/recipes/664147-312x231.jpg</t>
  </si>
  <si>
    <t>https://spoonacular.com/recipes/664147</t>
  </si>
  <si>
    <t>Slow Cooker: Pork and Garbanzo Beans</t>
  </si>
  <si>
    <t>https://img.spoonacular.com/recipes/660306-312x231.jpg</t>
  </si>
  <si>
    <t>https://spoonacular.com/recipes/660306</t>
  </si>
  <si>
    <t>Butternut Squash Frittata</t>
  </si>
  <si>
    <t>https://img.spoonacular.com/recipes/636589-312x231.jpg</t>
  </si>
  <si>
    <t>https://spoonacular.com/recipes/636589</t>
  </si>
  <si>
    <t>Herbivoracious' White Bean and Kale Soup</t>
  </si>
  <si>
    <t>https://img.spoonacular.com/recipes/646738-312x231.jpg</t>
  </si>
  <si>
    <t>https://spoonacular.com/recipes/646738</t>
  </si>
  <si>
    <t>Tomato and lentil soup</t>
  </si>
  <si>
    <t>https://img.spoonacular.com/recipes/663559-312x231.jpg</t>
  </si>
  <si>
    <t>https://spoonacular.com/recipes/663559</t>
  </si>
  <si>
    <t>Cheesy Chicken Enchilada Quinoa Casserole</t>
  </si>
  <si>
    <t>https://img.spoonacular.com/recipes/715421-312x231.jpg</t>
  </si>
  <si>
    <t>https://spoonacular.com/recipes/715421</t>
  </si>
  <si>
    <t>Jade Buddha Salmon Tartare</t>
  </si>
  <si>
    <t>https://img.spoonacular.com/recipes/648320-312x231.jpg</t>
  </si>
  <si>
    <t>https://spoonacular.com/recipes/648320</t>
  </si>
  <si>
    <t>Moroccan chickpea and lentil stew</t>
  </si>
  <si>
    <t>https://img.spoonacular.com/recipes/652417-312x231.jpg</t>
  </si>
  <si>
    <t>https://spoonacular.com/recipes/652417</t>
  </si>
  <si>
    <t>Caldo Verde - Portuguese Kale Soup</t>
  </si>
  <si>
    <t>https://img.spoonacular.com/recipes/636787-312x231.jpg</t>
  </si>
  <si>
    <t>https://spoonacular.com/recipes/636787</t>
  </si>
  <si>
    <t>Easy Vegetable Beef Soup</t>
  </si>
  <si>
    <t>https://img.spoonacular.com/recipes/715447-312x231.jpg</t>
  </si>
  <si>
    <t>https://spoonacular.com/recipes/715447</t>
  </si>
  <si>
    <t>Mango Fried Rice</t>
  </si>
  <si>
    <t>https://img.spoonacular.com/recipes/716311-312x231.jpg</t>
  </si>
  <si>
    <t>https://spoonacular.com/recipes/716311</t>
  </si>
  <si>
    <t>Greek-Style Baked Fish: Fresh, Simple, and Delicious</t>
  </si>
  <si>
    <t>https://img.spoonacular.com/recipes/716408-312x231.jpg</t>
  </si>
  <si>
    <t>https://spoonacular.com/recipes/716408</t>
  </si>
  <si>
    <t>Spinach Salad with Strawberry Vinaigrette</t>
  </si>
  <si>
    <t>https://img.spoonacular.com/recipes/661340-312x231.jpg</t>
  </si>
  <si>
    <t>https://spoonacular.com/recipes/661340</t>
  </si>
  <si>
    <t>Salmon with roasted vegetables</t>
  </si>
  <si>
    <t>https://img.spoonacular.com/recipes/659135-312x231.jpg</t>
  </si>
  <si>
    <t>https://spoonacular.com/recipes/659135</t>
  </si>
  <si>
    <t>Balsamic &amp; Honey Glazed Salmon with Lemony Asparagus</t>
  </si>
  <si>
    <t>https://img.spoonacular.com/recipes/633921-312x231.jpg</t>
  </si>
  <si>
    <t>https://spoonacular.com/recipes/633921</t>
  </si>
  <si>
    <t>Instant Pot Quinoa Grain Bowl</t>
  </si>
  <si>
    <t>https://img.spoonacular.com/recipes/982371-312x231.jpg</t>
  </si>
  <si>
    <t>https://spoonacular.com/recipes/982371</t>
  </si>
  <si>
    <t>Smoky Black Bean Soup With Sweet Potato &amp; Kale</t>
  </si>
  <si>
    <t>https://img.spoonacular.com/recipes/660405-312x231.jpg</t>
  </si>
  <si>
    <t>https://spoonacular.com/recipes/660405</t>
  </si>
  <si>
    <t>Chicken and Mango Skewer</t>
  </si>
  <si>
    <t>https://img.spoonacular.com/recipes/716330-312x231.jpg</t>
  </si>
  <si>
    <t>https://spoonacular.com/recipes/716330</t>
  </si>
  <si>
    <t>Shredded Roast Beef Stuffed Sweet Potatoes (Whole 30 &amp; PALEO)</t>
  </si>
  <si>
    <t>https://img.spoonacular.com/recipes/1044252-312x231.jpg</t>
  </si>
  <si>
    <t>https://spoonacular.com/recipes/1044252</t>
  </si>
  <si>
    <t>Lentil Mango Salad</t>
  </si>
  <si>
    <t>https://img.spoonacular.com/recipes/649944-312x231.jpg</t>
  </si>
  <si>
    <t>https://spoonacular.com/recipes/649944</t>
  </si>
  <si>
    <t>Broccolini Quinoa Pilaf</t>
  </si>
  <si>
    <t>Dinner</t>
  </si>
  <si>
    <t>https://img.spoonacular.com/recipes/715769-312x231.jpg</t>
  </si>
  <si>
    <t>https://spoonacular.com/recipes/715769</t>
  </si>
  <si>
    <t>Stir Fried Quinoa, Brown Rice and Chicken Breast</t>
  </si>
  <si>
    <t>https://img.spoonacular.com/recipes/716361-312x231.jpg</t>
  </si>
  <si>
    <t>https://spoonacular.com/recipes/716361</t>
  </si>
  <si>
    <t>Cod with Tomato-Olive-Chorizo Sauce and Mashed Potatoes</t>
  </si>
  <si>
    <t>https://img.spoonacular.com/recipes/639851-312x231.jpg</t>
  </si>
  <si>
    <t>https://spoonacular.com/recipes/639851</t>
  </si>
  <si>
    <t>Chorizo and Beef Quinoa Stuffed Pepper</t>
  </si>
  <si>
    <t>https://img.spoonacular.com/recipes/715523-312x231.jpg</t>
  </si>
  <si>
    <t>https://spoonacular.com/recipes/715523</t>
  </si>
  <si>
    <t>Coffee-braised Short Ribs</t>
  </si>
  <si>
    <t>https://img.spoonacular.com/recipes/639891-312x231.jpg</t>
  </si>
  <si>
    <t>https://spoonacular.com/recipes/639891</t>
  </si>
  <si>
    <t>Herb chicken with sweet potato mash and sautéed broccoli</t>
  </si>
  <si>
    <t>https://img.spoonacular.com/recipes/646651-312x231.jpg</t>
  </si>
  <si>
    <t>https://spoonacular.com/recipes/646651</t>
  </si>
  <si>
    <t>Turkish Chicken Salad with Home-made Cacik Yogurt Sauce</t>
  </si>
  <si>
    <t>https://img.spoonacular.com/recipes/664090-312x231.jpg</t>
  </si>
  <si>
    <t>https://spoonacular.com/recipes/664090</t>
  </si>
  <si>
    <t>Gujarati Dry Mung Bean Curry</t>
  </si>
  <si>
    <t>https://img.spoonacular.com/recipes/646043-312x231.jpg</t>
  </si>
  <si>
    <t>https://spoonacular.com/recipes/646043</t>
  </si>
  <si>
    <t>Moosewood Lentil Soup</t>
  </si>
  <si>
    <t>https://img.spoonacular.com/recipes/652393-312x231.jpg</t>
  </si>
  <si>
    <t>https://spoonacular.com/recipes/652393</t>
  </si>
  <si>
    <t>Crispy Panko and Herb Crusted Salmon</t>
  </si>
  <si>
    <t>https://img.spoonacular.com/recipes/640828-312x231.jpg</t>
  </si>
  <si>
    <t>https://spoonacular.com/recipes/640828</t>
  </si>
  <si>
    <t>Cilantro Lime Halibut</t>
  </si>
  <si>
    <t>https://img.spoonacular.com/recipes/639411-312x231.jpg</t>
  </si>
  <si>
    <t>https://spoonacular.com/recipes/639411</t>
  </si>
  <si>
    <t>Spinach and Gorgonzola Stuffed Flank Steak</t>
  </si>
  <si>
    <t>https://img.spoonacular.com/recipes/661259-312x231.jpg</t>
  </si>
  <si>
    <t>https://spoonacular.com/recipes/661259</t>
  </si>
  <si>
    <t>Slow Cooker Chicken Taco Soup</t>
  </si>
  <si>
    <t>https://img.spoonacular.com/recipes/715391-312x231.jpg</t>
  </si>
  <si>
    <t>https://spoonacular.com/recipes/715391</t>
  </si>
  <si>
    <t>Shrimp and Avocado Salad</t>
  </si>
  <si>
    <t>https://img.spoonacular.com/recipes/659927-312x231.jpg</t>
  </si>
  <si>
    <t>https://spoonacular.com/recipes/659927</t>
  </si>
  <si>
    <t>Salmon Quinoa Risotto</t>
  </si>
  <si>
    <t>https://img.spoonacular.com/recipes/659109-312x231.jpg</t>
  </si>
  <si>
    <t>https://spoonacular.com/recipes/659109</t>
  </si>
  <si>
    <t>Gluten Free Dairy Free Sugar Free Chinese Chicken Salad</t>
  </si>
  <si>
    <t>https://img.spoonacular.com/recipes/644826-312x231.jpg</t>
  </si>
  <si>
    <t>https://spoonacular.com/recipes/644826</t>
  </si>
  <si>
    <t>Easy Instant Pot Beef Tips and Rice</t>
  </si>
  <si>
    <t>https://img.spoonacular.com/recipes/1000566-312x231.jpg</t>
  </si>
  <si>
    <t>https://spoonacular.com/recipes/1000566</t>
  </si>
  <si>
    <t>Venison Stew</t>
  </si>
  <si>
    <t>https://img.spoonacular.com/recipes/664786-312x231.jpg</t>
  </si>
  <si>
    <t>https://spoonacular.com/recipes/664786</t>
  </si>
  <si>
    <t>Salmon, Watercress, Fennel and Baby Beetroot Salad With Lemony "Caviar" Dressing</t>
  </si>
  <si>
    <t>https://img.spoonacular.com/recipes/659143-312x231.jpg</t>
  </si>
  <si>
    <t>https://spoonacular.com/recipes/659143</t>
  </si>
  <si>
    <t>Ground Turkey Stuffed Peppers</t>
  </si>
  <si>
    <t>https://img.spoonacular.com/recipes/645978-312x231.jpg</t>
  </si>
  <si>
    <t>https://spoonacular.com/recipes/645978</t>
  </si>
  <si>
    <t>Brown Butter Twice Baked Sweet Potatoes</t>
  </si>
  <si>
    <t>https://img.spoonacular.com/recipes/715544-312x231.jpg</t>
  </si>
  <si>
    <t>https://spoonacular.com/recipes/715544</t>
  </si>
  <si>
    <t>Rice and Peas with Coconut Curry Mackerel</t>
  </si>
  <si>
    <t>https://img.spoonacular.com/recipes/716364-312x231.jpg</t>
  </si>
  <si>
    <t>https://spoonacular.com/recipes/716364</t>
  </si>
  <si>
    <t>4 Ingredient Chicken Pot Pie</t>
  </si>
  <si>
    <t>https://img.spoonacular.com/recipes/631868-312x231.jpg</t>
  </si>
  <si>
    <t>https://spoonacular.com/recipes/631868</t>
  </si>
  <si>
    <t>Penne Arrabiata</t>
  </si>
  <si>
    <t>https://img.spoonacular.com/recipes/655573-312x231.jpg</t>
  </si>
  <si>
    <t>https://spoonacular.com/recipes/655573</t>
  </si>
  <si>
    <t>Delicious Creamy Lentils and Chestnuts Soup</t>
  </si>
  <si>
    <t>https://img.spoonacular.com/recipes/641387-312x231.jpg</t>
  </si>
  <si>
    <t>https://spoonacular.com/recipes/641387</t>
  </si>
  <si>
    <t>Day</t>
  </si>
  <si>
    <t>Meal</t>
  </si>
  <si>
    <t>Meal Name</t>
  </si>
  <si>
    <t>Calories</t>
  </si>
  <si>
    <t>Cost</t>
  </si>
  <si>
    <t>Breakfast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</si>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</sst>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rgb="FF707070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Helvetica Neue"/>
      <family val="2"/>
    </font>
    <font>
      <sz val="16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5" totalsRowShown="0" headerRowDxfId="37">
  <autoFilter ref="A1:F45" xr:uid="{00000000-0009-0000-0100-000001000000}"/>
  <tableColumns count="6">
    <tableColumn id="1" xr3:uid="{00000000-0010-0000-0000-000001000000}" name="Week"/>
    <tableColumn id="2" xr3:uid="{00000000-0010-0000-0000-000002000000}" name="Day"/>
    <tableColumn id="3" xr3:uid="{00000000-0010-0000-0000-000003000000}" name="Meal"/>
    <tableColumn id="4" xr3:uid="{00000000-0010-0000-0000-000004000000}" name="Meal Name" dataDxfId="36"/>
    <tableColumn id="5" xr3:uid="{00000000-0010-0000-0000-000005000000}" name="Calories" dataDxfId="35">
      <calculatedColumnFormula>IFERROR(VLOOKUP(C2, Recipes!$A$2:$C$1000, 2, FALSE), "")</calculatedColumnFormula>
    </tableColumn>
    <tableColumn id="6" xr3:uid="{00000000-0010-0000-0000-000006000000}" name="Cost" dataDxfId="34">
      <calculatedColumnFormula>IFERROR(VLOOKUP(C2, Recipes!$A$2:$C$1000, 3, FALSE), 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1EBF5-7EB8-F845-A946-ABCBE0D03A8F}" name="Table13" displayName="Table13" ref="G1:L45" totalsRowShown="0" headerRowDxfId="41">
  <autoFilter ref="G1:L45" xr:uid="{06E1EBF5-7EB8-F845-A946-ABCBE0D03A8F}"/>
  <tableColumns count="6">
    <tableColumn id="1" xr3:uid="{306D6AD0-64AE-3343-8DB9-BD5DE32F72CB}" name="Week"/>
    <tableColumn id="2" xr3:uid="{844E6CC4-4122-B843-82BC-5EC1EDB17702}" name="Day"/>
    <tableColumn id="3" xr3:uid="{DF154DD6-1E1E-4443-B749-826CEB950EC4}" name="Meal"/>
    <tableColumn id="4" xr3:uid="{12E8841E-70B3-A34D-B938-AADCC6B67F37}" name="Meal Name" dataDxfId="40"/>
    <tableColumn id="5" xr3:uid="{01D1ABEC-7C45-C14D-BF14-EF859C0632CA}" name="Calories" dataDxfId="39">
      <calculatedColumnFormula>IFERROR(VLOOKUP(J2, Recipes!$A$2:$C$1000, 2, FALSE), "")</calculatedColumnFormula>
    </tableColumn>
    <tableColumn id="6" xr3:uid="{06F1FAD0-750A-0546-9EFC-4B07C20142E6}" name="Cost" dataDxfId="38">
      <calculatedColumnFormula>IFERROR(VLOOKUP(J2, Recipes!$A$2:$C$1000, 3, FALSE),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Normal="100" workbookViewId="0">
      <pane ySplit="1" topLeftCell="A25" activePane="bottomLeft" state="frozen"/>
      <selection pane="bottomLeft" activeCell="L39" sqref="L39"/>
    </sheetView>
  </sheetViews>
  <sheetFormatPr baseColWidth="10" defaultRowHeight="16"/>
  <cols>
    <col min="1" max="1" width="15.83203125" customWidth="1"/>
    <col min="2" max="2" width="18.83203125" customWidth="1"/>
    <col min="3" max="3" width="20.83203125" customWidth="1"/>
    <col min="4" max="4" width="30.83203125" style="4" customWidth="1"/>
    <col min="5" max="7" width="15.83203125" customWidth="1"/>
    <col min="8" max="8" width="18.83203125" customWidth="1"/>
    <col min="9" max="9" width="20.83203125" customWidth="1"/>
    <col min="10" max="10" width="30.83203125" style="4" customWidth="1"/>
    <col min="11" max="12" width="15.83203125" customWidth="1"/>
  </cols>
  <sheetData>
    <row r="1" spans="1:12" ht="25" customHeight="1">
      <c r="A1" s="2" t="s">
        <v>0</v>
      </c>
      <c r="B1" s="2" t="s">
        <v>168</v>
      </c>
      <c r="C1" s="2" t="s">
        <v>169</v>
      </c>
      <c r="D1" s="3" t="s">
        <v>170</v>
      </c>
      <c r="E1" s="2" t="s">
        <v>171</v>
      </c>
      <c r="F1" s="2" t="s">
        <v>172</v>
      </c>
      <c r="G1" s="2" t="s">
        <v>0</v>
      </c>
      <c r="H1" s="2" t="s">
        <v>168</v>
      </c>
      <c r="I1" s="2" t="s">
        <v>169</v>
      </c>
      <c r="J1" s="3" t="s">
        <v>170</v>
      </c>
      <c r="K1" s="2" t="s">
        <v>171</v>
      </c>
      <c r="L1" s="2" t="s">
        <v>172</v>
      </c>
    </row>
    <row r="2" spans="1:12" ht="30" customHeight="1">
      <c r="A2" t="s">
        <v>8</v>
      </c>
      <c r="B2" t="s">
        <v>1</v>
      </c>
      <c r="C2" t="s">
        <v>173</v>
      </c>
      <c r="E2" s="5" t="str">
        <f>IFERROR(VLOOKUP(C2, Recipes!$A$2:$C$1000, 2, FALSE), "")</f>
        <v/>
      </c>
      <c r="F2" s="6" t="str">
        <f>IFERROR(VLOOKUP(C2, Recipes!$A$2:$C$1000, 3, FALSE), "")</f>
        <v/>
      </c>
      <c r="G2" t="s">
        <v>10</v>
      </c>
      <c r="H2" t="s">
        <v>1</v>
      </c>
      <c r="I2" t="s">
        <v>173</v>
      </c>
      <c r="K2" s="6" t="str">
        <f>IFERROR(VLOOKUP(J2, Recipes!$A$2:$C$1000, 2, FALSE), "")</f>
        <v/>
      </c>
      <c r="L2" s="6" t="str">
        <f>IFERROR(VLOOKUP(J2, Recipes!$A$2:$C$1000, 3, FALSE), "")</f>
        <v/>
      </c>
    </row>
    <row r="3" spans="1:12" ht="30" customHeight="1">
      <c r="C3" t="s">
        <v>17</v>
      </c>
      <c r="E3" t="str">
        <f>IFERROR(VLOOKUP(C3, Recipes!$A$2:$C$1000, 2, FALSE), "")</f>
        <v/>
      </c>
      <c r="F3" t="str">
        <f>IFERROR(VLOOKUP(C3, Recipes!$A$2:$C$1000, 3, FALSE), "")</f>
        <v/>
      </c>
      <c r="I3" t="s">
        <v>17</v>
      </c>
      <c r="K3" t="str">
        <f>IFERROR(VLOOKUP(J3, Recipes!$A$2:$C$1000, 2, FALSE), "")</f>
        <v/>
      </c>
      <c r="L3" t="str">
        <f>IFERROR(VLOOKUP(J3, Recipes!$A$2:$C$1000, 3, FALSE), "")</f>
        <v/>
      </c>
    </row>
    <row r="4" spans="1:12" ht="30" customHeight="1">
      <c r="C4" t="s">
        <v>93</v>
      </c>
      <c r="E4" t="str">
        <f>IFERROR(VLOOKUP(C4, Recipes!$A$2:$C$1000, 2, FALSE), "")</f>
        <v/>
      </c>
      <c r="F4" t="str">
        <f>IFERROR(VLOOKUP(C4, Recipes!$A$2:$C$1000, 3, FALSE), "")</f>
        <v/>
      </c>
      <c r="I4" t="s">
        <v>93</v>
      </c>
      <c r="K4" t="str">
        <f>IFERROR(VLOOKUP(J4, Recipes!$A$2:$C$1000, 2, FALSE), "")</f>
        <v/>
      </c>
      <c r="L4" t="str">
        <f>IFERROR(VLOOKUP(J4, Recipes!$A$2:$C$1000, 3, FALSE), "")</f>
        <v/>
      </c>
    </row>
    <row r="5" spans="1:12" ht="30" customHeight="1">
      <c r="B5" t="s">
        <v>2</v>
      </c>
      <c r="C5" t="s">
        <v>173</v>
      </c>
      <c r="E5" t="str">
        <f>IFERROR(VLOOKUP(C5, Recipes!$A$2:$C$1000, 2, FALSE), "")</f>
        <v/>
      </c>
      <c r="F5" t="str">
        <f>IFERROR(VLOOKUP(C5, Recipes!$A$2:$C$1000, 3, FALSE), "")</f>
        <v/>
      </c>
      <c r="H5" t="s">
        <v>2</v>
      </c>
      <c r="I5" t="s">
        <v>173</v>
      </c>
      <c r="K5" t="str">
        <f>IFERROR(VLOOKUP(J5, Recipes!$A$2:$C$1000, 2, FALSE), "")</f>
        <v/>
      </c>
      <c r="L5" t="str">
        <f>IFERROR(VLOOKUP(J5, Recipes!$A$2:$C$1000, 3, FALSE), "")</f>
        <v/>
      </c>
    </row>
    <row r="6" spans="1:12" ht="30" customHeight="1">
      <c r="C6" t="s">
        <v>17</v>
      </c>
      <c r="E6" t="str">
        <f>IFERROR(VLOOKUP(C6, Recipes!$A$2:$C$1000, 2, FALSE), "")</f>
        <v/>
      </c>
      <c r="F6" t="str">
        <f>IFERROR(VLOOKUP(C6, Recipes!$A$2:$C$1000, 3, FALSE), "")</f>
        <v/>
      </c>
      <c r="I6" t="s">
        <v>17</v>
      </c>
      <c r="K6" t="str">
        <f>IFERROR(VLOOKUP(J6, Recipes!$A$2:$C$1000, 2, FALSE), "")</f>
        <v/>
      </c>
      <c r="L6" t="str">
        <f>IFERROR(VLOOKUP(J6, Recipes!$A$2:$C$1000, 3, FALSE), "")</f>
        <v/>
      </c>
    </row>
    <row r="7" spans="1:12" ht="30" customHeight="1">
      <c r="C7" t="s">
        <v>93</v>
      </c>
      <c r="E7" t="str">
        <f>IFERROR(VLOOKUP(C7, Recipes!$A$2:$C$1000, 2, FALSE), "")</f>
        <v/>
      </c>
      <c r="F7" t="str">
        <f>IFERROR(VLOOKUP(C7, Recipes!$A$2:$C$1000, 3, FALSE), "")</f>
        <v/>
      </c>
      <c r="I7" t="s">
        <v>93</v>
      </c>
      <c r="K7" t="str">
        <f>IFERROR(VLOOKUP(J7, Recipes!$A$2:$C$1000, 2, FALSE), "")</f>
        <v/>
      </c>
      <c r="L7" t="str">
        <f>IFERROR(VLOOKUP(J7, Recipes!$A$2:$C$1000, 3, FALSE), "")</f>
        <v/>
      </c>
    </row>
    <row r="8" spans="1:12" ht="30" customHeight="1">
      <c r="B8" t="s">
        <v>3</v>
      </c>
      <c r="C8" t="s">
        <v>173</v>
      </c>
      <c r="H8" t="s">
        <v>3</v>
      </c>
      <c r="I8" t="s">
        <v>173</v>
      </c>
      <c r="K8" t="str">
        <f>IFERROR(VLOOKUP(J8, Recipes!$A$2:$C$1000, 2, FALSE), "")</f>
        <v/>
      </c>
      <c r="L8" t="str">
        <f>IFERROR(VLOOKUP(J8, Recipes!$A$2:$C$1000, 3, FALSE), "")</f>
        <v/>
      </c>
    </row>
    <row r="9" spans="1:12" ht="30" customHeight="1">
      <c r="C9" t="s">
        <v>17</v>
      </c>
      <c r="E9" t="str">
        <f>IFERROR(VLOOKUP(C9, Recipes!$A$2:$C$1000, 2, FALSE), "")</f>
        <v/>
      </c>
      <c r="F9" t="str">
        <f>IFERROR(VLOOKUP(C9, Recipes!$A$2:$C$1000, 3, FALSE), "")</f>
        <v/>
      </c>
      <c r="I9" t="s">
        <v>17</v>
      </c>
      <c r="K9" t="str">
        <f>IFERROR(VLOOKUP(J9, Recipes!$A$2:$C$1000, 2, FALSE), "")</f>
        <v/>
      </c>
      <c r="L9" t="str">
        <f>IFERROR(VLOOKUP(J9, Recipes!$A$2:$C$1000, 3, FALSE), "")</f>
        <v/>
      </c>
    </row>
    <row r="10" spans="1:12" ht="30" customHeight="1">
      <c r="C10" t="s">
        <v>93</v>
      </c>
      <c r="E10" t="str">
        <f>IFERROR(VLOOKUP(C10, Recipes!$A$2:$C$1000, 2, FALSE), "")</f>
        <v/>
      </c>
      <c r="F10" t="str">
        <f>IFERROR(VLOOKUP(C10, Recipes!$A$2:$C$1000, 3, FALSE), "")</f>
        <v/>
      </c>
      <c r="I10" t="s">
        <v>93</v>
      </c>
      <c r="K10" t="str">
        <f>IFERROR(VLOOKUP(J10, Recipes!$A$2:$C$1000, 2, FALSE), "")</f>
        <v/>
      </c>
      <c r="L10" t="str">
        <f>IFERROR(VLOOKUP(J10, Recipes!$A$2:$C$1000, 3, FALSE), "")</f>
        <v/>
      </c>
    </row>
    <row r="11" spans="1:12" ht="30" customHeight="1">
      <c r="B11" t="s">
        <v>4</v>
      </c>
      <c r="C11" t="s">
        <v>173</v>
      </c>
      <c r="E11" t="str">
        <f>IFERROR(VLOOKUP(C11, Recipes!$A$2:$C$1000, 2, FALSE), "")</f>
        <v/>
      </c>
      <c r="F11" t="str">
        <f>IFERROR(VLOOKUP(C11, Recipes!$A$2:$C$1000, 3, FALSE), "")</f>
        <v/>
      </c>
      <c r="H11" t="s">
        <v>4</v>
      </c>
      <c r="I11" t="s">
        <v>173</v>
      </c>
      <c r="K11" t="str">
        <f>IFERROR(VLOOKUP(J11, Recipes!$A$2:$C$1000, 2, FALSE), "")</f>
        <v/>
      </c>
      <c r="L11" t="str">
        <f>IFERROR(VLOOKUP(J11, Recipes!$A$2:$C$1000, 3, FALSE), "")</f>
        <v/>
      </c>
    </row>
    <row r="12" spans="1:12" ht="30" customHeight="1">
      <c r="C12" t="s">
        <v>17</v>
      </c>
      <c r="E12" t="str">
        <f>IFERROR(VLOOKUP(C12, Recipes!$A$2:$C$1000, 2, FALSE), "")</f>
        <v/>
      </c>
      <c r="F12" t="str">
        <f>IFERROR(VLOOKUP(C12, Recipes!$A$2:$C$1000, 3, FALSE), "")</f>
        <v/>
      </c>
      <c r="I12" t="s">
        <v>17</v>
      </c>
      <c r="K12" t="str">
        <f>IFERROR(VLOOKUP(J12, Recipes!$A$2:$C$1000, 2, FALSE), "")</f>
        <v/>
      </c>
      <c r="L12" t="str">
        <f>IFERROR(VLOOKUP(J12, Recipes!$A$2:$C$1000, 3, FALSE), "")</f>
        <v/>
      </c>
    </row>
    <row r="13" spans="1:12" ht="30" customHeight="1">
      <c r="C13" t="s">
        <v>93</v>
      </c>
      <c r="E13" t="str">
        <f>IFERROR(VLOOKUP(C13, Recipes!$A$2:$C$1000, 2, FALSE), "")</f>
        <v/>
      </c>
      <c r="F13" t="str">
        <f>IFERROR(VLOOKUP(C13, Recipes!$A$2:$C$1000, 3, FALSE), "")</f>
        <v/>
      </c>
      <c r="I13" t="s">
        <v>93</v>
      </c>
      <c r="K13" t="str">
        <f>IFERROR(VLOOKUP(J13, Recipes!$A$2:$C$1000, 2, FALSE), "")</f>
        <v/>
      </c>
      <c r="L13" t="str">
        <f>IFERROR(VLOOKUP(J13, Recipes!$A$2:$C$1000, 3, FALSE), "")</f>
        <v/>
      </c>
    </row>
    <row r="14" spans="1:12" ht="30" customHeight="1">
      <c r="B14" t="s">
        <v>5</v>
      </c>
      <c r="C14" t="s">
        <v>173</v>
      </c>
      <c r="E14" t="str">
        <f>IFERROR(VLOOKUP(C14, Recipes!$A$2:$C$1000, 2, FALSE), "")</f>
        <v/>
      </c>
      <c r="F14" t="str">
        <f>IFERROR(VLOOKUP(C14, Recipes!$A$2:$C$1000, 3, FALSE), "")</f>
        <v/>
      </c>
      <c r="H14" t="s">
        <v>5</v>
      </c>
      <c r="I14" t="s">
        <v>173</v>
      </c>
      <c r="K14" t="str">
        <f>IFERROR(VLOOKUP(J14, Recipes!$A$2:$C$1000, 2, FALSE), "")</f>
        <v/>
      </c>
      <c r="L14" t="str">
        <f>IFERROR(VLOOKUP(J14, Recipes!$A$2:$C$1000, 3, FALSE), "")</f>
        <v/>
      </c>
    </row>
    <row r="15" spans="1:12" ht="30" customHeight="1">
      <c r="C15" t="s">
        <v>17</v>
      </c>
      <c r="E15" t="str">
        <f>IFERROR(VLOOKUP(C15, Recipes!$A$2:$C$1000, 2, FALSE), "")</f>
        <v/>
      </c>
      <c r="F15" t="str">
        <f>IFERROR(VLOOKUP(C15, Recipes!$A$2:$C$1000, 3, FALSE), "")</f>
        <v/>
      </c>
      <c r="I15" t="s">
        <v>17</v>
      </c>
      <c r="K15" t="str">
        <f>IFERROR(VLOOKUP(J15, Recipes!$A$2:$C$1000, 2, FALSE), "")</f>
        <v/>
      </c>
      <c r="L15" t="str">
        <f>IFERROR(VLOOKUP(J15, Recipes!$A$2:$C$1000, 3, FALSE), "")</f>
        <v/>
      </c>
    </row>
    <row r="16" spans="1:12" ht="30" customHeight="1">
      <c r="C16" t="s">
        <v>93</v>
      </c>
      <c r="E16" t="str">
        <f>IFERROR(VLOOKUP(C16, Recipes!$A$2:$C$1000, 2, FALSE), "")</f>
        <v/>
      </c>
      <c r="F16" t="str">
        <f>IFERROR(VLOOKUP(C16, Recipes!$A$2:$C$1000, 3, FALSE), "")</f>
        <v/>
      </c>
      <c r="I16" t="s">
        <v>93</v>
      </c>
      <c r="K16" t="str">
        <f>IFERROR(VLOOKUP(J16, Recipes!$A$2:$C$1000, 2, FALSE), "")</f>
        <v/>
      </c>
      <c r="L16" t="str">
        <f>IFERROR(VLOOKUP(J16, Recipes!$A$2:$C$1000, 3, FALSE), "")</f>
        <v/>
      </c>
    </row>
    <row r="17" spans="1:12" ht="30" customHeight="1">
      <c r="B17" t="s">
        <v>6</v>
      </c>
      <c r="C17" t="s">
        <v>173</v>
      </c>
      <c r="E17" t="str">
        <f>IFERROR(VLOOKUP(C17, Recipes!$A$2:$C$1000, 2, FALSE), "")</f>
        <v/>
      </c>
      <c r="F17" t="str">
        <f>IFERROR(VLOOKUP(C17, Recipes!$A$2:$C$1000, 3, FALSE), "")</f>
        <v/>
      </c>
      <c r="H17" t="s">
        <v>6</v>
      </c>
      <c r="I17" t="s">
        <v>173</v>
      </c>
      <c r="K17" t="str">
        <f>IFERROR(VLOOKUP(J17, Recipes!$A$2:$C$1000, 2, FALSE), "")</f>
        <v/>
      </c>
      <c r="L17" t="str">
        <f>IFERROR(VLOOKUP(J17, Recipes!$A$2:$C$1000, 3, FALSE), "")</f>
        <v/>
      </c>
    </row>
    <row r="18" spans="1:12" ht="30" customHeight="1">
      <c r="C18" t="s">
        <v>17</v>
      </c>
      <c r="E18" t="str">
        <f>IFERROR(VLOOKUP(C18, Recipes!$A$2:$C$1000, 2, FALSE), "")</f>
        <v/>
      </c>
      <c r="F18" t="str">
        <f>IFERROR(VLOOKUP(C18, Recipes!$A$2:$C$1000, 3, FALSE), "")</f>
        <v/>
      </c>
      <c r="I18" t="s">
        <v>17</v>
      </c>
      <c r="K18" t="str">
        <f>IFERROR(VLOOKUP(J18, Recipes!$A$2:$C$1000, 2, FALSE), "")</f>
        <v/>
      </c>
      <c r="L18" t="str">
        <f>IFERROR(VLOOKUP(J18, Recipes!$A$2:$C$1000, 3, FALSE), "")</f>
        <v/>
      </c>
    </row>
    <row r="19" spans="1:12" ht="30" customHeight="1">
      <c r="C19" t="s">
        <v>93</v>
      </c>
      <c r="E19" t="str">
        <f>IFERROR(VLOOKUP(C19, Recipes!$A$2:$C$1000, 2, FALSE), "")</f>
        <v/>
      </c>
      <c r="F19" t="str">
        <f>IFERROR(VLOOKUP(C19, Recipes!$A$2:$C$1000, 3, FALSE), "")</f>
        <v/>
      </c>
      <c r="I19" t="s">
        <v>93</v>
      </c>
      <c r="L19" t="str">
        <f>IFERROR(VLOOKUP(J19, Recipes!$A$2:$C$1000, 3, FALSE), "")</f>
        <v/>
      </c>
    </row>
    <row r="20" spans="1:12" ht="30" customHeight="1">
      <c r="B20" t="s">
        <v>7</v>
      </c>
      <c r="C20" t="s">
        <v>173</v>
      </c>
      <c r="E20" t="str">
        <f>IFERROR(VLOOKUP(C20, Recipes!$A$2:$C$1000, 2, FALSE), "")</f>
        <v/>
      </c>
      <c r="F20" t="str">
        <f>IFERROR(VLOOKUP(C20, Recipes!$A$2:$C$1000, 3, FALSE), "")</f>
        <v/>
      </c>
      <c r="H20" t="s">
        <v>7</v>
      </c>
      <c r="I20" t="s">
        <v>173</v>
      </c>
      <c r="L20" t="str">
        <f>IFERROR(VLOOKUP(J20, Recipes!$A$2:$C$1000, 3, FALSE), "")</f>
        <v/>
      </c>
    </row>
    <row r="21" spans="1:12" ht="30" customHeight="1">
      <c r="C21" t="s">
        <v>17</v>
      </c>
      <c r="F21" t="str">
        <f>IFERROR(VLOOKUP(C21, Recipes!$A$2:$C$1000, 3, FALSE), "")</f>
        <v/>
      </c>
      <c r="I21" t="s">
        <v>17</v>
      </c>
      <c r="K21" t="str">
        <f>IFERROR(VLOOKUP(J21, Recipes!$A$2:$C$1000, 2, FALSE), "")</f>
        <v/>
      </c>
      <c r="L21" t="str">
        <f>IFERROR(VLOOKUP(J21, Recipes!$A$2:$C$1000, 3, FALSE), "")</f>
        <v/>
      </c>
    </row>
    <row r="22" spans="1:12" ht="30" customHeight="1">
      <c r="C22" t="s">
        <v>93</v>
      </c>
      <c r="F22" t="str">
        <f>IFERROR(VLOOKUP(C22, Recipes!$A$2:$C$1000, 3, FALSE), "")</f>
        <v/>
      </c>
      <c r="I22" t="s">
        <v>93</v>
      </c>
      <c r="K22" t="str">
        <f>IFERROR(VLOOKUP(J22, Recipes!$A$2:$C$1000, 2, FALSE), "")</f>
        <v/>
      </c>
      <c r="L22" t="str">
        <f>IFERROR(VLOOKUP(J22, Recipes!$A$2:$C$1000, 3, FALSE), "")</f>
        <v/>
      </c>
    </row>
    <row r="23" spans="1:12" ht="30" customHeight="1">
      <c r="B23" t="s">
        <v>174</v>
      </c>
      <c r="E23" s="7">
        <f>SUM(E2:E22)</f>
        <v>0</v>
      </c>
      <c r="F23" s="7">
        <f>SUM(F2:F22)</f>
        <v>0</v>
      </c>
      <c r="H23" t="s">
        <v>174</v>
      </c>
      <c r="K23" s="7">
        <f>SUM(K2:K22)</f>
        <v>0</v>
      </c>
      <c r="L23" s="7">
        <f>SUM(L2:L22)</f>
        <v>0</v>
      </c>
    </row>
    <row r="24" spans="1:12" ht="30" customHeight="1">
      <c r="A24" t="s">
        <v>9</v>
      </c>
      <c r="B24" t="s">
        <v>1</v>
      </c>
      <c r="C24" t="s">
        <v>173</v>
      </c>
      <c r="E24" t="str">
        <f>IFERROR(VLOOKUP(C24, Recipes!$A$2:$C$1000, 2, FALSE), "")</f>
        <v/>
      </c>
      <c r="F24" t="str">
        <f>IFERROR(VLOOKUP(C24, Recipes!$A$2:$C$1000, 3, FALSE), "")</f>
        <v/>
      </c>
      <c r="G24" t="s">
        <v>11</v>
      </c>
      <c r="H24" t="s">
        <v>1</v>
      </c>
      <c r="I24" t="s">
        <v>173</v>
      </c>
      <c r="K24" t="str">
        <f>IFERROR(VLOOKUP(J24, Recipes!$A$2:$C$1000, 2, FALSE), "")</f>
        <v/>
      </c>
      <c r="L24" t="str">
        <f>IFERROR(VLOOKUP(J24, Recipes!$A$2:$C$1000, 3, FALSE), "")</f>
        <v/>
      </c>
    </row>
    <row r="25" spans="1:12" ht="30" customHeight="1">
      <c r="C25" t="s">
        <v>17</v>
      </c>
      <c r="E25" t="str">
        <f>IFERROR(VLOOKUP(C25, Recipes!$A$2:$C$1000, 2, FALSE), "")</f>
        <v/>
      </c>
      <c r="F25" t="str">
        <f>IFERROR(VLOOKUP(C25, Recipes!$A$2:$C$1000, 3, FALSE), "")</f>
        <v/>
      </c>
      <c r="I25" t="s">
        <v>17</v>
      </c>
      <c r="K25" t="str">
        <f>IFERROR(VLOOKUP(J25, Recipes!$A$2:$C$1000, 2, FALSE), "")</f>
        <v/>
      </c>
      <c r="L25" t="str">
        <f>IFERROR(VLOOKUP(J25, Recipes!$A$2:$C$1000, 3, FALSE), "")</f>
        <v/>
      </c>
    </row>
    <row r="26" spans="1:12" ht="30" customHeight="1">
      <c r="C26" t="s">
        <v>93</v>
      </c>
      <c r="E26" t="str">
        <f>IFERROR(VLOOKUP(C26, Recipes!$A$2:$C$1000, 2, FALSE), "")</f>
        <v/>
      </c>
      <c r="F26" t="str">
        <f>IFERROR(VLOOKUP(C26, Recipes!$A$2:$C$1000, 3, FALSE), "")</f>
        <v/>
      </c>
      <c r="I26" t="s">
        <v>93</v>
      </c>
      <c r="K26" t="str">
        <f>IFERROR(VLOOKUP(J26, Recipes!$A$2:$C$1000, 2, FALSE), "")</f>
        <v/>
      </c>
      <c r="L26" t="str">
        <f>IFERROR(VLOOKUP(J26, Recipes!$A$2:$C$1000, 3, FALSE), "")</f>
        <v/>
      </c>
    </row>
    <row r="27" spans="1:12" ht="30" customHeight="1">
      <c r="B27" t="s">
        <v>2</v>
      </c>
      <c r="C27" t="s">
        <v>173</v>
      </c>
      <c r="E27" t="str">
        <f>IFERROR(VLOOKUP(C27, Recipes!$A$2:$C$1000, 2, FALSE), "")</f>
        <v/>
      </c>
      <c r="F27" t="str">
        <f>IFERROR(VLOOKUP(C27, Recipes!$A$2:$C$1000, 3, FALSE), "")</f>
        <v/>
      </c>
      <c r="H27" t="s">
        <v>2</v>
      </c>
      <c r="I27" t="s">
        <v>173</v>
      </c>
      <c r="K27" t="str">
        <f>IFERROR(VLOOKUP(J27, Recipes!$A$2:$C$1000, 2, FALSE), "")</f>
        <v/>
      </c>
      <c r="L27" t="str">
        <f>IFERROR(VLOOKUP(J27, Recipes!$A$2:$C$1000, 3, FALSE), "")</f>
        <v/>
      </c>
    </row>
    <row r="28" spans="1:12" ht="30" customHeight="1">
      <c r="C28" t="s">
        <v>17</v>
      </c>
      <c r="E28" t="str">
        <f>IFERROR(VLOOKUP(C28, Recipes!$A$2:$C$1000, 2, FALSE), "")</f>
        <v/>
      </c>
      <c r="F28" t="str">
        <f>IFERROR(VLOOKUP(C28, Recipes!$A$2:$C$1000, 3, FALSE), "")</f>
        <v/>
      </c>
      <c r="I28" t="s">
        <v>17</v>
      </c>
      <c r="K28" t="str">
        <f>IFERROR(VLOOKUP(J28, Recipes!$A$2:$C$1000, 2, FALSE), "")</f>
        <v/>
      </c>
      <c r="L28" t="str">
        <f>IFERROR(VLOOKUP(J28, Recipes!$A$2:$C$1000, 3, FALSE), "")</f>
        <v/>
      </c>
    </row>
    <row r="29" spans="1:12" ht="30" customHeight="1">
      <c r="C29" t="s">
        <v>93</v>
      </c>
      <c r="E29" t="str">
        <f>IFERROR(VLOOKUP(C29, Recipes!$A$2:$C$1000, 2, FALSE), "")</f>
        <v/>
      </c>
      <c r="F29" t="str">
        <f>IFERROR(VLOOKUP(C29, Recipes!$A$2:$C$1000, 3, FALSE), "")</f>
        <v/>
      </c>
      <c r="I29" t="s">
        <v>93</v>
      </c>
      <c r="K29" t="str">
        <f>IFERROR(VLOOKUP(J29, Recipes!$A$2:$C$1000, 2, FALSE), "")</f>
        <v/>
      </c>
      <c r="L29" t="str">
        <f>IFERROR(VLOOKUP(J29, Recipes!$A$2:$C$1000, 3, FALSE), "")</f>
        <v/>
      </c>
    </row>
    <row r="30" spans="1:12" ht="30" customHeight="1">
      <c r="B30" t="s">
        <v>3</v>
      </c>
      <c r="C30" t="s">
        <v>173</v>
      </c>
      <c r="E30" t="str">
        <f>IFERROR(VLOOKUP(C30, Recipes!$A$2:$C$1000, 2, FALSE), "")</f>
        <v/>
      </c>
      <c r="F30" t="str">
        <f>IFERROR(VLOOKUP(C30, Recipes!$A$2:$C$1000, 3, FALSE), "")</f>
        <v/>
      </c>
      <c r="H30" t="s">
        <v>3</v>
      </c>
      <c r="I30" t="s">
        <v>173</v>
      </c>
      <c r="K30" t="str">
        <f>IFERROR(VLOOKUP(J30, Recipes!$A$2:$C$1000, 2, FALSE), "")</f>
        <v/>
      </c>
      <c r="L30" t="str">
        <f>IFERROR(VLOOKUP(J30, Recipes!$A$2:$C$1000, 3, FALSE), "")</f>
        <v/>
      </c>
    </row>
    <row r="31" spans="1:12" ht="30" customHeight="1">
      <c r="C31" t="s">
        <v>17</v>
      </c>
      <c r="E31" t="str">
        <f>IFERROR(VLOOKUP(C31, Recipes!$A$2:$C$1000, 2, FALSE), "")</f>
        <v/>
      </c>
      <c r="F31" t="str">
        <f>IFERROR(VLOOKUP(C31, Recipes!$A$2:$C$1000, 3, FALSE), "")</f>
        <v/>
      </c>
      <c r="I31" t="s">
        <v>17</v>
      </c>
      <c r="K31" t="str">
        <f>IFERROR(VLOOKUP(J31, Recipes!$A$2:$C$1000, 2, FALSE), "")</f>
        <v/>
      </c>
      <c r="L31" t="str">
        <f>IFERROR(VLOOKUP(J31, Recipes!$A$2:$C$1000, 3, FALSE), "")</f>
        <v/>
      </c>
    </row>
    <row r="32" spans="1:12" ht="30" customHeight="1">
      <c r="C32" t="s">
        <v>93</v>
      </c>
      <c r="E32" t="str">
        <f>IFERROR(VLOOKUP(C32, Recipes!$A$2:$C$1000, 2, FALSE), "")</f>
        <v/>
      </c>
      <c r="F32" t="str">
        <f>IFERROR(VLOOKUP(C32, Recipes!$A$2:$C$1000, 3, FALSE), "")</f>
        <v/>
      </c>
      <c r="I32" t="s">
        <v>93</v>
      </c>
      <c r="K32" t="str">
        <f>IFERROR(VLOOKUP(J32, Recipes!$A$2:$C$1000, 2, FALSE), "")</f>
        <v/>
      </c>
      <c r="L32" t="str">
        <f>IFERROR(VLOOKUP(J32, Recipes!$A$2:$C$1000, 3, FALSE), "")</f>
        <v/>
      </c>
    </row>
    <row r="33" spans="2:12" ht="30" customHeight="1">
      <c r="B33" t="s">
        <v>4</v>
      </c>
      <c r="C33" t="s">
        <v>173</v>
      </c>
      <c r="E33" t="str">
        <f>IFERROR(VLOOKUP(C33, Recipes!$A$2:$C$1000, 2, FALSE), "")</f>
        <v/>
      </c>
      <c r="F33" t="str">
        <f>IFERROR(VLOOKUP(C33, Recipes!$A$2:$C$1000, 3, FALSE), "")</f>
        <v/>
      </c>
      <c r="H33" t="s">
        <v>4</v>
      </c>
      <c r="I33" t="s">
        <v>173</v>
      </c>
      <c r="K33" t="str">
        <f>IFERROR(VLOOKUP(J33, Recipes!$A$2:$C$1000, 2, FALSE), "")</f>
        <v/>
      </c>
      <c r="L33" t="str">
        <f>IFERROR(VLOOKUP(J33, Recipes!$A$2:$C$1000, 3, FALSE), "")</f>
        <v/>
      </c>
    </row>
    <row r="34" spans="2:12" ht="30" customHeight="1">
      <c r="C34" t="s">
        <v>17</v>
      </c>
      <c r="E34" t="str">
        <f>IFERROR(VLOOKUP(C34, Recipes!$A$2:$C$1000, 2, FALSE), "")</f>
        <v/>
      </c>
      <c r="F34" t="str">
        <f>IFERROR(VLOOKUP(C34, Recipes!$A$2:$C$1000, 3, FALSE), "")</f>
        <v/>
      </c>
      <c r="I34" t="s">
        <v>17</v>
      </c>
      <c r="K34" t="str">
        <f>IFERROR(VLOOKUP(J34, Recipes!$A$2:$C$1000, 2, FALSE), "")</f>
        <v/>
      </c>
      <c r="L34" t="str">
        <f>IFERROR(VLOOKUP(J34, Recipes!$A$2:$C$1000, 3, FALSE), "")</f>
        <v/>
      </c>
    </row>
    <row r="35" spans="2:12" ht="30" customHeight="1">
      <c r="C35" t="s">
        <v>93</v>
      </c>
      <c r="E35" t="str">
        <f>IFERROR(VLOOKUP(C35, Recipes!$A$2:$C$1000, 2, FALSE), "")</f>
        <v/>
      </c>
      <c r="F35" t="str">
        <f>IFERROR(VLOOKUP(C35, Recipes!$A$2:$C$1000, 3, FALSE), "")</f>
        <v/>
      </c>
      <c r="I35" t="s">
        <v>93</v>
      </c>
      <c r="K35" t="str">
        <f>IFERROR(VLOOKUP(J35, Recipes!$A$2:$C$1000, 2, FALSE), "")</f>
        <v/>
      </c>
      <c r="L35" t="str">
        <f>IFERROR(VLOOKUP(J35, Recipes!$A$2:$C$1000, 3, FALSE), "")</f>
        <v/>
      </c>
    </row>
    <row r="36" spans="2:12" ht="30" customHeight="1">
      <c r="B36" t="s">
        <v>5</v>
      </c>
      <c r="C36" t="s">
        <v>173</v>
      </c>
      <c r="E36" t="str">
        <f>IFERROR(VLOOKUP(C36, Recipes!$A$2:$C$1000, 2, FALSE), "")</f>
        <v/>
      </c>
      <c r="F36" t="str">
        <f>IFERROR(VLOOKUP(C36, Recipes!$A$2:$C$1000, 3, FALSE), "")</f>
        <v/>
      </c>
      <c r="H36" t="s">
        <v>5</v>
      </c>
      <c r="I36" t="s">
        <v>173</v>
      </c>
      <c r="K36" t="str">
        <f>IFERROR(VLOOKUP(J36, Recipes!$A$2:$C$1000, 2, FALSE), "")</f>
        <v/>
      </c>
      <c r="L36" t="str">
        <f>IFERROR(VLOOKUP(J36, Recipes!$A$2:$C$1000, 3, FALSE), "")</f>
        <v/>
      </c>
    </row>
    <row r="37" spans="2:12" ht="30" customHeight="1">
      <c r="C37" t="s">
        <v>17</v>
      </c>
      <c r="E37" t="str">
        <f>IFERROR(VLOOKUP(C37, Recipes!$A$2:$C$1000, 2, FALSE), "")</f>
        <v/>
      </c>
      <c r="F37" t="str">
        <f>IFERROR(VLOOKUP(C37, Recipes!$A$2:$C$1000, 3, FALSE), "")</f>
        <v/>
      </c>
      <c r="I37" t="s">
        <v>17</v>
      </c>
      <c r="K37" t="str">
        <f>IFERROR(VLOOKUP(J37, Recipes!$A$2:$C$1000, 2, FALSE), "")</f>
        <v/>
      </c>
      <c r="L37" t="str">
        <f>IFERROR(VLOOKUP(J37, Recipes!$A$2:$C$1000, 3, FALSE), "")</f>
        <v/>
      </c>
    </row>
    <row r="38" spans="2:12" ht="30" customHeight="1">
      <c r="C38" t="s">
        <v>93</v>
      </c>
      <c r="E38" t="str">
        <f>IFERROR(VLOOKUP(C38, Recipes!$A$2:$C$1000, 2, FALSE), "")</f>
        <v/>
      </c>
      <c r="F38" t="str">
        <f>IFERROR(VLOOKUP(C38, Recipes!$A$2:$C$1000, 3, FALSE), "")</f>
        <v/>
      </c>
      <c r="I38" t="s">
        <v>93</v>
      </c>
      <c r="K38" t="str">
        <f>IFERROR(VLOOKUP(J38, Recipes!$A$2:$C$1000, 2, FALSE), "")</f>
        <v/>
      </c>
      <c r="L38" t="str">
        <f>IFERROR(VLOOKUP(J38, Recipes!$A$2:$C$1000, 3, FALSE), "")</f>
        <v/>
      </c>
    </row>
    <row r="39" spans="2:12" ht="30" customHeight="1">
      <c r="B39" t="s">
        <v>6</v>
      </c>
      <c r="C39" t="s">
        <v>173</v>
      </c>
      <c r="E39" t="str">
        <f>IFERROR(VLOOKUP(C39, Recipes!$A$2:$C$1000, 2, FALSE), "")</f>
        <v/>
      </c>
      <c r="F39" t="str">
        <f>IFERROR(VLOOKUP(C39, Recipes!$A$2:$C$1000, 3, FALSE), "")</f>
        <v/>
      </c>
      <c r="H39" t="s">
        <v>6</v>
      </c>
      <c r="I39" t="s">
        <v>173</v>
      </c>
    </row>
    <row r="40" spans="2:12" ht="30" customHeight="1">
      <c r="C40" t="s">
        <v>17</v>
      </c>
      <c r="E40" t="str">
        <f>IFERROR(VLOOKUP(C40, Recipes!$A$2:$C$1000, 2, FALSE), "")</f>
        <v/>
      </c>
      <c r="F40" t="str">
        <f>IFERROR(VLOOKUP(C40, Recipes!$A$2:$C$1000, 3, FALSE), "")</f>
        <v/>
      </c>
      <c r="I40" t="s">
        <v>17</v>
      </c>
      <c r="K40" t="str">
        <f>IFERROR(VLOOKUP(J40, Recipes!$A$2:$C$1000, 2, FALSE), "")</f>
        <v/>
      </c>
      <c r="L40" t="str">
        <f>IFERROR(VLOOKUP(J40, Recipes!$A$2:$C$1000, 3, FALSE), "")</f>
        <v/>
      </c>
    </row>
    <row r="41" spans="2:12" ht="30" customHeight="1">
      <c r="C41" t="s">
        <v>93</v>
      </c>
      <c r="F41" t="str">
        <f>IFERROR(VLOOKUP(C41, Recipes!$A$2:$C$1000, 3, FALSE), "")</f>
        <v/>
      </c>
      <c r="I41" t="s">
        <v>93</v>
      </c>
      <c r="K41" t="str">
        <f>IFERROR(VLOOKUP(J41, Recipes!$A$2:$C$1000, 2, FALSE), "")</f>
        <v/>
      </c>
      <c r="L41" t="str">
        <f>IFERROR(VLOOKUP(J41, Recipes!$A$2:$C$1000, 3, FALSE), "")</f>
        <v/>
      </c>
    </row>
    <row r="42" spans="2:12" ht="30" customHeight="1">
      <c r="B42" t="s">
        <v>7</v>
      </c>
      <c r="C42" t="s">
        <v>173</v>
      </c>
      <c r="E42" t="str">
        <f>IFERROR(VLOOKUP(C42, Recipes!$A$2:$C$1000, 2, FALSE), "")</f>
        <v/>
      </c>
      <c r="F42" t="str">
        <f>IFERROR(VLOOKUP(C42, Recipes!$A$2:$C$1000, 3, FALSE), "")</f>
        <v/>
      </c>
      <c r="H42" t="s">
        <v>7</v>
      </c>
      <c r="I42" t="s">
        <v>173</v>
      </c>
      <c r="K42" t="str">
        <f>IFERROR(VLOOKUP(J42, Recipes!$A$2:$C$1000, 2, FALSE), "")</f>
        <v/>
      </c>
      <c r="L42" t="str">
        <f>IFERROR(VLOOKUP(J42, Recipes!$A$2:$C$1000, 3, FALSE), "")</f>
        <v/>
      </c>
    </row>
    <row r="43" spans="2:12" ht="30" customHeight="1">
      <c r="C43" t="s">
        <v>17</v>
      </c>
      <c r="E43" t="str">
        <f>IFERROR(VLOOKUP(C43, Recipes!$A$2:$C$1000, 2, FALSE), "")</f>
        <v/>
      </c>
      <c r="F43" t="str">
        <f>IFERROR(VLOOKUP(C43, Recipes!$A$2:$C$1000, 3, FALSE), "")</f>
        <v/>
      </c>
      <c r="I43" t="s">
        <v>17</v>
      </c>
      <c r="K43" t="str">
        <f>IFERROR(VLOOKUP(J43, Recipes!$A$2:$C$1000, 2, FALSE), "")</f>
        <v/>
      </c>
      <c r="L43" t="str">
        <f>IFERROR(VLOOKUP(J43, Recipes!$A$2:$C$1000, 3, FALSE), "")</f>
        <v/>
      </c>
    </row>
    <row r="44" spans="2:12" ht="30" customHeight="1">
      <c r="C44" t="s">
        <v>93</v>
      </c>
      <c r="E44" t="str">
        <f>IFERROR(VLOOKUP(C44, Recipes!$A$2:$C$1000, 2, FALSE), "")</f>
        <v/>
      </c>
      <c r="F44" t="str">
        <f>IFERROR(VLOOKUP(C44, Recipes!$A$2:$C$1000, 3, FALSE), "")</f>
        <v/>
      </c>
      <c r="I44" t="s">
        <v>93</v>
      </c>
      <c r="K44" t="str">
        <f>IFERROR(VLOOKUP(J44, Recipes!$A$2:$C$1000, 2, FALSE), "")</f>
        <v/>
      </c>
      <c r="L44" t="str">
        <f>IFERROR(VLOOKUP(J44, Recipes!$A$2:$C$1000, 3, FALSE), "")</f>
        <v/>
      </c>
    </row>
    <row r="45" spans="2:12" ht="30" customHeight="1">
      <c r="B45" t="s">
        <v>174</v>
      </c>
      <c r="E45" s="7">
        <f>SUM(E24:E44)</f>
        <v>0</v>
      </c>
      <c r="F45" s="7">
        <f>SUM(F24:F44)</f>
        <v>0</v>
      </c>
      <c r="H45" t="s">
        <v>174</v>
      </c>
      <c r="K45" s="7">
        <f>SUM(K24:K44)</f>
        <v>0</v>
      </c>
      <c r="L45" s="7">
        <f>SUM(L24:L44)</f>
        <v>0</v>
      </c>
    </row>
  </sheetData>
  <phoneticPr fontId="3" type="noConversion"/>
  <conditionalFormatting sqref="E23">
    <cfRule type="cellIs" dxfId="15" priority="8" operator="greaterThan">
      <formula>14000</formula>
    </cfRule>
  </conditionalFormatting>
  <conditionalFormatting sqref="F23">
    <cfRule type="cellIs" dxfId="14" priority="7" operator="greaterThan">
      <formula>100</formula>
    </cfRule>
  </conditionalFormatting>
  <conditionalFormatting sqref="K23">
    <cfRule type="cellIs" dxfId="8" priority="6" stopIfTrue="1" operator="greaterThan">
      <formula>14000</formula>
    </cfRule>
  </conditionalFormatting>
  <conditionalFormatting sqref="L23">
    <cfRule type="cellIs" dxfId="13" priority="5" operator="greaterThan">
      <formula>100</formula>
    </cfRule>
  </conditionalFormatting>
  <conditionalFormatting sqref="E45">
    <cfRule type="cellIs" dxfId="12" priority="4" stopIfTrue="1" operator="greaterThan">
      <formula>14000</formula>
    </cfRule>
  </conditionalFormatting>
  <conditionalFormatting sqref="F45">
    <cfRule type="cellIs" dxfId="11" priority="3" operator="greaterThan">
      <formula>100</formula>
    </cfRule>
  </conditionalFormatting>
  <conditionalFormatting sqref="K45">
    <cfRule type="cellIs" dxfId="10" priority="2" operator="greaterThan">
      <formula>14000</formula>
    </cfRule>
  </conditionalFormatting>
  <conditionalFormatting sqref="L45">
    <cfRule type="cellIs" dxfId="9" priority="1" operator="greaterThan">
      <formula>100</formula>
    </cfRule>
  </conditionalFormatting>
  <dataValidations count="1">
    <dataValidation type="list" allowBlank="1" showInputMessage="1" showErrorMessage="1" sqref="D2:D45 J2:J45" xr:uid="{317D4B3D-4DBF-2749-B892-0E6482D4EC8A}">
      <formula1>RecipeList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4" workbookViewId="0">
      <selection activeCell="A14" sqref="A1:A1048576"/>
    </sheetView>
  </sheetViews>
  <sheetFormatPr baseColWidth="10" defaultColWidth="8.83203125" defaultRowHeight="16"/>
  <cols>
    <col min="1" max="1" width="70.83203125" customWidth="1"/>
    <col min="2" max="2" width="15.83203125" customWidth="1"/>
    <col min="3" max="3" width="50.83203125" customWidth="1"/>
    <col min="4" max="4" width="40.83203125" customWidth="1"/>
  </cols>
  <sheetData>
    <row r="1" spans="1:4">
      <c r="A1" s="1" t="s">
        <v>12</v>
      </c>
      <c r="B1" s="1" t="s">
        <v>13</v>
      </c>
      <c r="C1" s="1" t="s">
        <v>14</v>
      </c>
      <c r="D1" s="1" t="s">
        <v>15</v>
      </c>
    </row>
    <row r="2" spans="1:4">
      <c r="A2" t="s">
        <v>16</v>
      </c>
      <c r="B2" t="s">
        <v>17</v>
      </c>
      <c r="C2" t="s">
        <v>18</v>
      </c>
      <c r="D2" t="s">
        <v>19</v>
      </c>
    </row>
    <row r="3" spans="1:4">
      <c r="A3" t="s">
        <v>20</v>
      </c>
      <c r="B3" t="s">
        <v>17</v>
      </c>
      <c r="C3" t="s">
        <v>21</v>
      </c>
      <c r="D3" t="s">
        <v>22</v>
      </c>
    </row>
    <row r="4" spans="1:4">
      <c r="A4" t="s">
        <v>23</v>
      </c>
      <c r="B4" t="s">
        <v>17</v>
      </c>
      <c r="C4" t="s">
        <v>24</v>
      </c>
      <c r="D4" t="s">
        <v>25</v>
      </c>
    </row>
    <row r="5" spans="1:4">
      <c r="A5" t="s">
        <v>26</v>
      </c>
      <c r="B5" t="s">
        <v>17</v>
      </c>
      <c r="C5" t="s">
        <v>27</v>
      </c>
      <c r="D5" t="s">
        <v>28</v>
      </c>
    </row>
    <row r="6" spans="1:4">
      <c r="A6" t="s">
        <v>29</v>
      </c>
      <c r="B6" t="s">
        <v>17</v>
      </c>
      <c r="C6" t="s">
        <v>30</v>
      </c>
      <c r="D6" t="s">
        <v>31</v>
      </c>
    </row>
    <row r="7" spans="1:4">
      <c r="A7" t="s">
        <v>32</v>
      </c>
      <c r="B7" t="s">
        <v>17</v>
      </c>
      <c r="C7" t="s">
        <v>33</v>
      </c>
      <c r="D7" t="s">
        <v>34</v>
      </c>
    </row>
    <row r="8" spans="1:4">
      <c r="A8" t="s">
        <v>35</v>
      </c>
      <c r="B8" t="s">
        <v>17</v>
      </c>
      <c r="C8" t="s">
        <v>36</v>
      </c>
      <c r="D8" t="s">
        <v>37</v>
      </c>
    </row>
    <row r="9" spans="1:4">
      <c r="A9" t="s">
        <v>38</v>
      </c>
      <c r="B9" t="s">
        <v>17</v>
      </c>
      <c r="C9" t="s">
        <v>39</v>
      </c>
      <c r="D9" t="s">
        <v>40</v>
      </c>
    </row>
    <row r="10" spans="1:4">
      <c r="A10" t="s">
        <v>41</v>
      </c>
      <c r="B10" t="s">
        <v>17</v>
      </c>
      <c r="C10" t="s">
        <v>42</v>
      </c>
      <c r="D10" t="s">
        <v>43</v>
      </c>
    </row>
    <row r="11" spans="1:4">
      <c r="A11" t="s">
        <v>44</v>
      </c>
      <c r="B11" t="s">
        <v>17</v>
      </c>
      <c r="C11" t="s">
        <v>45</v>
      </c>
      <c r="D11" t="s">
        <v>46</v>
      </c>
    </row>
    <row r="12" spans="1:4">
      <c r="A12" t="s">
        <v>47</v>
      </c>
      <c r="B12" t="s">
        <v>17</v>
      </c>
      <c r="C12" t="s">
        <v>48</v>
      </c>
      <c r="D12" t="s">
        <v>49</v>
      </c>
    </row>
    <row r="13" spans="1:4">
      <c r="A13" t="s">
        <v>50</v>
      </c>
      <c r="B13" t="s">
        <v>17</v>
      </c>
      <c r="C13" t="s">
        <v>51</v>
      </c>
      <c r="D13" t="s">
        <v>52</v>
      </c>
    </row>
    <row r="14" spans="1:4">
      <c r="A14" t="s">
        <v>53</v>
      </c>
      <c r="B14" t="s">
        <v>17</v>
      </c>
      <c r="C14" t="s">
        <v>54</v>
      </c>
      <c r="D14" t="s">
        <v>55</v>
      </c>
    </row>
    <row r="15" spans="1:4">
      <c r="A15" t="s">
        <v>56</v>
      </c>
      <c r="B15" t="s">
        <v>17</v>
      </c>
      <c r="C15" t="s">
        <v>57</v>
      </c>
      <c r="D15" t="s">
        <v>58</v>
      </c>
    </row>
    <row r="16" spans="1:4">
      <c r="A16" t="s">
        <v>59</v>
      </c>
      <c r="B16" t="s">
        <v>17</v>
      </c>
      <c r="C16" t="s">
        <v>60</v>
      </c>
      <c r="D16" t="s">
        <v>61</v>
      </c>
    </row>
    <row r="17" spans="1:4">
      <c r="A17" t="s">
        <v>62</v>
      </c>
      <c r="B17" t="s">
        <v>17</v>
      </c>
      <c r="C17" t="s">
        <v>63</v>
      </c>
      <c r="D17" t="s">
        <v>64</v>
      </c>
    </row>
    <row r="18" spans="1:4">
      <c r="A18" t="s">
        <v>65</v>
      </c>
      <c r="B18" t="s">
        <v>17</v>
      </c>
      <c r="C18" t="s">
        <v>66</v>
      </c>
      <c r="D18" t="s">
        <v>67</v>
      </c>
    </row>
    <row r="19" spans="1:4">
      <c r="A19" t="s">
        <v>68</v>
      </c>
      <c r="B19" t="s">
        <v>17</v>
      </c>
      <c r="C19" t="s">
        <v>69</v>
      </c>
      <c r="D19" t="s">
        <v>70</v>
      </c>
    </row>
    <row r="20" spans="1:4">
      <c r="A20" t="s">
        <v>71</v>
      </c>
      <c r="B20" t="s">
        <v>17</v>
      </c>
      <c r="C20" t="s">
        <v>72</v>
      </c>
      <c r="D20" t="s">
        <v>73</v>
      </c>
    </row>
    <row r="21" spans="1:4">
      <c r="A21" t="s">
        <v>74</v>
      </c>
      <c r="B21" t="s">
        <v>17</v>
      </c>
      <c r="C21" t="s">
        <v>75</v>
      </c>
      <c r="D21" t="s">
        <v>76</v>
      </c>
    </row>
    <row r="22" spans="1:4">
      <c r="A22" t="s">
        <v>77</v>
      </c>
      <c r="B22" t="s">
        <v>17</v>
      </c>
      <c r="C22" t="s">
        <v>78</v>
      </c>
      <c r="D22" t="s">
        <v>79</v>
      </c>
    </row>
    <row r="23" spans="1:4">
      <c r="A23" t="s">
        <v>80</v>
      </c>
      <c r="B23" t="s">
        <v>17</v>
      </c>
      <c r="C23" t="s">
        <v>81</v>
      </c>
      <c r="D23" t="s">
        <v>82</v>
      </c>
    </row>
    <row r="24" spans="1:4">
      <c r="A24" t="s">
        <v>83</v>
      </c>
      <c r="B24" t="s">
        <v>17</v>
      </c>
      <c r="C24" t="s">
        <v>84</v>
      </c>
      <c r="D24" t="s">
        <v>85</v>
      </c>
    </row>
    <row r="25" spans="1:4">
      <c r="A25" t="s">
        <v>86</v>
      </c>
      <c r="B25" t="s">
        <v>17</v>
      </c>
      <c r="C25" t="s">
        <v>87</v>
      </c>
      <c r="D25" t="s">
        <v>88</v>
      </c>
    </row>
    <row r="26" spans="1:4">
      <c r="A26" t="s">
        <v>89</v>
      </c>
      <c r="B26" t="s">
        <v>17</v>
      </c>
      <c r="C26" t="s">
        <v>90</v>
      </c>
      <c r="D26" t="s">
        <v>91</v>
      </c>
    </row>
    <row r="27" spans="1:4">
      <c r="A27" t="s">
        <v>92</v>
      </c>
      <c r="B27" t="s">
        <v>93</v>
      </c>
      <c r="C27" t="s">
        <v>94</v>
      </c>
      <c r="D27" t="s">
        <v>95</v>
      </c>
    </row>
    <row r="28" spans="1:4">
      <c r="A28" t="s">
        <v>96</v>
      </c>
      <c r="B28" t="s">
        <v>93</v>
      </c>
      <c r="C28" t="s">
        <v>97</v>
      </c>
      <c r="D28" t="s">
        <v>98</v>
      </c>
    </row>
    <row r="29" spans="1:4">
      <c r="A29" t="s">
        <v>99</v>
      </c>
      <c r="B29" t="s">
        <v>93</v>
      </c>
      <c r="C29" t="s">
        <v>100</v>
      </c>
      <c r="D29" t="s">
        <v>101</v>
      </c>
    </row>
    <row r="30" spans="1:4">
      <c r="A30" t="s">
        <v>102</v>
      </c>
      <c r="B30" t="s">
        <v>93</v>
      </c>
      <c r="C30" t="s">
        <v>103</v>
      </c>
      <c r="D30" t="s">
        <v>104</v>
      </c>
    </row>
    <row r="31" spans="1:4">
      <c r="A31" t="s">
        <v>105</v>
      </c>
      <c r="B31" t="s">
        <v>93</v>
      </c>
      <c r="C31" t="s">
        <v>106</v>
      </c>
      <c r="D31" t="s">
        <v>107</v>
      </c>
    </row>
    <row r="32" spans="1:4">
      <c r="A32" t="s">
        <v>108</v>
      </c>
      <c r="B32" t="s">
        <v>93</v>
      </c>
      <c r="C32" t="s">
        <v>109</v>
      </c>
      <c r="D32" t="s">
        <v>110</v>
      </c>
    </row>
    <row r="33" spans="1:4">
      <c r="A33" t="s">
        <v>111</v>
      </c>
      <c r="B33" t="s">
        <v>93</v>
      </c>
      <c r="C33" t="s">
        <v>112</v>
      </c>
      <c r="D33" t="s">
        <v>113</v>
      </c>
    </row>
    <row r="34" spans="1:4">
      <c r="A34" t="s">
        <v>114</v>
      </c>
      <c r="B34" t="s">
        <v>93</v>
      </c>
      <c r="C34" t="s">
        <v>115</v>
      </c>
      <c r="D34" t="s">
        <v>116</v>
      </c>
    </row>
    <row r="35" spans="1:4">
      <c r="A35" t="s">
        <v>117</v>
      </c>
      <c r="B35" t="s">
        <v>93</v>
      </c>
      <c r="C35" t="s">
        <v>118</v>
      </c>
      <c r="D35" t="s">
        <v>119</v>
      </c>
    </row>
    <row r="36" spans="1:4">
      <c r="A36" t="s">
        <v>120</v>
      </c>
      <c r="B36" t="s">
        <v>93</v>
      </c>
      <c r="C36" t="s">
        <v>121</v>
      </c>
      <c r="D36" t="s">
        <v>122</v>
      </c>
    </row>
    <row r="37" spans="1:4">
      <c r="A37" t="s">
        <v>123</v>
      </c>
      <c r="B37" t="s">
        <v>93</v>
      </c>
      <c r="C37" t="s">
        <v>124</v>
      </c>
      <c r="D37" t="s">
        <v>125</v>
      </c>
    </row>
    <row r="38" spans="1:4">
      <c r="A38" t="s">
        <v>126</v>
      </c>
      <c r="B38" t="s">
        <v>93</v>
      </c>
      <c r="C38" t="s">
        <v>127</v>
      </c>
      <c r="D38" t="s">
        <v>128</v>
      </c>
    </row>
    <row r="39" spans="1:4">
      <c r="A39" t="s">
        <v>129</v>
      </c>
      <c r="B39" t="s">
        <v>93</v>
      </c>
      <c r="C39" t="s">
        <v>130</v>
      </c>
      <c r="D39" t="s">
        <v>131</v>
      </c>
    </row>
    <row r="40" spans="1:4">
      <c r="A40" t="s">
        <v>132</v>
      </c>
      <c r="B40" t="s">
        <v>93</v>
      </c>
      <c r="C40" t="s">
        <v>133</v>
      </c>
      <c r="D40" t="s">
        <v>134</v>
      </c>
    </row>
    <row r="41" spans="1:4">
      <c r="A41" t="s">
        <v>135</v>
      </c>
      <c r="B41" t="s">
        <v>93</v>
      </c>
      <c r="C41" t="s">
        <v>136</v>
      </c>
      <c r="D41" t="s">
        <v>137</v>
      </c>
    </row>
    <row r="42" spans="1:4">
      <c r="A42" t="s">
        <v>138</v>
      </c>
      <c r="B42" t="s">
        <v>93</v>
      </c>
      <c r="C42" t="s">
        <v>139</v>
      </c>
      <c r="D42" t="s">
        <v>140</v>
      </c>
    </row>
    <row r="43" spans="1:4">
      <c r="A43" t="s">
        <v>141</v>
      </c>
      <c r="B43" t="s">
        <v>93</v>
      </c>
      <c r="C43" t="s">
        <v>142</v>
      </c>
      <c r="D43" t="s">
        <v>143</v>
      </c>
    </row>
    <row r="44" spans="1:4">
      <c r="A44" t="s">
        <v>144</v>
      </c>
      <c r="B44" t="s">
        <v>93</v>
      </c>
      <c r="C44" t="s">
        <v>145</v>
      </c>
      <c r="D44" t="s">
        <v>146</v>
      </c>
    </row>
    <row r="45" spans="1:4">
      <c r="A45" t="s">
        <v>147</v>
      </c>
      <c r="B45" t="s">
        <v>93</v>
      </c>
      <c r="C45" t="s">
        <v>148</v>
      </c>
      <c r="D45" t="s">
        <v>149</v>
      </c>
    </row>
    <row r="46" spans="1:4">
      <c r="A46" t="s">
        <v>150</v>
      </c>
      <c r="B46" t="s">
        <v>93</v>
      </c>
      <c r="C46" t="s">
        <v>151</v>
      </c>
      <c r="D46" t="s">
        <v>152</v>
      </c>
    </row>
    <row r="47" spans="1:4">
      <c r="A47" t="s">
        <v>153</v>
      </c>
      <c r="B47" t="s">
        <v>93</v>
      </c>
      <c r="C47" t="s">
        <v>154</v>
      </c>
      <c r="D47" t="s">
        <v>155</v>
      </c>
    </row>
    <row r="48" spans="1:4">
      <c r="A48" t="s">
        <v>156</v>
      </c>
      <c r="B48" t="s">
        <v>93</v>
      </c>
      <c r="C48" t="s">
        <v>157</v>
      </c>
      <c r="D48" t="s">
        <v>158</v>
      </c>
    </row>
    <row r="49" spans="1:4">
      <c r="A49" t="s">
        <v>159</v>
      </c>
      <c r="B49" t="s">
        <v>93</v>
      </c>
      <c r="C49" t="s">
        <v>160</v>
      </c>
      <c r="D49" t="s">
        <v>161</v>
      </c>
    </row>
    <row r="50" spans="1:4">
      <c r="A50" t="s">
        <v>162</v>
      </c>
      <c r="B50" t="s">
        <v>93</v>
      </c>
      <c r="C50" t="s">
        <v>163</v>
      </c>
      <c r="D50" t="s">
        <v>164</v>
      </c>
    </row>
    <row r="51" spans="1:4">
      <c r="A51" t="s">
        <v>165</v>
      </c>
      <c r="B51" t="s">
        <v>93</v>
      </c>
      <c r="C51" t="s">
        <v>166</v>
      </c>
      <c r="D51" t="s"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Calendar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2025-01-10T19:24:19Z</dcterms:modified>
</cp:coreProperties>
</file>