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Jay\Downloads\"/>
    </mc:Choice>
  </mc:AlternateContent>
  <xr:revisionPtr revIDLastSave="0" documentId="13_ncr:1_{FE716C98-8020-4EF2-B8BD-249ED29B2CF9}" xr6:coauthVersionLast="47" xr6:coauthVersionMax="47" xr10:uidLastSave="{00000000-0000-0000-0000-000000000000}"/>
  <bookViews>
    <workbookView xWindow="-108" yWindow="-108" windowWidth="23256" windowHeight="12456" xr2:uid="{3B6F7C4B-EE9D-4097-B41C-DF301EE4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M8" i="1" l="1"/>
  <c r="DK8" i="1"/>
  <c r="DI8" i="1"/>
  <c r="DG8" i="1"/>
  <c r="DB8" i="1"/>
  <c r="CX8" i="1"/>
  <c r="CT8" i="1"/>
  <c r="CS8" i="1"/>
  <c r="DT8" i="1" s="1"/>
  <c r="DU8" i="1" s="1"/>
  <c r="DM7" i="1"/>
  <c r="DK7" i="1"/>
  <c r="DI7" i="1"/>
  <c r="DG7" i="1"/>
  <c r="CT7" i="1"/>
  <c r="CX7" i="1" s="1"/>
  <c r="CS7" i="1"/>
  <c r="DB7" i="1" s="1"/>
  <c r="DM6" i="1"/>
  <c r="DK6" i="1"/>
  <c r="DI6" i="1"/>
  <c r="DG6" i="1"/>
  <c r="CT6" i="1"/>
  <c r="CX6" i="1" s="1"/>
  <c r="CS6" i="1"/>
  <c r="DB6" i="1" s="1"/>
  <c r="DM5" i="1"/>
  <c r="DK5" i="1"/>
  <c r="DI5" i="1"/>
  <c r="DG5" i="1"/>
  <c r="CT5" i="1"/>
  <c r="CX5" i="1" s="1"/>
  <c r="CS5" i="1"/>
  <c r="DT5" i="1" s="1"/>
  <c r="DU5" i="1" s="1"/>
  <c r="DM4" i="1"/>
  <c r="DK4" i="1"/>
  <c r="DI4" i="1"/>
  <c r="DG4" i="1"/>
  <c r="DB4" i="1"/>
  <c r="CX4" i="1"/>
  <c r="CT4" i="1"/>
  <c r="CS4" i="1"/>
  <c r="DT4" i="1" s="1"/>
  <c r="DU4" i="1" s="1"/>
  <c r="DB5" i="1" l="1"/>
  <c r="DT7" i="1"/>
  <c r="DU7" i="1" s="1"/>
  <c r="DT6" i="1"/>
  <c r="DU6" i="1" s="1"/>
</calcChain>
</file>

<file path=xl/sharedStrings.xml><?xml version="1.0" encoding="utf-8"?>
<sst xmlns="http://schemas.openxmlformats.org/spreadsheetml/2006/main" count="428" uniqueCount="222">
  <si>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</si>
  <si>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</si>
  <si>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</si>
  <si>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</si>
  <si>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</si>
  <si>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</si>
  <si>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</si>
  <si>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</si>
  <si>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</si>
  <si>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</si>
  <si>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</si>
  <si>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</si>
  <si>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</si>
  <si>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</si>
  <si>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</si>
  <si>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</si>
  <si>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</si>
  <si>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</si>
  <si>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</si>
  <si>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</si>
  <si>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</si>
  <si>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</si>
  <si>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</si>
  <si>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</si>
  <si>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</si>
  <si>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</si>
  <si>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</si>
  <si>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</si>
  <si>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</si>
  <si>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</si>
  <si>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</si>
  <si>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</si>
  <si>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</si>
  <si>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</si>
  <si>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</si>
  <si>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</si>
  <si>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</si>
  <si>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</si>
  <si>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</si>
  <si>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</si>
  <si>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</si>
  <si>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</si>
  <si>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</si>
  <si>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</si>
  <si>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</si>
  <si>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</si>
  <si>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</si>
  <si>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</si>
  <si>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</si>
  <si>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</si>
  <si>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</si>
  <si>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</si>
  <si>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</si>
  <si>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</si>
  <si>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</si>
  <si>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</si>
  <si>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</si>
  <si>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</si>
  <si>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</si>
  <si>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</si>
  <si>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</si>
  <si>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</si>
  <si>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</si>
  <si>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</si>
  <si>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</si>
  <si>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</si>
  <si>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</si>
  <si>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</si>
  <si>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</si>
  <si>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</si>
  <si>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</si>
  <si>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</si>
  <si>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</si>
  <si>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</si>
  <si>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</si>
  <si>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</si>
  <si>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</si>
  <si>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</si>
  <si>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</si>
  <si>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</si>
  <si>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</si>
  <si>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</si>
  <si>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</si>
  <si>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</si>
  <si>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</si>
  <si>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</si>
  <si>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</si>
  <si>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</si>
  <si>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</si>
  <si>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</si>
  <si>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</si>
  <si>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</si>
  <si>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</si>
  <si>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</si>
  <si>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</si>
  <si>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</si>
  <si>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</si>
  <si>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</si>
  <si>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</si>
  <si>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</si>
  <si>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</si>
  <si>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</si>
  <si>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</si>
  <si>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</si>
  <si>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</si>
  <si>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</si>
  <si>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</si>
  <si>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</si>
  <si>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</si>
  <si>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</si>
  <si>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</si>
  <si>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</si>
  <si>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</si>
  <si>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</si>
  <si>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</si>
  <si>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</si>
  <si>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</si>
  <si>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</si>
  <si>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</si>
  <si>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</si>
  <si>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</si>
  <si>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</si>
  <si>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</si>
  <si>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</si>
  <si>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</si>
  <si>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</si>
  <si>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</si>
  <si>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</si>
  <si>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</si>
  <si>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</si>
  <si>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</si>
  <si>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</si>
  <si>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</si>
  <si>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</si>
  <si>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</si>
  <si>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</si>
  <si>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</si>
  <si>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</si>
  <si>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</si>
  <si>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</si>
  <si>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</si>
  <si>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</si>
  <si>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</si>
  <si>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</si>
  <si>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</si>
  <si>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</si>
  <si>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</si>
  <si>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</si>
  <si>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</si>
  <si>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</si>
  <si>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</si>
  <si>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</si>
  <si>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</si>
  <si>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</si>
  <si>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</si>
  <si>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</si>
  <si>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</si>
  <si>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</si>
  <si>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</si>
  <si>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</si>
  <si>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</si>
  <si>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</si>
  <si>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</si>
  <si>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</si>
  <si>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</si>
  <si>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</si>
  <si>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</si>
  <si>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</si>
  <si>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</si>
  <si>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</si>
  <si>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</si>
  <si>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</si>
  <si>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</si>
  <si>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</si>
  <si>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</si>
  <si>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</si>
  <si>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</si>
  <si>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</si>
  <si>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</si>
  <si>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</si>
  <si>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</si>
  <si>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</si>
  <si>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</si>
  <si>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</si>
  <si>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</si>
  <si>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</si>
  <si>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</si>
  <si>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</si>
  <si>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</si>
  <si>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</si>
  <si>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</si>
  <si>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</si>
  <si>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Yearly</t>
  </si>
  <si>
    <t>TAKAFUL BROKER</t>
  </si>
  <si>
    <t>C4890799050</t>
  </si>
  <si>
    <t>213588D</t>
  </si>
  <si>
    <t>W10-1902-32000112</t>
  </si>
  <si>
    <t>NA</t>
  </si>
  <si>
    <t>KUALA LUMPUR</t>
  </si>
  <si>
    <t>37TH FLOOR , MENARA AIA CAP SQUARE, NO 10</t>
  </si>
  <si>
    <t>JALAN MUNSHI ABDULLAH</t>
  </si>
  <si>
    <t>MYS</t>
  </si>
  <si>
    <t>TRADEWINDS INTERNATIONAL INSURANCE BROKERS SDN BHD</t>
  </si>
  <si>
    <t>e-invoicing@tradewindscorp-insbrok.com</t>
  </si>
  <si>
    <t>C862003020</t>
  </si>
  <si>
    <t>197001000276</t>
  </si>
  <si>
    <t>W10-1808-31009769</t>
  </si>
  <si>
    <t xml:space="preserve">GROUND FLOOR, TOWER B &amp; C,DATARAN MAYBANK, </t>
  </si>
  <si>
    <t>NO. 1,JALAN MAAROF,</t>
  </si>
  <si>
    <t xml:space="preserve">ETIQA GENERAL TAKAFUL BERHAD </t>
  </si>
  <si>
    <t>60327855225</t>
  </si>
  <si>
    <t>ikmalhs.ah@etiqa.com.my</t>
  </si>
  <si>
    <t>E</t>
  </si>
  <si>
    <t>OTH</t>
  </si>
  <si>
    <t>B2B Relief</t>
  </si>
  <si>
    <t>022</t>
  </si>
  <si>
    <t>CLASS</t>
  </si>
  <si>
    <t>TGC-U0040244-W1</t>
  </si>
  <si>
    <t>16:30:00Z</t>
  </si>
  <si>
    <t>17:30:00Z</t>
  </si>
  <si>
    <t>18:30:00Z</t>
  </si>
  <si>
    <t>19:30:00Z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</si>
</sst>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4409]yyyy\-mm\-dd;@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77C3-A2DF-439A-AEB7-03B3C92C994A}">
  <dimension ref="A1:DU8"/>
  <sheetViews>
    <sheetView tabSelected="1" workbookViewId="0">
      <selection activeCell="E8" sqref="E8"/>
    </sheetView>
  </sheetViews>
  <sheetFormatPr defaultRowHeight="14.4" x14ac:dyDescent="0.3"/>
  <cols>
    <col min="1" max="1" width="32.5546875" bestFit="1" customWidth="1"/>
    <col min="2" max="2" width="36.33203125" bestFit="1" customWidth="1"/>
    <col min="3" max="3" width="39.44140625" bestFit="1" customWidth="1"/>
    <col min="4" max="4" width="20.77734375" bestFit="1" customWidth="1"/>
    <col min="5" max="5" width="20.88671875" bestFit="1" customWidth="1"/>
    <col min="6" max="6" width="17" bestFit="1" customWidth="1"/>
    <col min="7" max="7" width="22.109375" bestFit="1" customWidth="1"/>
    <col min="8" max="8" width="16.33203125" bestFit="1" customWidth="1"/>
    <col min="9" max="9" width="20.77734375" bestFit="1" customWidth="1"/>
    <col min="10" max="10" width="20.33203125" bestFit="1" customWidth="1"/>
    <col min="11" max="11" width="19.44140625" bestFit="1" customWidth="1"/>
    <col min="12" max="12" width="14.6640625" bestFit="1" customWidth="1"/>
    <col min="13" max="13" width="34.5546875" bestFit="1" customWidth="1"/>
    <col min="14" max="14" width="31.77734375" bestFit="1" customWidth="1"/>
    <col min="15" max="15" width="37.21875" bestFit="1" customWidth="1"/>
    <col min="16" max="16" width="36.77734375" bestFit="1" customWidth="1"/>
    <col min="17" max="17" width="40.33203125" bestFit="1" customWidth="1"/>
    <col min="18" max="18" width="46.109375" bestFit="1" customWidth="1"/>
    <col min="19" max="19" width="46.77734375" bestFit="1" customWidth="1"/>
    <col min="20" max="20" width="23.109375" bestFit="1" customWidth="1"/>
    <col min="21" max="21" width="25.5546875" bestFit="1" customWidth="1"/>
    <col min="22" max="22" width="24.33203125" bestFit="1" customWidth="1"/>
    <col min="23" max="23" width="27.33203125" bestFit="1" customWidth="1"/>
    <col min="24" max="24" width="24.44140625" bestFit="1" customWidth="1"/>
    <col min="25" max="25" width="23" bestFit="1" customWidth="1"/>
    <col min="26" max="26" width="23.21875" bestFit="1" customWidth="1"/>
    <col min="27" max="27" width="14.33203125" bestFit="1" customWidth="1"/>
    <col min="28" max="28" width="17.6640625" bestFit="1" customWidth="1"/>
    <col min="29" max="29" width="19.44140625" bestFit="1" customWidth="1"/>
    <col min="30" max="30" width="40.77734375" bestFit="1" customWidth="1"/>
    <col min="31" max="31" width="23.21875" bestFit="1" customWidth="1"/>
    <col min="32" max="32" width="12.5546875" bestFit="1" customWidth="1"/>
    <col min="33" max="33" width="23.88671875" bestFit="1" customWidth="1"/>
    <col min="34" max="34" width="12.5546875" bestFit="1" customWidth="1"/>
    <col min="35" max="35" width="18.5546875" bestFit="1" customWidth="1"/>
    <col min="36" max="36" width="53.5546875" bestFit="1" customWidth="1"/>
    <col min="37" max="37" width="17.21875" bestFit="1" customWidth="1"/>
    <col min="38" max="38" width="35.5546875" bestFit="1" customWidth="1"/>
    <col min="39" max="39" width="23.109375" bestFit="1" customWidth="1"/>
    <col min="40" max="40" width="25.5546875" bestFit="1" customWidth="1"/>
    <col min="41" max="41" width="24.33203125" bestFit="1" customWidth="1"/>
    <col min="42" max="42" width="27.33203125" bestFit="1" customWidth="1"/>
    <col min="43" max="43" width="24.44140625" bestFit="1" customWidth="1"/>
    <col min="44" max="44" width="23" bestFit="1" customWidth="1"/>
    <col min="45" max="45" width="23.21875" bestFit="1" customWidth="1"/>
    <col min="46" max="46" width="14.33203125" bestFit="1" customWidth="1"/>
    <col min="47" max="47" width="17.6640625" bestFit="1" customWidth="1"/>
    <col min="48" max="48" width="19.44140625" bestFit="1" customWidth="1"/>
    <col min="49" max="49" width="45.5546875" bestFit="1" customWidth="1"/>
    <col min="50" max="50" width="19.5546875" bestFit="1" customWidth="1"/>
    <col min="51" max="51" width="12.5546875" bestFit="1" customWidth="1"/>
    <col min="52" max="52" width="23.88671875" bestFit="1" customWidth="1"/>
    <col min="53" max="53" width="12.5546875" bestFit="1" customWidth="1"/>
    <col min="54" max="54" width="18.5546875" bestFit="1" customWidth="1"/>
    <col min="55" max="55" width="30.109375" bestFit="1" customWidth="1"/>
    <col min="56" max="56" width="17.21875" bestFit="1" customWidth="1"/>
    <col min="57" max="57" width="23" bestFit="1" customWidth="1"/>
    <col min="58" max="58" width="23.109375" bestFit="1" customWidth="1"/>
    <col min="59" max="59" width="25.5546875" bestFit="1" customWidth="1"/>
    <col min="60" max="60" width="24.33203125" bestFit="1" customWidth="1"/>
    <col min="61" max="61" width="27.33203125" bestFit="1" customWidth="1"/>
    <col min="62" max="62" width="24.44140625" bestFit="1" customWidth="1"/>
    <col min="63" max="63" width="23" bestFit="1" customWidth="1"/>
    <col min="64" max="64" width="23.21875" bestFit="1" customWidth="1"/>
    <col min="65" max="65" width="10.88671875" bestFit="1" customWidth="1"/>
    <col min="66" max="66" width="17.6640625" bestFit="1" customWidth="1"/>
    <col min="67" max="67" width="19.44140625" bestFit="1" customWidth="1"/>
    <col min="68" max="70" width="12.5546875" bestFit="1" customWidth="1"/>
    <col min="71" max="71" width="23.88671875" bestFit="1" customWidth="1"/>
    <col min="72" max="72" width="12.5546875" bestFit="1" customWidth="1"/>
    <col min="73" max="73" width="18.5546875" bestFit="1" customWidth="1"/>
    <col min="74" max="74" width="15.77734375" bestFit="1" customWidth="1"/>
    <col min="75" max="75" width="21.44140625" bestFit="1" customWidth="1"/>
    <col min="76" max="76" width="37.109375" bestFit="1" customWidth="1"/>
    <col min="77" max="77" width="35.77734375" bestFit="1" customWidth="1"/>
    <col min="78" max="78" width="36.21875" bestFit="1" customWidth="1"/>
    <col min="79" max="79" width="20.77734375" bestFit="1" customWidth="1"/>
    <col min="80" max="80" width="26.44140625" bestFit="1" customWidth="1"/>
    <col min="81" max="81" width="19.21875" bestFit="1" customWidth="1"/>
    <col min="82" max="82" width="26.21875" bestFit="1" customWidth="1"/>
    <col min="83" max="83" width="25.5546875" bestFit="1" customWidth="1"/>
    <col min="84" max="84" width="22.88671875" bestFit="1" customWidth="1"/>
    <col min="85" max="85" width="23" bestFit="1" customWidth="1"/>
    <col min="86" max="86" width="35.6640625" bestFit="1" customWidth="1"/>
    <col min="87" max="87" width="43" bestFit="1" customWidth="1"/>
    <col min="88" max="88" width="30.5546875" bestFit="1" customWidth="1"/>
    <col min="89" max="89" width="15.5546875" bestFit="1" customWidth="1"/>
    <col min="90" max="90" width="30.21875" bestFit="1" customWidth="1"/>
    <col min="91" max="91" width="26.6640625" bestFit="1" customWidth="1"/>
    <col min="92" max="92" width="24" bestFit="1" customWidth="1"/>
    <col min="93" max="93" width="26.21875" bestFit="1" customWidth="1"/>
    <col min="94" max="94" width="19.44140625" bestFit="1" customWidth="1"/>
    <col min="95" max="95" width="25.44140625" bestFit="1" customWidth="1"/>
    <col min="96" max="96" width="36.77734375" bestFit="1" customWidth="1"/>
    <col min="97" max="97" width="35.77734375" bestFit="1" customWidth="1"/>
    <col min="98" max="98" width="35.44140625" bestFit="1" customWidth="1"/>
    <col min="99" max="99" width="38.33203125" bestFit="1" customWidth="1"/>
    <col min="100" max="100" width="35.44140625" bestFit="1" customWidth="1"/>
    <col min="101" max="101" width="39.5546875" bestFit="1" customWidth="1"/>
    <col min="102" max="102" width="31.77734375" bestFit="1" customWidth="1"/>
    <col min="103" max="103" width="13.21875" bestFit="1" customWidth="1"/>
    <col min="104" max="104" width="25.5546875" bestFit="1" customWidth="1"/>
    <col min="105" max="105" width="21.109375" bestFit="1" customWidth="1"/>
    <col min="106" max="106" width="29.33203125" bestFit="1" customWidth="1"/>
    <col min="107" max="107" width="34.88671875" bestFit="1" customWidth="1"/>
    <col min="108" max="108" width="33.44140625" bestFit="1" customWidth="1"/>
    <col min="109" max="109" width="31.6640625" bestFit="1" customWidth="1"/>
    <col min="110" max="110" width="34" bestFit="1" customWidth="1"/>
    <col min="111" max="111" width="18.5546875" bestFit="1" customWidth="1"/>
    <col min="112" max="112" width="32.6640625" bestFit="1" customWidth="1"/>
    <col min="113" max="113" width="29.109375" bestFit="1" customWidth="1"/>
    <col min="114" max="114" width="26" bestFit="1" customWidth="1"/>
    <col min="115" max="115" width="32.88671875" bestFit="1" customWidth="1"/>
    <col min="116" max="116" width="49.109375" bestFit="1" customWidth="1"/>
    <col min="117" max="117" width="43.44140625" bestFit="1" customWidth="1"/>
    <col min="118" max="118" width="49.77734375" bestFit="1" customWidth="1"/>
    <col min="119" max="119" width="55.77734375" bestFit="1" customWidth="1"/>
    <col min="120" max="120" width="32.109375" bestFit="1" customWidth="1"/>
    <col min="121" max="121" width="31.77734375" bestFit="1" customWidth="1"/>
    <col min="122" max="122" width="16.88671875" bestFit="1" customWidth="1"/>
    <col min="123" max="123" width="23.33203125" bestFit="1" customWidth="1"/>
    <col min="124" max="124" width="11.44140625" bestFit="1" customWidth="1"/>
    <col min="125" max="125" width="24.44140625" bestFit="1" customWidth="1"/>
  </cols>
  <sheetData>
    <row r="1" spans="1:125" x14ac:dyDescent="0.3">
      <c r="A1" s="1" t="s">
        <v>0</v>
      </c>
      <c r="B1" s="2"/>
      <c r="C1" s="2"/>
      <c r="D1" s="1"/>
      <c r="E1" s="2"/>
      <c r="F1" s="1"/>
      <c r="G1" s="2"/>
      <c r="H1" s="2"/>
      <c r="I1" s="2"/>
      <c r="J1" s="1" t="s">
        <v>1</v>
      </c>
      <c r="K1" s="1"/>
      <c r="L1" s="2"/>
      <c r="M1" s="2" t="s">
        <v>2</v>
      </c>
      <c r="N1" s="2"/>
      <c r="O1" s="2"/>
      <c r="P1" s="2" t="s">
        <v>3</v>
      </c>
      <c r="Q1" s="2"/>
      <c r="R1" s="1"/>
      <c r="S1" s="2"/>
      <c r="T1" s="1"/>
      <c r="U1" s="1"/>
      <c r="V1" s="1"/>
      <c r="W1" s="1"/>
      <c r="X1" s="1"/>
      <c r="Y1" s="1"/>
      <c r="Z1" s="1"/>
      <c r="AA1" s="2"/>
      <c r="AB1" s="2"/>
      <c r="AC1" s="1"/>
      <c r="AD1" s="2"/>
      <c r="AE1" s="2"/>
      <c r="AF1" s="2"/>
      <c r="AG1" s="2"/>
      <c r="AH1" s="2"/>
      <c r="AI1" s="2"/>
      <c r="AJ1" s="2"/>
      <c r="AK1" s="2"/>
      <c r="AL1" s="2"/>
      <c r="AM1" s="3" t="s">
        <v>4</v>
      </c>
      <c r="AN1" s="3"/>
      <c r="AO1" s="1"/>
      <c r="AP1" s="1"/>
      <c r="AQ1" s="1"/>
      <c r="AR1" s="3"/>
      <c r="AS1" s="3"/>
      <c r="AT1" s="2"/>
      <c r="AU1" s="2"/>
      <c r="AV1" s="1"/>
      <c r="AW1" s="2"/>
      <c r="AX1" s="2"/>
      <c r="AY1" s="2"/>
      <c r="AZ1" s="2"/>
      <c r="BA1" s="2"/>
      <c r="BB1" s="2"/>
      <c r="BC1" s="2"/>
      <c r="BD1" s="2"/>
      <c r="BE1" s="2"/>
      <c r="BF1" s="1" t="s">
        <v>5</v>
      </c>
      <c r="BG1" s="1"/>
      <c r="BH1" s="1"/>
      <c r="BI1" s="1"/>
      <c r="BJ1" s="1"/>
      <c r="BK1" s="1"/>
      <c r="BL1" s="1"/>
      <c r="BM1" s="2"/>
      <c r="BN1" s="2"/>
      <c r="BO1" s="1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1" t="s">
        <v>6</v>
      </c>
      <c r="CB1" s="2"/>
      <c r="CC1" s="2" t="s">
        <v>7</v>
      </c>
      <c r="CD1" s="1" t="s">
        <v>8</v>
      </c>
      <c r="CE1" s="2"/>
      <c r="CF1" s="1"/>
      <c r="CG1" s="2"/>
      <c r="CH1" s="2" t="s">
        <v>9</v>
      </c>
      <c r="CI1" s="2"/>
      <c r="CJ1" s="2"/>
      <c r="CK1" s="2" t="s">
        <v>10</v>
      </c>
      <c r="CL1" s="2"/>
      <c r="CM1" s="2"/>
      <c r="CN1" s="1"/>
      <c r="CO1" s="2"/>
      <c r="CP1" s="2"/>
      <c r="CQ1" s="2"/>
      <c r="CR1" s="2" t="s">
        <v>11</v>
      </c>
      <c r="CS1" s="2"/>
      <c r="CT1" s="2"/>
      <c r="CU1" s="2"/>
      <c r="CV1" s="2"/>
      <c r="CW1" s="2"/>
      <c r="CX1" s="2"/>
      <c r="CY1" s="2" t="s">
        <v>12</v>
      </c>
      <c r="CZ1" s="2"/>
      <c r="DA1" s="2"/>
      <c r="DB1" s="2"/>
      <c r="DC1" s="2"/>
      <c r="DD1" s="2"/>
      <c r="DE1" s="2"/>
      <c r="DF1" s="2"/>
      <c r="DG1" s="2" t="s">
        <v>13</v>
      </c>
      <c r="DH1" s="2"/>
      <c r="DI1" s="2"/>
      <c r="DJ1" s="2"/>
      <c r="DK1" s="1"/>
      <c r="DL1" s="2"/>
      <c r="DM1" s="2"/>
      <c r="DN1" s="2"/>
      <c r="DO1" s="2"/>
      <c r="DP1" s="1" t="s">
        <v>14</v>
      </c>
      <c r="DQ1" s="2"/>
      <c r="DR1" s="1"/>
      <c r="DS1" s="2"/>
      <c r="DT1" s="2"/>
      <c r="DU1" s="2"/>
    </row>
    <row r="2" spans="1:125" x14ac:dyDescent="0.3">
      <c r="A2" s="4" t="s">
        <v>15</v>
      </c>
      <c r="B2" s="5" t="s">
        <v>16</v>
      </c>
      <c r="C2" s="5" t="s">
        <v>17</v>
      </c>
      <c r="D2" s="4" t="s">
        <v>18</v>
      </c>
      <c r="E2" s="6" t="s">
        <v>19</v>
      </c>
      <c r="F2" s="4" t="s">
        <v>20</v>
      </c>
      <c r="G2" s="6" t="s">
        <v>21</v>
      </c>
      <c r="H2" s="6" t="s">
        <v>22</v>
      </c>
      <c r="I2" s="6" t="s">
        <v>23</v>
      </c>
      <c r="J2" s="7" t="s">
        <v>24</v>
      </c>
      <c r="K2" s="7" t="s">
        <v>25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4" t="s">
        <v>32</v>
      </c>
      <c r="S2" s="6" t="s">
        <v>33</v>
      </c>
      <c r="T2" s="6" t="s">
        <v>34</v>
      </c>
      <c r="U2" s="5" t="s">
        <v>35</v>
      </c>
      <c r="V2" s="9" t="s">
        <v>36</v>
      </c>
      <c r="W2" s="8" t="s">
        <v>37</v>
      </c>
      <c r="X2" s="8" t="s">
        <v>38</v>
      </c>
      <c r="Y2" s="6" t="s">
        <v>39</v>
      </c>
      <c r="Z2" s="6" t="s">
        <v>40</v>
      </c>
      <c r="AA2" s="6" t="s">
        <v>41</v>
      </c>
      <c r="AB2" s="8" t="s">
        <v>42</v>
      </c>
      <c r="AC2" s="4" t="s">
        <v>43</v>
      </c>
      <c r="AD2" s="6" t="s">
        <v>44</v>
      </c>
      <c r="AE2" s="8" t="s">
        <v>45</v>
      </c>
      <c r="AF2" s="8" t="s">
        <v>46</v>
      </c>
      <c r="AG2" s="6" t="s">
        <v>47</v>
      </c>
      <c r="AH2" s="8" t="s">
        <v>48</v>
      </c>
      <c r="AI2" s="8" t="s">
        <v>49</v>
      </c>
      <c r="AJ2" s="6" t="s">
        <v>50</v>
      </c>
      <c r="AK2" s="6" t="s">
        <v>51</v>
      </c>
      <c r="AL2" s="8" t="s">
        <v>52</v>
      </c>
      <c r="AM2" s="6" t="s">
        <v>34</v>
      </c>
      <c r="AN2" s="5" t="s">
        <v>35</v>
      </c>
      <c r="AO2" s="9" t="s">
        <v>36</v>
      </c>
      <c r="AP2" s="8" t="s">
        <v>37</v>
      </c>
      <c r="AQ2" s="8" t="s">
        <v>38</v>
      </c>
      <c r="AR2" s="6" t="s">
        <v>39</v>
      </c>
      <c r="AS2" s="6" t="s">
        <v>40</v>
      </c>
      <c r="AT2" s="6" t="s">
        <v>41</v>
      </c>
      <c r="AU2" s="8" t="s">
        <v>42</v>
      </c>
      <c r="AV2" s="4" t="s">
        <v>43</v>
      </c>
      <c r="AW2" s="6" t="s">
        <v>44</v>
      </c>
      <c r="AX2" s="8" t="s">
        <v>45</v>
      </c>
      <c r="AY2" s="8" t="s">
        <v>46</v>
      </c>
      <c r="AZ2" s="6" t="s">
        <v>47</v>
      </c>
      <c r="BA2" s="8" t="s">
        <v>48</v>
      </c>
      <c r="BB2" s="8" t="s">
        <v>49</v>
      </c>
      <c r="BC2" s="6" t="s">
        <v>50</v>
      </c>
      <c r="BD2" s="6" t="s">
        <v>51</v>
      </c>
      <c r="BE2" s="8" t="s">
        <v>52</v>
      </c>
      <c r="BF2" s="8" t="s">
        <v>34</v>
      </c>
      <c r="BG2" s="8" t="s">
        <v>35</v>
      </c>
      <c r="BH2" s="7" t="s">
        <v>36</v>
      </c>
      <c r="BI2" s="8" t="s">
        <v>37</v>
      </c>
      <c r="BJ2" s="8" t="s">
        <v>38</v>
      </c>
      <c r="BK2" s="8" t="s">
        <v>39</v>
      </c>
      <c r="BL2" s="8" t="s">
        <v>40</v>
      </c>
      <c r="BM2" s="8" t="s">
        <v>41</v>
      </c>
      <c r="BN2" s="8" t="s">
        <v>42</v>
      </c>
      <c r="BO2" s="7" t="s">
        <v>43</v>
      </c>
      <c r="BP2" s="8" t="s">
        <v>44</v>
      </c>
      <c r="BQ2" s="8" t="s">
        <v>45</v>
      </c>
      <c r="BR2" s="8" t="s">
        <v>46</v>
      </c>
      <c r="BS2" s="8" t="s">
        <v>47</v>
      </c>
      <c r="BT2" s="8" t="s">
        <v>48</v>
      </c>
      <c r="BU2" s="8" t="s">
        <v>49</v>
      </c>
      <c r="BV2" s="8" t="s">
        <v>50</v>
      </c>
      <c r="BW2" s="8" t="s">
        <v>53</v>
      </c>
      <c r="BX2" s="8" t="s">
        <v>54</v>
      </c>
      <c r="BY2" s="8" t="s">
        <v>55</v>
      </c>
      <c r="BZ2" s="8" t="s">
        <v>56</v>
      </c>
      <c r="CA2" s="7" t="s">
        <v>57</v>
      </c>
      <c r="CB2" s="8" t="s">
        <v>58</v>
      </c>
      <c r="CC2" s="8" t="s">
        <v>59</v>
      </c>
      <c r="CD2" s="7" t="s">
        <v>60</v>
      </c>
      <c r="CE2" s="8" t="s">
        <v>61</v>
      </c>
      <c r="CF2" s="7" t="s">
        <v>62</v>
      </c>
      <c r="CG2" s="8" t="s">
        <v>63</v>
      </c>
      <c r="CH2" s="8" t="s">
        <v>64</v>
      </c>
      <c r="CI2" s="8" t="s">
        <v>65</v>
      </c>
      <c r="CJ2" s="8" t="s">
        <v>66</v>
      </c>
      <c r="CK2" s="6" t="s">
        <v>67</v>
      </c>
      <c r="CL2" s="8" t="s">
        <v>68</v>
      </c>
      <c r="CM2" s="6" t="s">
        <v>69</v>
      </c>
      <c r="CN2" s="4" t="s">
        <v>70</v>
      </c>
      <c r="CO2" s="6" t="s">
        <v>71</v>
      </c>
      <c r="CP2" s="8" t="s">
        <v>72</v>
      </c>
      <c r="CQ2" s="8" t="s">
        <v>73</v>
      </c>
      <c r="CR2" s="6" t="s">
        <v>74</v>
      </c>
      <c r="CS2" s="6" t="s">
        <v>75</v>
      </c>
      <c r="CT2" s="6" t="s">
        <v>76</v>
      </c>
      <c r="CU2" s="8" t="s">
        <v>77</v>
      </c>
      <c r="CV2" s="8" t="s">
        <v>78</v>
      </c>
      <c r="CW2" s="8" t="s">
        <v>79</v>
      </c>
      <c r="CX2" s="6" t="s">
        <v>80</v>
      </c>
      <c r="CY2" s="6" t="s">
        <v>81</v>
      </c>
      <c r="CZ2" s="8" t="s">
        <v>82</v>
      </c>
      <c r="DA2" s="8" t="s">
        <v>83</v>
      </c>
      <c r="DB2" s="6" t="s">
        <v>75</v>
      </c>
      <c r="DC2" s="8" t="s">
        <v>84</v>
      </c>
      <c r="DD2" s="8" t="s">
        <v>85</v>
      </c>
      <c r="DE2" s="8" t="s">
        <v>86</v>
      </c>
      <c r="DF2" s="8" t="s">
        <v>87</v>
      </c>
      <c r="DG2" s="6" t="s">
        <v>88</v>
      </c>
      <c r="DH2" s="8" t="s">
        <v>89</v>
      </c>
      <c r="DI2" s="6" t="s">
        <v>90</v>
      </c>
      <c r="DJ2" s="6" t="s">
        <v>91</v>
      </c>
      <c r="DK2" s="4" t="s">
        <v>92</v>
      </c>
      <c r="DL2" s="5" t="s">
        <v>93</v>
      </c>
      <c r="DM2" s="6" t="s">
        <v>94</v>
      </c>
      <c r="DN2" s="8" t="s">
        <v>95</v>
      </c>
      <c r="DO2" s="8" t="s">
        <v>96</v>
      </c>
      <c r="DP2" s="4" t="s">
        <v>97</v>
      </c>
      <c r="DQ2" s="6" t="s">
        <v>98</v>
      </c>
      <c r="DR2" s="4" t="s">
        <v>99</v>
      </c>
      <c r="DS2" s="8" t="s">
        <v>100</v>
      </c>
      <c r="DT2" s="6" t="s">
        <v>101</v>
      </c>
      <c r="DU2" s="6" t="s">
        <v>102</v>
      </c>
    </row>
    <row r="3" spans="1:125" x14ac:dyDescent="0.3">
      <c r="A3" s="4" t="s">
        <v>103</v>
      </c>
      <c r="B3" s="5" t="s">
        <v>104</v>
      </c>
      <c r="C3" s="5" t="s">
        <v>105</v>
      </c>
      <c r="D3" s="4" t="s">
        <v>106</v>
      </c>
      <c r="E3" s="6" t="s">
        <v>107</v>
      </c>
      <c r="F3" s="4" t="s">
        <v>108</v>
      </c>
      <c r="G3" s="6" t="s">
        <v>109</v>
      </c>
      <c r="H3" s="6" t="s">
        <v>110</v>
      </c>
      <c r="I3" s="6" t="s">
        <v>111</v>
      </c>
      <c r="J3" s="7" t="s">
        <v>112</v>
      </c>
      <c r="K3" s="7" t="s">
        <v>113</v>
      </c>
      <c r="L3" s="8" t="s">
        <v>99</v>
      </c>
      <c r="M3" s="8" t="s">
        <v>114</v>
      </c>
      <c r="N3" s="8" t="s">
        <v>115</v>
      </c>
      <c r="O3" s="8" t="s">
        <v>116</v>
      </c>
      <c r="P3" s="8" t="s">
        <v>117</v>
      </c>
      <c r="Q3" s="8" t="s">
        <v>118</v>
      </c>
      <c r="R3" s="4" t="s">
        <v>119</v>
      </c>
      <c r="S3" s="6" t="s">
        <v>120</v>
      </c>
      <c r="T3" s="4" t="s">
        <v>121</v>
      </c>
      <c r="U3" s="9" t="s">
        <v>122</v>
      </c>
      <c r="V3" s="9" t="s">
        <v>123</v>
      </c>
      <c r="W3" s="7" t="s">
        <v>124</v>
      </c>
      <c r="X3" s="7" t="s">
        <v>125</v>
      </c>
      <c r="Y3" s="4" t="s">
        <v>126</v>
      </c>
      <c r="Z3" s="4" t="s">
        <v>127</v>
      </c>
      <c r="AA3" s="6" t="s">
        <v>128</v>
      </c>
      <c r="AB3" s="8" t="s">
        <v>129</v>
      </c>
      <c r="AC3" s="4" t="s">
        <v>130</v>
      </c>
      <c r="AD3" s="6" t="s">
        <v>131</v>
      </c>
      <c r="AE3" s="8" t="s">
        <v>132</v>
      </c>
      <c r="AF3" s="8" t="s">
        <v>133</v>
      </c>
      <c r="AG3" s="6" t="s">
        <v>134</v>
      </c>
      <c r="AH3" s="8" t="s">
        <v>135</v>
      </c>
      <c r="AI3" s="8" t="s">
        <v>136</v>
      </c>
      <c r="AJ3" s="6" t="s">
        <v>137</v>
      </c>
      <c r="AK3" s="6" t="s">
        <v>138</v>
      </c>
      <c r="AL3" s="8" t="s">
        <v>139</v>
      </c>
      <c r="AM3" s="4" t="s">
        <v>121</v>
      </c>
      <c r="AN3" s="9" t="s">
        <v>122</v>
      </c>
      <c r="AO3" s="9" t="s">
        <v>123</v>
      </c>
      <c r="AP3" s="7" t="s">
        <v>124</v>
      </c>
      <c r="AQ3" s="7" t="s">
        <v>125</v>
      </c>
      <c r="AR3" s="4" t="s">
        <v>126</v>
      </c>
      <c r="AS3" s="4" t="s">
        <v>127</v>
      </c>
      <c r="AT3" s="6" t="s">
        <v>128</v>
      </c>
      <c r="AU3" s="8" t="s">
        <v>129</v>
      </c>
      <c r="AV3" s="4" t="s">
        <v>130</v>
      </c>
      <c r="AW3" s="6" t="s">
        <v>131</v>
      </c>
      <c r="AX3" s="8" t="s">
        <v>132</v>
      </c>
      <c r="AY3" s="8" t="s">
        <v>133</v>
      </c>
      <c r="AZ3" s="6" t="s">
        <v>134</v>
      </c>
      <c r="BA3" s="8" t="s">
        <v>135</v>
      </c>
      <c r="BB3" s="8" t="s">
        <v>136</v>
      </c>
      <c r="BC3" s="6" t="s">
        <v>137</v>
      </c>
      <c r="BD3" s="6" t="s">
        <v>138</v>
      </c>
      <c r="BE3" s="8" t="s">
        <v>139</v>
      </c>
      <c r="BF3" s="7" t="s">
        <v>121</v>
      </c>
      <c r="BG3" s="7" t="s">
        <v>122</v>
      </c>
      <c r="BH3" s="7" t="s">
        <v>123</v>
      </c>
      <c r="BI3" s="7" t="s">
        <v>124</v>
      </c>
      <c r="BJ3" s="7" t="s">
        <v>125</v>
      </c>
      <c r="BK3" s="7" t="s">
        <v>126</v>
      </c>
      <c r="BL3" s="7" t="s">
        <v>127</v>
      </c>
      <c r="BM3" s="8" t="s">
        <v>128</v>
      </c>
      <c r="BN3" s="8" t="s">
        <v>129</v>
      </c>
      <c r="BO3" s="7" t="s">
        <v>130</v>
      </c>
      <c r="BP3" s="8" t="s">
        <v>131</v>
      </c>
      <c r="BQ3" s="8" t="s">
        <v>132</v>
      </c>
      <c r="BR3" s="8" t="s">
        <v>133</v>
      </c>
      <c r="BS3" s="8" t="s">
        <v>134</v>
      </c>
      <c r="BT3" s="8" t="s">
        <v>135</v>
      </c>
      <c r="BU3" s="8" t="s">
        <v>136</v>
      </c>
      <c r="BV3" s="8" t="s">
        <v>137</v>
      </c>
      <c r="BW3" s="8" t="s">
        <v>140</v>
      </c>
      <c r="BX3" s="8" t="s">
        <v>141</v>
      </c>
      <c r="BY3" s="8" t="s">
        <v>142</v>
      </c>
      <c r="BZ3" s="8" t="s">
        <v>143</v>
      </c>
      <c r="CA3" s="7" t="s">
        <v>144</v>
      </c>
      <c r="CB3" s="8" t="s">
        <v>145</v>
      </c>
      <c r="CC3" s="8" t="s">
        <v>146</v>
      </c>
      <c r="CD3" s="7" t="s">
        <v>147</v>
      </c>
      <c r="CE3" s="8" t="s">
        <v>148</v>
      </c>
      <c r="CF3" s="7" t="s">
        <v>149</v>
      </c>
      <c r="CG3" s="8" t="s">
        <v>150</v>
      </c>
      <c r="CH3" s="8" t="s">
        <v>151</v>
      </c>
      <c r="CI3" s="8" t="s">
        <v>152</v>
      </c>
      <c r="CJ3" s="8" t="s">
        <v>153</v>
      </c>
      <c r="CK3" s="6" t="s">
        <v>154</v>
      </c>
      <c r="CL3" s="8" t="s">
        <v>155</v>
      </c>
      <c r="CM3" s="6" t="s">
        <v>156</v>
      </c>
      <c r="CN3" s="4" t="s">
        <v>157</v>
      </c>
      <c r="CO3" s="6" t="s">
        <v>158</v>
      </c>
      <c r="CP3" s="8" t="s">
        <v>159</v>
      </c>
      <c r="CQ3" s="8" t="s">
        <v>160</v>
      </c>
      <c r="CR3" s="6" t="s">
        <v>161</v>
      </c>
      <c r="CS3" s="6" t="s">
        <v>162</v>
      </c>
      <c r="CT3" s="6" t="s">
        <v>163</v>
      </c>
      <c r="CU3" s="8" t="s">
        <v>164</v>
      </c>
      <c r="CV3" s="8" t="s">
        <v>165</v>
      </c>
      <c r="CW3" s="8" t="s">
        <v>166</v>
      </c>
      <c r="CX3" s="6" t="s">
        <v>167</v>
      </c>
      <c r="CY3" s="6" t="s">
        <v>168</v>
      </c>
      <c r="CZ3" s="8" t="s">
        <v>169</v>
      </c>
      <c r="DA3" s="8" t="s">
        <v>170</v>
      </c>
      <c r="DB3" s="6" t="s">
        <v>171</v>
      </c>
      <c r="DC3" s="8" t="s">
        <v>172</v>
      </c>
      <c r="DD3" s="8" t="s">
        <v>173</v>
      </c>
      <c r="DE3" s="8" t="s">
        <v>174</v>
      </c>
      <c r="DF3" s="8" t="s">
        <v>175</v>
      </c>
      <c r="DG3" s="6" t="s">
        <v>175</v>
      </c>
      <c r="DH3" s="8" t="s">
        <v>176</v>
      </c>
      <c r="DI3" s="6" t="s">
        <v>177</v>
      </c>
      <c r="DJ3" s="6" t="s">
        <v>178</v>
      </c>
      <c r="DK3" s="4" t="s">
        <v>179</v>
      </c>
      <c r="DL3" s="5" t="s">
        <v>180</v>
      </c>
      <c r="DM3" s="6" t="s">
        <v>181</v>
      </c>
      <c r="DN3" s="8" t="s">
        <v>182</v>
      </c>
      <c r="DO3" s="8" t="s">
        <v>183</v>
      </c>
      <c r="DP3" s="4" t="s">
        <v>184</v>
      </c>
      <c r="DQ3" s="6" t="s">
        <v>185</v>
      </c>
      <c r="DR3" s="4" t="s">
        <v>99</v>
      </c>
      <c r="DS3" s="8" t="s">
        <v>186</v>
      </c>
      <c r="DT3" s="6" t="s">
        <v>187</v>
      </c>
      <c r="DU3" s="6" t="s">
        <v>188</v>
      </c>
    </row>
    <row r="4" spans="1:125" ht="12" customHeight="1" x14ac:dyDescent="0.3">
      <c r="A4" s="10">
        <v>2250041811</v>
      </c>
      <c r="D4" s="11">
        <v>45805</v>
      </c>
      <c r="E4" s="12" t="s">
        <v>189</v>
      </c>
      <c r="F4" s="13" t="s">
        <v>190</v>
      </c>
      <c r="G4" t="s">
        <v>191</v>
      </c>
      <c r="H4" t="s">
        <v>191</v>
      </c>
      <c r="I4" s="14">
        <v>1</v>
      </c>
      <c r="J4" s="11">
        <v>45689</v>
      </c>
      <c r="K4" s="11">
        <v>46053</v>
      </c>
      <c r="L4" t="s">
        <v>192</v>
      </c>
      <c r="R4">
        <v>66224</v>
      </c>
      <c r="S4" t="s">
        <v>193</v>
      </c>
      <c r="T4" t="s">
        <v>194</v>
      </c>
      <c r="U4" t="s">
        <v>195</v>
      </c>
      <c r="Y4" t="s">
        <v>196</v>
      </c>
      <c r="Z4" t="s">
        <v>197</v>
      </c>
      <c r="AA4" t="s">
        <v>198</v>
      </c>
      <c r="AB4">
        <v>50100</v>
      </c>
      <c r="AC4">
        <v>14</v>
      </c>
      <c r="AD4" t="s">
        <v>199</v>
      </c>
      <c r="AE4" t="s">
        <v>200</v>
      </c>
      <c r="AG4" t="s">
        <v>201</v>
      </c>
      <c r="AJ4" t="s">
        <v>202</v>
      </c>
      <c r="AK4">
        <v>60323804800</v>
      </c>
      <c r="AL4" t="s">
        <v>203</v>
      </c>
      <c r="AM4" t="s">
        <v>204</v>
      </c>
      <c r="AN4" t="s">
        <v>205</v>
      </c>
      <c r="AR4" t="s">
        <v>206</v>
      </c>
      <c r="AS4" t="s">
        <v>197</v>
      </c>
      <c r="AT4" t="s">
        <v>198</v>
      </c>
      <c r="AU4">
        <v>59000</v>
      </c>
      <c r="AV4">
        <v>14</v>
      </c>
      <c r="AW4" t="s">
        <v>207</v>
      </c>
      <c r="AX4" t="s">
        <v>208</v>
      </c>
      <c r="AZ4" t="s">
        <v>201</v>
      </c>
      <c r="BC4" t="s">
        <v>209</v>
      </c>
      <c r="BD4" t="s">
        <v>210</v>
      </c>
      <c r="BE4" t="s">
        <v>211</v>
      </c>
      <c r="CK4">
        <v>0</v>
      </c>
      <c r="CL4">
        <v>1242000</v>
      </c>
      <c r="CM4">
        <v>0</v>
      </c>
      <c r="CN4" s="13" t="s">
        <v>212</v>
      </c>
      <c r="CO4" t="s">
        <v>213</v>
      </c>
      <c r="CR4">
        <v>1242000</v>
      </c>
      <c r="CS4">
        <f>CR4-CK4</f>
        <v>1242000</v>
      </c>
      <c r="CT4">
        <f t="shared" ref="CT4:CT8" si="0">CR4</f>
        <v>1242000</v>
      </c>
      <c r="CX4">
        <f>CT4</f>
        <v>1242000</v>
      </c>
      <c r="CY4">
        <v>1</v>
      </c>
      <c r="CZ4">
        <v>1</v>
      </c>
      <c r="DB4">
        <f>CS4</f>
        <v>1242000</v>
      </c>
      <c r="DG4">
        <f>CK4</f>
        <v>0</v>
      </c>
      <c r="DH4">
        <v>1242000</v>
      </c>
      <c r="DI4">
        <f>CM4</f>
        <v>0</v>
      </c>
      <c r="DJ4">
        <v>8</v>
      </c>
      <c r="DK4" s="13" t="str">
        <f t="shared" ref="DK4:DK8" si="1">CN4</f>
        <v>E</v>
      </c>
      <c r="DL4" t="s">
        <v>214</v>
      </c>
      <c r="DM4" t="str">
        <f>CO4</f>
        <v>OTH</v>
      </c>
      <c r="DP4" s="13" t="s">
        <v>215</v>
      </c>
      <c r="DQ4" t="s">
        <v>216</v>
      </c>
      <c r="DR4" t="s">
        <v>217</v>
      </c>
      <c r="DT4">
        <f>CS4</f>
        <v>1242000</v>
      </c>
      <c r="DU4">
        <f>DT4*CZ4</f>
        <v>1242000</v>
      </c>
    </row>
    <row r="5" spans="1:125" ht="12" customHeight="1" x14ac:dyDescent="0.3">
      <c r="A5" s="10">
        <v>2250041812</v>
      </c>
      <c r="D5" s="11">
        <v>45806</v>
      </c>
      <c r="E5" s="12" t="s">
        <v>218</v>
      </c>
      <c r="F5" s="13" t="s">
        <v>190</v>
      </c>
      <c r="G5" t="s">
        <v>191</v>
      </c>
      <c r="H5" t="s">
        <v>191</v>
      </c>
      <c r="I5" s="14">
        <v>1</v>
      </c>
      <c r="J5" s="11">
        <v>45689</v>
      </c>
      <c r="K5" s="11">
        <v>46053</v>
      </c>
      <c r="L5" t="s">
        <v>192</v>
      </c>
      <c r="R5">
        <v>66224</v>
      </c>
      <c r="S5" t="s">
        <v>193</v>
      </c>
      <c r="T5" t="s">
        <v>194</v>
      </c>
      <c r="U5" t="s">
        <v>195</v>
      </c>
      <c r="Y5" t="s">
        <v>196</v>
      </c>
      <c r="Z5" t="s">
        <v>197</v>
      </c>
      <c r="AA5" t="s">
        <v>198</v>
      </c>
      <c r="AB5">
        <v>50100</v>
      </c>
      <c r="AC5">
        <v>14</v>
      </c>
      <c r="AD5" t="s">
        <v>199</v>
      </c>
      <c r="AE5" t="s">
        <v>200</v>
      </c>
      <c r="AG5" t="s">
        <v>201</v>
      </c>
      <c r="AJ5" t="s">
        <v>202</v>
      </c>
      <c r="AK5">
        <v>60323804800</v>
      </c>
      <c r="AL5" t="s">
        <v>203</v>
      </c>
      <c r="AM5" t="s">
        <v>204</v>
      </c>
      <c r="AN5" t="s">
        <v>205</v>
      </c>
      <c r="AR5" t="s">
        <v>206</v>
      </c>
      <c r="AS5" t="s">
        <v>197</v>
      </c>
      <c r="AT5" t="s">
        <v>198</v>
      </c>
      <c r="AU5">
        <v>59000</v>
      </c>
      <c r="AV5">
        <v>14</v>
      </c>
      <c r="AW5" t="s">
        <v>207</v>
      </c>
      <c r="AX5" t="s">
        <v>208</v>
      </c>
      <c r="AZ5" t="s">
        <v>201</v>
      </c>
      <c r="BC5" t="s">
        <v>209</v>
      </c>
      <c r="BD5" t="s">
        <v>210</v>
      </c>
      <c r="BE5" t="s">
        <v>211</v>
      </c>
      <c r="CK5">
        <v>0</v>
      </c>
      <c r="CL5">
        <v>1000</v>
      </c>
      <c r="CM5">
        <v>0</v>
      </c>
      <c r="CN5" s="13" t="s">
        <v>212</v>
      </c>
      <c r="CO5" t="s">
        <v>213</v>
      </c>
      <c r="CR5">
        <v>1000</v>
      </c>
      <c r="CS5">
        <f>CR5-CK5</f>
        <v>1000</v>
      </c>
      <c r="CT5">
        <f t="shared" si="0"/>
        <v>1000</v>
      </c>
      <c r="CX5">
        <f>CT5</f>
        <v>1000</v>
      </c>
      <c r="CY5">
        <v>1</v>
      </c>
      <c r="CZ5">
        <v>1</v>
      </c>
      <c r="DB5">
        <f>CS5</f>
        <v>1000</v>
      </c>
      <c r="DG5">
        <f>CK5</f>
        <v>0</v>
      </c>
      <c r="DH5">
        <v>1000</v>
      </c>
      <c r="DI5">
        <f>CM5</f>
        <v>0</v>
      </c>
      <c r="DJ5">
        <v>8</v>
      </c>
      <c r="DK5" s="13" t="str">
        <f t="shared" si="1"/>
        <v>E</v>
      </c>
      <c r="DL5" t="s">
        <v>214</v>
      </c>
      <c r="DM5" t="str">
        <f>CO5</f>
        <v>OTH</v>
      </c>
      <c r="DP5" s="13" t="s">
        <v>215</v>
      </c>
      <c r="DQ5" t="s">
        <v>216</v>
      </c>
      <c r="DR5" t="s">
        <v>217</v>
      </c>
      <c r="DT5">
        <f>CS5</f>
        <v>1000</v>
      </c>
      <c r="DU5">
        <f>DT5*CZ5</f>
        <v>1000</v>
      </c>
    </row>
    <row r="6" spans="1:125" ht="12" customHeight="1" x14ac:dyDescent="0.3">
      <c r="A6" s="10">
        <v>2250041813</v>
      </c>
      <c r="D6" s="11">
        <v>45807</v>
      </c>
      <c r="E6" s="12" t="s">
        <v>219</v>
      </c>
      <c r="F6" s="13" t="s">
        <v>190</v>
      </c>
      <c r="G6" t="s">
        <v>191</v>
      </c>
      <c r="H6" t="s">
        <v>191</v>
      </c>
      <c r="I6" s="14">
        <v>1</v>
      </c>
      <c r="J6" s="11">
        <v>45689</v>
      </c>
      <c r="K6" s="11">
        <v>46053</v>
      </c>
      <c r="L6" t="s">
        <v>192</v>
      </c>
      <c r="R6">
        <v>66224</v>
      </c>
      <c r="S6" t="s">
        <v>193</v>
      </c>
      <c r="T6" t="s">
        <v>194</v>
      </c>
      <c r="U6" t="s">
        <v>195</v>
      </c>
      <c r="Y6" t="s">
        <v>196</v>
      </c>
      <c r="Z6" t="s">
        <v>197</v>
      </c>
      <c r="AA6" t="s">
        <v>198</v>
      </c>
      <c r="AB6">
        <v>50100</v>
      </c>
      <c r="AC6">
        <v>14</v>
      </c>
      <c r="AD6" t="s">
        <v>199</v>
      </c>
      <c r="AE6" t="s">
        <v>200</v>
      </c>
      <c r="AG6" t="s">
        <v>201</v>
      </c>
      <c r="AJ6" t="s">
        <v>202</v>
      </c>
      <c r="AK6">
        <v>60323804800</v>
      </c>
      <c r="AL6" t="s">
        <v>203</v>
      </c>
      <c r="AM6" t="s">
        <v>204</v>
      </c>
      <c r="AN6" t="s">
        <v>205</v>
      </c>
      <c r="AR6" t="s">
        <v>206</v>
      </c>
      <c r="AS6" t="s">
        <v>197</v>
      </c>
      <c r="AT6" t="s">
        <v>198</v>
      </c>
      <c r="AU6">
        <v>59000</v>
      </c>
      <c r="AV6">
        <v>14</v>
      </c>
      <c r="AW6" t="s">
        <v>207</v>
      </c>
      <c r="AX6" t="s">
        <v>208</v>
      </c>
      <c r="AZ6" t="s">
        <v>201</v>
      </c>
      <c r="BC6" t="s">
        <v>209</v>
      </c>
      <c r="BD6" t="s">
        <v>210</v>
      </c>
      <c r="BE6" t="s">
        <v>211</v>
      </c>
      <c r="CK6">
        <v>0</v>
      </c>
      <c r="CL6">
        <v>2000</v>
      </c>
      <c r="CM6">
        <v>0</v>
      </c>
      <c r="CN6" s="13" t="s">
        <v>212</v>
      </c>
      <c r="CO6" t="s">
        <v>213</v>
      </c>
      <c r="CR6">
        <v>2000</v>
      </c>
      <c r="CS6">
        <f>CR6-CK6</f>
        <v>2000</v>
      </c>
      <c r="CT6">
        <f t="shared" si="0"/>
        <v>2000</v>
      </c>
      <c r="CX6">
        <f>CT6</f>
        <v>2000</v>
      </c>
      <c r="CY6">
        <v>1</v>
      </c>
      <c r="CZ6">
        <v>1</v>
      </c>
      <c r="DB6">
        <f>CS6</f>
        <v>2000</v>
      </c>
      <c r="DG6">
        <f>CK6</f>
        <v>0</v>
      </c>
      <c r="DH6">
        <v>2000</v>
      </c>
      <c r="DI6">
        <f>CM6</f>
        <v>0</v>
      </c>
      <c r="DJ6">
        <v>8</v>
      </c>
      <c r="DK6" s="13" t="str">
        <f t="shared" si="1"/>
        <v>E</v>
      </c>
      <c r="DL6" t="s">
        <v>214</v>
      </c>
      <c r="DM6" t="str">
        <f>CO6</f>
        <v>OTH</v>
      </c>
      <c r="DP6" s="13" t="s">
        <v>215</v>
      </c>
      <c r="DQ6" t="s">
        <v>216</v>
      </c>
      <c r="DR6" t="s">
        <v>217</v>
      </c>
      <c r="DT6">
        <f>CS6</f>
        <v>2000</v>
      </c>
      <c r="DU6">
        <f>DT6*CZ6</f>
        <v>2000</v>
      </c>
    </row>
    <row r="7" spans="1:125" ht="12" customHeight="1" x14ac:dyDescent="0.3">
      <c r="A7" s="10">
        <v>2250041814</v>
      </c>
      <c r="D7" s="11">
        <v>45808</v>
      </c>
      <c r="E7" s="12" t="s">
        <v>220</v>
      </c>
      <c r="F7" s="13">
        <v>11</v>
      </c>
      <c r="G7" t="s">
        <v>191</v>
      </c>
      <c r="H7" t="s">
        <v>191</v>
      </c>
      <c r="I7" s="14">
        <v>1</v>
      </c>
      <c r="J7" s="11">
        <v>45689</v>
      </c>
      <c r="K7" s="11">
        <v>46053</v>
      </c>
      <c r="L7" t="s">
        <v>192</v>
      </c>
      <c r="R7">
        <v>66224</v>
      </c>
      <c r="S7" t="s">
        <v>193</v>
      </c>
      <c r="T7" t="s">
        <v>194</v>
      </c>
      <c r="U7" t="s">
        <v>195</v>
      </c>
      <c r="Y7" t="s">
        <v>196</v>
      </c>
      <c r="Z7" t="s">
        <v>197</v>
      </c>
      <c r="AA7" t="s">
        <v>198</v>
      </c>
      <c r="AB7">
        <v>50100</v>
      </c>
      <c r="AC7">
        <v>14</v>
      </c>
      <c r="AD7" t="s">
        <v>199</v>
      </c>
      <c r="AE7" t="s">
        <v>200</v>
      </c>
      <c r="AG7" t="s">
        <v>201</v>
      </c>
      <c r="AJ7" t="s">
        <v>202</v>
      </c>
      <c r="AK7">
        <v>60323804800</v>
      </c>
      <c r="AL7" t="s">
        <v>203</v>
      </c>
      <c r="AM7" t="s">
        <v>204</v>
      </c>
      <c r="AN7" t="s">
        <v>205</v>
      </c>
      <c r="AR7" t="s">
        <v>206</v>
      </c>
      <c r="AS7" t="s">
        <v>197</v>
      </c>
      <c r="AT7" t="s">
        <v>198</v>
      </c>
      <c r="AU7">
        <v>59000</v>
      </c>
      <c r="AV7">
        <v>14</v>
      </c>
      <c r="AW7" t="s">
        <v>207</v>
      </c>
      <c r="AX7" t="s">
        <v>208</v>
      </c>
      <c r="AZ7" t="s">
        <v>201</v>
      </c>
      <c r="BC7" t="s">
        <v>209</v>
      </c>
      <c r="BD7" t="s">
        <v>210</v>
      </c>
      <c r="BE7" t="s">
        <v>211</v>
      </c>
      <c r="CK7">
        <v>0</v>
      </c>
      <c r="CL7">
        <v>3000</v>
      </c>
      <c r="CM7">
        <v>0</v>
      </c>
      <c r="CN7" s="13" t="s">
        <v>212</v>
      </c>
      <c r="CO7" t="s">
        <v>213</v>
      </c>
      <c r="CR7">
        <v>3000</v>
      </c>
      <c r="CS7">
        <f>CR7-CK7</f>
        <v>3000</v>
      </c>
      <c r="CT7">
        <f t="shared" si="0"/>
        <v>3000</v>
      </c>
      <c r="CX7">
        <f>CT7</f>
        <v>3000</v>
      </c>
      <c r="CY7">
        <v>1</v>
      </c>
      <c r="CZ7">
        <v>1</v>
      </c>
      <c r="DB7">
        <f>CS7</f>
        <v>3000</v>
      </c>
      <c r="DG7">
        <f>CK7</f>
        <v>0</v>
      </c>
      <c r="DH7">
        <v>3000</v>
      </c>
      <c r="DI7">
        <f>CM7</f>
        <v>0</v>
      </c>
      <c r="DJ7">
        <v>8</v>
      </c>
      <c r="DK7" s="13" t="str">
        <f t="shared" si="1"/>
        <v>E</v>
      </c>
      <c r="DL7" t="s">
        <v>214</v>
      </c>
      <c r="DM7" t="str">
        <f>CO7</f>
        <v>OTH</v>
      </c>
      <c r="DP7" s="13" t="s">
        <v>215</v>
      </c>
      <c r="DQ7" t="s">
        <v>216</v>
      </c>
      <c r="DR7" t="s">
        <v>217</v>
      </c>
      <c r="DT7">
        <f>CS7</f>
        <v>3000</v>
      </c>
      <c r="DU7">
        <f>DT7*CZ7</f>
        <v>3000</v>
      </c>
    </row>
    <row r="8" spans="1:125" ht="12" customHeight="1" x14ac:dyDescent="0.3">
      <c r="A8" s="10">
        <v>2250041815</v>
      </c>
      <c r="D8" s="11">
        <v>45809</v>
      </c>
      <c r="E8" s="12" t="s">
        <v>221</v>
      </c>
      <c r="F8" s="13">
        <v>11</v>
      </c>
      <c r="G8" t="s">
        <v>191</v>
      </c>
      <c r="H8" t="s">
        <v>191</v>
      </c>
      <c r="I8" s="14">
        <v>1</v>
      </c>
      <c r="J8" s="11">
        <v>45689</v>
      </c>
      <c r="K8" s="11">
        <v>46053</v>
      </c>
      <c r="L8" t="s">
        <v>192</v>
      </c>
      <c r="R8">
        <v>66224</v>
      </c>
      <c r="S8" t="s">
        <v>193</v>
      </c>
      <c r="T8" t="s">
        <v>194</v>
      </c>
      <c r="U8" t="s">
        <v>195</v>
      </c>
      <c r="Y8" t="s">
        <v>196</v>
      </c>
      <c r="Z8" t="s">
        <v>197</v>
      </c>
      <c r="AA8" t="s">
        <v>198</v>
      </c>
      <c r="AB8">
        <v>50100</v>
      </c>
      <c r="AC8">
        <v>14</v>
      </c>
      <c r="AD8" t="s">
        <v>199</v>
      </c>
      <c r="AE8" t="s">
        <v>200</v>
      </c>
      <c r="AG8" t="s">
        <v>201</v>
      </c>
      <c r="AJ8" t="s">
        <v>202</v>
      </c>
      <c r="AK8">
        <v>60323804800</v>
      </c>
      <c r="AL8" t="s">
        <v>203</v>
      </c>
      <c r="AM8" t="s">
        <v>204</v>
      </c>
      <c r="AN8" t="s">
        <v>205</v>
      </c>
      <c r="AR8" t="s">
        <v>206</v>
      </c>
      <c r="AS8" t="s">
        <v>197</v>
      </c>
      <c r="AT8" t="s">
        <v>198</v>
      </c>
      <c r="AU8">
        <v>59000</v>
      </c>
      <c r="AV8">
        <v>14</v>
      </c>
      <c r="AW8" t="s">
        <v>207</v>
      </c>
      <c r="AX8" t="s">
        <v>208</v>
      </c>
      <c r="AZ8" t="s">
        <v>201</v>
      </c>
      <c r="BC8" t="s">
        <v>209</v>
      </c>
      <c r="BD8" t="s">
        <v>210</v>
      </c>
      <c r="BE8" t="s">
        <v>211</v>
      </c>
      <c r="CK8">
        <v>0</v>
      </c>
      <c r="CL8">
        <v>4000</v>
      </c>
      <c r="CM8">
        <v>0</v>
      </c>
      <c r="CN8" s="13" t="s">
        <v>212</v>
      </c>
      <c r="CO8" t="s">
        <v>213</v>
      </c>
      <c r="CR8">
        <v>4000</v>
      </c>
      <c r="CS8">
        <f>CR8-CK8</f>
        <v>4000</v>
      </c>
      <c r="CT8">
        <f t="shared" si="0"/>
        <v>4000</v>
      </c>
      <c r="CX8">
        <f>CT8</f>
        <v>4000</v>
      </c>
      <c r="CY8">
        <v>1</v>
      </c>
      <c r="CZ8">
        <v>1</v>
      </c>
      <c r="DB8">
        <f>CS8</f>
        <v>4000</v>
      </c>
      <c r="DG8">
        <f>CK8</f>
        <v>0</v>
      </c>
      <c r="DH8">
        <v>4000</v>
      </c>
      <c r="DI8">
        <f>CM8</f>
        <v>0</v>
      </c>
      <c r="DJ8">
        <v>8</v>
      </c>
      <c r="DK8" s="13" t="str">
        <f t="shared" si="1"/>
        <v>E</v>
      </c>
      <c r="DL8" t="s">
        <v>214</v>
      </c>
      <c r="DM8" t="str">
        <f>CO8</f>
        <v>OTH</v>
      </c>
      <c r="DP8" s="13" t="s">
        <v>215</v>
      </c>
      <c r="DQ8" t="s">
        <v>216</v>
      </c>
      <c r="DR8" t="s">
        <v>217</v>
      </c>
      <c r="DT8">
        <f>CS8</f>
        <v>4000</v>
      </c>
      <c r="DU8">
        <f>DT8*CZ8</f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Jay</dc:creator>
  <cp:lastModifiedBy>Chris Jay</cp:lastModifiedBy>
  <dcterms:created xsi:type="dcterms:W3CDTF">2025-07-03T03:55:44Z</dcterms:created>
  <dcterms:modified xsi:type="dcterms:W3CDTF">2025-07-03T03:56:11Z</dcterms:modified>
</cp:coreProperties>
</file>