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priya\Downloads\excel dashboards\"/>
    </mc:Choice>
  </mc:AlternateContent>
  <xr:revisionPtr revIDLastSave="0" documentId="13_ncr:1_{A9CF5AAA-9840-4720-B075-A22C7015732C}" xr6:coauthVersionLast="47" xr6:coauthVersionMax="47" xr10:uidLastSave="{00000000-0000-0000-0000-000000000000}"/>
  <bookViews>
    <workbookView xWindow="-108" yWindow="-108" windowWidth="23256" windowHeight="12456" activeTab="2" xr2:uid="{F144998D-EFCA-4C21-AE0E-B0A5D40F266D}"/>
  </bookViews>
  <sheets>
    <sheet name="Sheet2" sheetId="4" r:id="rId1"/>
    <sheet name="Pivot Report" sheetId="1" r:id="rId2"/>
    <sheet name="Dashboard" sheetId="2" r:id="rId3"/>
    <sheet name="Daily Er No of Patients" sheetId="3" r:id="rId4"/>
    <sheet name="Average Wait Time Daily Trend" sheetId="5" r:id="rId5"/>
    <sheet name="Satisfaction score daily trend" sheetId="6" r:id="rId6"/>
  </sheets>
  <definedNames>
    <definedName name="ExternalData_1" localSheetId="0" hidden="1">Sheet2!$A$3:$M$46</definedName>
    <definedName name="Slicer_Date__Month">#N/A</definedName>
  </definedNames>
  <calcPr calcId="191029"/>
  <pivotCaches>
    <pivotCache cacheId="348" r:id="rId7"/>
    <pivotCache cacheId="351" r:id="rId8"/>
    <pivotCache cacheId="354" r:id="rId9"/>
    <pivotCache cacheId="357" r:id="rId10"/>
    <pivotCache cacheId="360" r:id="rId11"/>
    <pivotCache cacheId="363" r:id="rId12"/>
    <pivotCache cacheId="366" r:id="rId13"/>
    <pivotCache cacheId="369" r:id="rId14"/>
    <pivotCache cacheId="372" r:id="rId15"/>
    <pivotCache cacheId="375" r:id="rId16"/>
    <pivotCache cacheId="378" r:id="rId17"/>
    <pivotCache cacheId="381" r:id="rId18"/>
  </pivotCaches>
  <extLst>
    <ext xmlns:x14="http://schemas.microsoft.com/office/spreadsheetml/2009/9/main" uri="{876F7934-8845-4945-9796-88D515C7AA90}">
      <x14:pivotCaches>
        <pivotCache cacheId="9"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890d613-78e6-4bba-bc44-2085a0b3cb44" name="Hospital Emergency Room Data" connection="Query - Hospital Emergency Room Data"/>
          <x15:modelTable id="Calendar_Table_b5e9ac15-1d28-40f8-8118-15af09cad59d"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C48" i="1"/>
  <c r="B49" i="1"/>
  <c r="B48" i="1"/>
  <c r="A49"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7CE206-A515-4BF2-8B0F-5E801B6C7384}" keepAlive="1" name="ModelConnection_ExternalData_1" description="Data Model" type="5" refreshedVersion="8" minRefreshableVersion="5" saveData="1">
    <dbPr connection="Data Model Connection" command="DRILLTHROUGH MAXROWS 1000 SELECT FROM [Model] WHERE (([Calendar_Table].[Date (Month)].&amp;[Jun],[Measures].[Average of Patient Waittime],[Calendar_Table].[Date (Day)].&amp;[1-Jun]))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A64F5B82-E38F-48EE-9AB5-947A60CC6E6C}" name="Query - Calendar_Table" description="Connection to the 'Calendar_Table' query in the workbook." type="100" refreshedVersion="8" minRefreshableVersion="5">
    <extLst>
      <ext xmlns:x15="http://schemas.microsoft.com/office/spreadsheetml/2010/11/main" uri="{DE250136-89BD-433C-8126-D09CA5730AF9}">
        <x15:connection id="c75cd482-2021-4ecd-a210-55784b533a27"/>
      </ext>
    </extLst>
  </connection>
  <connection id="3" xr16:uid="{824B51C6-1E56-4931-B551-84454207C2A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d9458d-985b-4865-8f9d-ace67f3afc1d"/>
      </ext>
    </extLst>
  </connection>
  <connection id="4" xr16:uid="{ECB81E06-82A6-4346-B4EA-F4C819CBF93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<sst xmlns="http://schemas.openxmlformats.org/spreadsheetml/2006/main" count="579" uniqueCount="186">
  <si>
    <t>Distinct Count of Patient Id</t>
  </si>
  <si>
    <t>Average of Patient Waittime</t>
  </si>
  <si>
    <t>Average of Patient Satisfaction Score</t>
  </si>
  <si>
    <t>Grand Total</t>
  </si>
  <si>
    <t>Row Labels</t>
  </si>
  <si>
    <t>daily trends no. of patient</t>
  </si>
  <si>
    <t>average wait time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</si>
  <si>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</si>
  <si>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</si>
  <si>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</si>
  <si>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</si>
  <si>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</si>
  <si>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</si>
  <si>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</si>
  <si>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</si>
  <si>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</si>
  <si>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</si>
  <si>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</si>
  <si>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</si>
  <si>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</si>
  <si>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456-57-3018</t>
  </si>
  <si>
    <t>B. Tousy</t>
  </si>
  <si>
    <t>Female</t>
  </si>
  <si>
    <t>White</t>
  </si>
  <si>
    <t>None</t>
  </si>
  <si>
    <t>Admitted</t>
  </si>
  <si>
    <t>20-29</t>
  </si>
  <si>
    <t>Delay</t>
  </si>
  <si>
    <t>735-55-8837</t>
  </si>
  <si>
    <t>C. Polet</t>
  </si>
  <si>
    <t>Male</t>
  </si>
  <si>
    <t>Not Admitted</t>
  </si>
  <si>
    <t>30-39</t>
  </si>
  <si>
    <t>383-43-2338</t>
  </si>
  <si>
    <t>H. Wylder</t>
  </si>
  <si>
    <t>African American</t>
  </si>
  <si>
    <t>838-74-6166</t>
  </si>
  <si>
    <t>X. Briance</t>
  </si>
  <si>
    <t>Ontime</t>
  </si>
  <si>
    <t>471-82-1748</t>
  </si>
  <si>
    <t>V. Cullrford</t>
  </si>
  <si>
    <t>Two or More Races</t>
  </si>
  <si>
    <t>10-19</t>
  </si>
  <si>
    <t>350-23-6043</t>
  </si>
  <si>
    <t>Y. Truss</t>
  </si>
  <si>
    <t>381-42-5162</t>
  </si>
  <si>
    <t>Q. Wones</t>
  </si>
  <si>
    <t>0-09</t>
  </si>
  <si>
    <t>470-74-4865</t>
  </si>
  <si>
    <t>T. Leyborne</t>
  </si>
  <si>
    <t>896-58-5072</t>
  </si>
  <si>
    <t>T. Neenan</t>
  </si>
  <si>
    <t>Asian</t>
  </si>
  <si>
    <t>70-79</t>
  </si>
  <si>
    <t>628-78-2242</t>
  </si>
  <si>
    <t>T. Fury</t>
  </si>
  <si>
    <t>290-17-4655</t>
  </si>
  <si>
    <t>Y. Whitington</t>
  </si>
  <si>
    <t>418-76-1742</t>
  </si>
  <si>
    <t>Y. Kock</t>
  </si>
  <si>
    <t>40-49</t>
  </si>
  <si>
    <t>619-25-0963</t>
  </si>
  <si>
    <t>N. Wolverson</t>
  </si>
  <si>
    <t>140-47-4325</t>
  </si>
  <si>
    <t>O. Sewell</t>
  </si>
  <si>
    <t>Declined to Identify</t>
  </si>
  <si>
    <t>455-80-8231</t>
  </si>
  <si>
    <t>N. Rzehorz</t>
  </si>
  <si>
    <t>193-70-0168</t>
  </si>
  <si>
    <t>F. Lenox</t>
  </si>
  <si>
    <t>50-59</t>
  </si>
  <si>
    <t>124-73-3676</t>
  </si>
  <si>
    <t>K. Bilofsky</t>
  </si>
  <si>
    <t>577-56-7589</t>
  </si>
  <si>
    <t>T. Utterson</t>
  </si>
  <si>
    <t>404-31-3488</t>
  </si>
  <si>
    <t>A. Scallon</t>
  </si>
  <si>
    <t>Pacific Islander</t>
  </si>
  <si>
    <t>60-69</t>
  </si>
  <si>
    <t>703-55-3364</t>
  </si>
  <si>
    <t>H. Hickeringill</t>
  </si>
  <si>
    <t>478-89-5652</t>
  </si>
  <si>
    <t>G. Delph</t>
  </si>
  <si>
    <t>Native American/Alaska Native</t>
  </si>
  <si>
    <t>165-78-8054</t>
  </si>
  <si>
    <t>D. Kleinhandler</t>
  </si>
  <si>
    <t>146-74-0413</t>
  </si>
  <si>
    <t>N. Weddeburn</t>
  </si>
  <si>
    <t>General Practice</t>
  </si>
  <si>
    <t>875-18-8746</t>
  </si>
  <si>
    <t>A. Renzini</t>
  </si>
  <si>
    <t>360-87-9898</t>
  </si>
  <si>
    <t>Q. Rycraft</t>
  </si>
  <si>
    <t>295-99-2730</t>
  </si>
  <si>
    <t>M. Ingolotti</t>
  </si>
  <si>
    <t>352-70-3795</t>
  </si>
  <si>
    <t>L. Ord</t>
  </si>
  <si>
    <t>312-76-3868</t>
  </si>
  <si>
    <t>Z. O'Doherty</t>
  </si>
  <si>
    <t>809-10-0879</t>
  </si>
  <si>
    <t>J. Duffy</t>
  </si>
  <si>
    <t>Orthopedics</t>
  </si>
  <si>
    <t>825-28-0932</t>
  </si>
  <si>
    <t>L. Escoffier</t>
  </si>
  <si>
    <t>139-06-1169</t>
  </si>
  <si>
    <t>P. Swann</t>
  </si>
  <si>
    <t>763-41-5675</t>
  </si>
  <si>
    <t>I. Yardy</t>
  </si>
  <si>
    <t>784-87-8463</t>
  </si>
  <si>
    <t>O. Knight</t>
  </si>
  <si>
    <t>Physiotherapy</t>
  </si>
  <si>
    <t>576-57-4936</t>
  </si>
  <si>
    <t>Q. Headingham</t>
  </si>
  <si>
    <t>Cardiology</t>
  </si>
  <si>
    <t>174-46-8097</t>
  </si>
  <si>
    <t>Q. Dickie</t>
  </si>
  <si>
    <t>Gastroenterology</t>
  </si>
  <si>
    <t>444-32-3923</t>
  </si>
  <si>
    <t>T. Lawie</t>
  </si>
  <si>
    <t>893-28-5273</t>
  </si>
  <si>
    <t>F. Metcalf</t>
  </si>
  <si>
    <t>Neurology</t>
  </si>
  <si>
    <t>439-09-4695</t>
  </si>
  <si>
    <t>T. Bastiman</t>
  </si>
  <si>
    <t>835-45-5469</t>
  </si>
  <si>
    <t>B. Jorat</t>
  </si>
  <si>
    <t>807-20-6718</t>
  </si>
  <si>
    <t>Q. Seleway</t>
  </si>
  <si>
    <t>353-90-2932</t>
  </si>
  <si>
    <t>P. Sangwin</t>
  </si>
  <si>
    <t>215-96-3099</t>
  </si>
  <si>
    <t>S. Millan</t>
  </si>
  <si>
    <t>156-04-1460</t>
  </si>
  <si>
    <t>V. Caress</t>
  </si>
  <si>
    <t>Data returned for Average of Patient Waittime, 1-Jun, Jun (First 1000 rows).</t>
  </si>
  <si>
    <t xml:space="preserve"> </t>
  </si>
  <si>
    <t xml:space="preserve">  Showing a daily trend with an area sparkline to spot patterns like busy days or seasonal trends. </t>
  </si>
  <si>
    <t xml:space="preserve">Use an sparkline to track daily changes and highlight days with longer wait times that might need improvements. </t>
  </si>
  <si>
    <t xml:space="preserve">Use an sparkline to show trends, spot drops in satisfaction, and link them to busy times or challenges. </t>
  </si>
  <si>
    <t>Satisfation score daily trend</t>
  </si>
  <si>
    <t>Count of Patient Admission Flag</t>
  </si>
  <si>
    <t>Count of Patient Admission Flag2</t>
  </si>
  <si>
    <t>Admission Status</t>
  </si>
  <si>
    <t>No. of Patient</t>
  </si>
  <si>
    <t>% Status</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</si>
  <si>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</si>
  <si>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</si>
  <si>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</si>
  <si>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</si>
  <si>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</si>
  <si>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</si>
  <si>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</si>
  <si>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</si>
  <si>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</si>
  <si>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</si>
  <si>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</si>
  <si>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</si>
  <si>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</si>
  <si>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</si>
  <si>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</si>
  <si>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</si>
  <si>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</si>
  <si>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</si>
  <si>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</si>
  <si>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</si>
  <si>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</si>
  <si>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</si>
  <si>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</si>
  <si>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</si>
  <si>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</si>
  <si>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</si>
  <si>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</si>
  <si>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</si>
  <si>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</si>
  <si>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</si>
  <si>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</si>
  <si>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Count of Age Group</t>
  </si>
  <si>
    <t>age group wise analysis</t>
  </si>
  <si>
    <t>Count of Patient Attend Status</t>
  </si>
  <si>
    <t>attended status</t>
  </si>
  <si>
    <t>Count of Patient Gender</t>
  </si>
  <si>
    <t>Gender</t>
  </si>
  <si>
    <t>Renal</t>
  </si>
  <si>
    <t>Count of Department Referral</t>
  </si>
  <si>
    <t>Department</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</si>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</sst>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1">
    <xf numFmtId="0" fontId="0" fillId="0" borderId="0" xfId="0"/>
    <xf numFmtId="2" fontId="0" fillId="0" borderId="0" xfId="0" applyNumberFormat="1"/>
    <xf numFmtId="0" fontId="0" fillId="0" borderId="0" xfId="0" pivotButton="1"/>
    <xf numFmtId="14" fontId="0" fillId="0" borderId="0" xfId="0" applyNumberFormat="1"/>
    <xf numFmtId="0" fontId="0" fillId="0" borderId="0" xfId="0" applyAlignment="1">
      <alignment horizontal="left"/>
    </xf>
    <xf numFmtId="21" fontId="0" fillId="0" borderId="0" xfId="0" applyNumberFormat="1"/>
    <xf numFmtId="0" fontId="2" fillId="0" borderId="0" xfId="0" applyFont="1"/>
    <xf numFmtId="0" fontId="0" fillId="2" borderId="0" xfId="0" applyFill="1"/>
    <xf numFmtId="1" fontId="0" fillId="0" borderId="0" xfId="0" applyNumberFormat="1"/>
    <xf numFmtId="10" fontId="0" fillId="0" borderId="0" xfId="0" applyNumberFormat="1"/>
    <xf numFmtId="0" fontId="0" fillId="3" borderId="0" xfId="0" applyFill="1"/>
    <xf numFmtId="0" fontId="0" fillId="3" borderId="0" xfId="0" applyFill="1" applyAlignment="1">
      <alignment horizontal="center"/>
    </xf>
    <xf numFmtId="1" fontId="0" fillId="3" borderId="0" xfId="0" applyNumberFormat="1" applyFill="1" applyAlignment="1">
      <alignment horizontal="center"/>
    </xf>
    <xf numFmtId="9" fontId="0" fillId="3" borderId="0" xfId="1" applyFont="1" applyFill="1" applyAlignment="1">
      <alignment horizontal="center"/>
    </xf>
    <xf numFmtId="0" fontId="4" fillId="4" borderId="0" xfId="0" applyFont="1" applyFill="1" applyAlignment="1">
      <alignment horizontal="center"/>
    </xf>
    <xf numFmtId="0" fontId="4" fillId="4" borderId="0" xfId="0" applyFont="1" applyFill="1"/>
    <xf numFmtId="0" fontId="0" fillId="5" borderId="0" xfId="0" applyFill="1"/>
    <xf numFmtId="0" fontId="1" fillId="2" borderId="0" xfId="0" applyFont="1" applyFill="1" applyAlignment="1">
      <alignment horizontal="center"/>
    </xf>
    <xf numFmtId="0" fontId="0" fillId="0" borderId="0" xfId="0" applyNumberFormat="1"/>
    <xf numFmtId="0" fontId="0" fillId="0" borderId="0" xfId="0" applyAlignment="1">
      <alignment horizontal="left" indent="1"/>
    </xf>
    <xf numFmtId="14" fontId="0" fillId="0" borderId="0" xfId="0" applyNumberFormat="1" applyAlignment="1">
      <alignment horizontal="left"/>
    </xf>
  </cellXfs>
  <cellStyles count="2">
    <cellStyle name="Normal" xfId="0" builtinId="0"/>
    <cellStyle name="Percent" xfId="1" builtinId="5"/>
  </cellStyles>
  <dxfs count="117">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26" formatCode="hh:mm:ss"/>
    </dxf>
    <dxf>
      <numFmt numFmtId="19" formatCode="dd/mm/yyyy"/>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7AE6DE58-9778-4F6A-9F47-075231FA91F6}">
      <tableStyleElement type="wholeTable" dxfId="116"/>
      <tableStyleElement type="headerRow" dxfId="1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Report!PivotTable8</c:name>
    <c:fmtId val="3"/>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F01469-11CE-4E19-BD05-089D685B31A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C7A6DF-E9F5-4321-AA66-5C3025C9BA4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F01469-11CE-4E19-BD05-089D685B31A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C7A6DF-E9F5-4321-AA66-5C3025C9BA4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none" lIns="38100" tIns="19050" rIns="38100" bIns="19050" anchor="ctr" anchorCtr="1">
              <a:noAutofit/>
            </a:bodyPr>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9"/>
        <c:spPr>
          <a:solidFill>
            <a:srgbClr val="002060"/>
          </a:solidFill>
          <a:ln>
            <a:noFill/>
          </a:ln>
          <a:effectLst/>
        </c:spPr>
        <c:dLbl>
          <c:idx val="0"/>
          <c:tx>
            <c:rich>
              <a:bodyPr rot="0" spcFirstLastPara="1" vertOverflow="ellipsis" vert="horz" wrap="none" lIns="38100" tIns="19050" rIns="38100" bIns="19050" anchor="ctr" anchorCtr="1">
                <a:noAutofit/>
              </a:bodyPr>
              <a:lstStyle/>
              <a:p>
                <a:pPr>
                  <a:defRPr sz="200" b="0" i="0" u="none" strike="noStrike" kern="1200" baseline="0">
                    <a:solidFill>
                      <a:schemeClr val="tx1">
                        <a:lumMod val="75000"/>
                        <a:lumOff val="25000"/>
                      </a:schemeClr>
                    </a:solidFill>
                    <a:latin typeface="+mn-lt"/>
                    <a:ea typeface="+mn-ea"/>
                    <a:cs typeface="+mn-cs"/>
                  </a:defRPr>
                </a:pPr>
                <a:fld id="{A72775C2-A70E-4AF9-8C12-A5B04F68C727}" type="CELLRANGE">
                  <a:rPr lang="en-US" sz="800"/>
                  <a:pPr>
                    <a:defRPr sz="2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716503162514525"/>
                  <c:h val="0.36728953656912289"/>
                </c:manualLayout>
              </c15:layout>
              <c15:dlblFieldTable/>
              <c15:showDataLabelsRange val="1"/>
            </c:ext>
          </c:extLst>
        </c:dLbl>
      </c:pivotFmt>
      <c:pivotFmt>
        <c:idx val="10"/>
        <c:spPr>
          <a:solidFill>
            <a:srgbClr val="002060"/>
          </a:solidFill>
          <a:ln>
            <a:noFill/>
          </a:ln>
          <a:effectLst/>
        </c:spPr>
        <c:dLbl>
          <c:idx val="0"/>
          <c:tx>
            <c:rich>
              <a:bodyPr rot="0" spcFirstLastPara="1" vertOverflow="ellipsis" vert="horz" wrap="none" lIns="38100" tIns="19050" rIns="38100" bIns="19050" anchor="ctr" anchorCtr="1">
                <a:noAutofit/>
              </a:bodyPr>
              <a:lstStyle/>
              <a:p>
                <a:pPr>
                  <a:defRPr sz="200" b="0" i="0" u="none" strike="noStrike" kern="1200" baseline="0">
                    <a:solidFill>
                      <a:schemeClr val="tx1">
                        <a:lumMod val="75000"/>
                        <a:lumOff val="25000"/>
                      </a:schemeClr>
                    </a:solidFill>
                    <a:latin typeface="+mn-lt"/>
                    <a:ea typeface="+mn-ea"/>
                    <a:cs typeface="+mn-cs"/>
                  </a:defRPr>
                </a:pPr>
                <a:fld id="{1C80AA5E-B384-4D44-870E-9D934729516B}" type="CELLRANGE">
                  <a:rPr lang="en-US" sz="800"/>
                  <a:pPr>
                    <a:defRPr sz="2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2667322834645673"/>
                  <c:h val="0.34241391467857557"/>
                </c:manualLayout>
              </c15:layout>
              <c15:dlblFieldTable/>
              <c15:showDataLabelsRange val="1"/>
            </c:ext>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7889408560772E-2"/>
          <c:y val="0.27827263779527561"/>
          <c:w val="0.91360685177510692"/>
          <c:h val="0.66496062992125993"/>
        </c:manualLayout>
      </c:layout>
      <c:barChart>
        <c:barDir val="bar"/>
        <c:grouping val="clustered"/>
        <c:varyColors val="0"/>
        <c:ser>
          <c:idx val="0"/>
          <c:order val="0"/>
          <c:tx>
            <c:strRef>
              <c:f>'Pivot Report'!$C$39:$C$40</c:f>
              <c:strCache>
                <c:ptCount val="1"/>
                <c:pt idx="0">
                  <c:v>Count of Patient Admission Flag</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0-4358-4558-AE08-FACEA397EFE6}"/>
              </c:ext>
            </c:extLst>
          </c:dPt>
          <c:dPt>
            <c:idx val="1"/>
            <c:invertIfNegative val="0"/>
            <c:bubble3D val="0"/>
            <c:extLst>
              <c:ext xmlns:c16="http://schemas.microsoft.com/office/drawing/2014/chart" uri="{C3380CC4-5D6E-409C-BE32-E72D297353CC}">
                <c16:uniqueId val="{00000001-4358-4558-AE08-FACEA397EFE6}"/>
              </c:ext>
            </c:extLst>
          </c:dPt>
          <c:dLbls>
            <c:dLbl>
              <c:idx val="0"/>
              <c:tx>
                <c:rich>
                  <a:bodyPr/>
                  <a:lstStyle/>
                  <a:p>
                    <a:fld id="{A72775C2-A70E-4AF9-8C12-A5B04F68C727}"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4716503162514525"/>
                      <c:h val="0.36728953656912289"/>
                    </c:manualLayout>
                  </c15:layout>
                  <c15:dlblFieldTable/>
                  <c15:showDataLabelsRange val="1"/>
                </c:ext>
                <c:ext xmlns:c16="http://schemas.microsoft.com/office/drawing/2014/chart" uri="{C3380CC4-5D6E-409C-BE32-E72D297353CC}">
                  <c16:uniqueId val="{00000000-4358-4558-AE08-FACEA397EFE6}"/>
                </c:ext>
              </c:extLst>
            </c:dLbl>
            <c:dLbl>
              <c:idx val="1"/>
              <c:tx>
                <c:rich>
                  <a:bodyPr/>
                  <a:lstStyle/>
                  <a:p>
                    <a:fld id="{1C80AA5E-B384-4D44-870E-9D934729516B}"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2667322834645673"/>
                      <c:h val="0.34241391467857557"/>
                    </c:manualLayout>
                  </c15:layout>
                  <c15:dlblFieldTable/>
                  <c15:showDataLabelsRange val="1"/>
                </c:ext>
                <c:ext xmlns:c16="http://schemas.microsoft.com/office/drawing/2014/chart" uri="{C3380CC4-5D6E-409C-BE32-E72D297353CC}">
                  <c16:uniqueId val="{00000001-4358-4558-AE08-FACEA397EFE6}"/>
                </c:ext>
              </c:extLst>
            </c:dLbl>
            <c:spPr>
              <a:noFill/>
              <a:ln>
                <a:noFill/>
              </a:ln>
              <a:effectLst/>
            </c:spPr>
            <c:txPr>
              <a:bodyPr rot="0" spcFirstLastPara="1" vertOverflow="ellipsis" vert="horz" wrap="none" lIns="38100" tIns="19050" rIns="38100" bIns="19050" anchor="ctr" anchorCtr="1">
                <a:noAutofit/>
              </a:bodyPr>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Report'!$C$39:$C$40</c:f>
              <c:strCache>
                <c:ptCount val="2"/>
                <c:pt idx="0">
                  <c:v>Admitted</c:v>
                </c:pt>
                <c:pt idx="1">
                  <c:v>Not Admitted</c:v>
                </c:pt>
              </c:strCache>
            </c:strRef>
          </c:cat>
          <c:val>
            <c:numRef>
              <c:f>'Pivot Report'!$C$39:$C$40</c:f>
              <c:numCache>
                <c:formatCode>0</c:formatCode>
                <c:ptCount val="2"/>
                <c:pt idx="0">
                  <c:v>253</c:v>
                </c:pt>
                <c:pt idx="1">
                  <c:v>253</c:v>
                </c:pt>
              </c:numCache>
            </c:numRef>
          </c:val>
          <c:extLst>
            <c:ext xmlns:c15="http://schemas.microsoft.com/office/drawing/2012/chart" uri="{02D57815-91ED-43cb-92C2-25804820EDAC}">
              <c15:datalabelsRange>
                <c15:f>'Pivot Report'!$C$39:$C$40</c15:f>
                <c15:dlblRangeCache>
                  <c:ptCount val="2"/>
                  <c:pt idx="0">
                    <c:v>50.00%</c:v>
                  </c:pt>
                  <c:pt idx="1">
                    <c:v>50.00%</c:v>
                  </c:pt>
                </c15:dlblRangeCache>
              </c15:datalabelsRange>
            </c:ext>
            <c:ext xmlns:c16="http://schemas.microsoft.com/office/drawing/2014/chart" uri="{C3380CC4-5D6E-409C-BE32-E72D297353CC}">
              <c16:uniqueId val="{00000002-4358-4558-AE08-FACEA397EFE6}"/>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0.5</c:v>
                </c:pt>
                <c:pt idx="1">
                  <c:v>0.5</c:v>
                </c:pt>
              </c:numCache>
            </c:numRef>
          </c:val>
          <c:extLst>
            <c:ext xmlns:c16="http://schemas.microsoft.com/office/drawing/2014/chart" uri="{C3380CC4-5D6E-409C-BE32-E72D297353CC}">
              <c16:uniqueId val="{00000003-4358-4558-AE08-FACEA397EFE6}"/>
            </c:ext>
          </c:extLst>
        </c:ser>
        <c:dLbls>
          <c:showLegendKey val="0"/>
          <c:showVal val="0"/>
          <c:showCatName val="0"/>
          <c:showSerName val="0"/>
          <c:showPercent val="0"/>
          <c:showBubbleSize val="0"/>
        </c:dLbls>
        <c:gapWidth val="0"/>
        <c:axId val="231366239"/>
        <c:axId val="231353759"/>
      </c:barChart>
      <c:catAx>
        <c:axId val="231366239"/>
        <c:scaling>
          <c:orientation val="minMax"/>
        </c:scaling>
        <c:delete val="1"/>
        <c:axPos val="l"/>
        <c:numFmt formatCode="General" sourceLinked="1"/>
        <c:majorTickMark val="none"/>
        <c:minorTickMark val="none"/>
        <c:tickLblPos val="nextTo"/>
        <c:crossAx val="231353759"/>
        <c:crosses val="autoZero"/>
        <c:auto val="1"/>
        <c:lblAlgn val="ctr"/>
        <c:lblOffset val="100"/>
        <c:noMultiLvlLbl val="0"/>
      </c:catAx>
      <c:valAx>
        <c:axId val="231353759"/>
        <c:scaling>
          <c:orientation val="minMax"/>
        </c:scaling>
        <c:delete val="1"/>
        <c:axPos val="b"/>
        <c:numFmt formatCode="0" sourceLinked="1"/>
        <c:majorTickMark val="none"/>
        <c:minorTickMark val="none"/>
        <c:tickLblPos val="nextTo"/>
        <c:crossAx val="231366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Report!PivotTable5</c:name>
    <c:fmtId val="5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Report'!$H$5:$H$36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AF50-4890-B9DB-882773B599D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61172319"/>
        <c:axId val="2061168959"/>
      </c:areaChart>
      <c:catAx>
        <c:axId val="20611723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1168959"/>
        <c:crosses val="autoZero"/>
        <c:auto val="1"/>
        <c:lblAlgn val="ctr"/>
        <c:lblOffset val="100"/>
        <c:noMultiLvlLbl val="0"/>
      </c:catAx>
      <c:valAx>
        <c:axId val="2061168959"/>
        <c:scaling>
          <c:orientation val="minMax"/>
        </c:scaling>
        <c:delete val="1"/>
        <c:axPos val="l"/>
        <c:numFmt formatCode="0.00" sourceLinked="1"/>
        <c:majorTickMark val="out"/>
        <c:minorTickMark val="none"/>
        <c:tickLblPos val="nextTo"/>
        <c:crossAx val="206117231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8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783068783068783E-2"/>
          <c:y val="7.4247384877306144E-2"/>
          <c:w val="0.95981136415919022"/>
          <c:h val="0.86269555442783785"/>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25D9-4FE6-B8B5-510B28D918C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31361439"/>
        <c:axId val="231354239"/>
      </c:areaChart>
      <c:catAx>
        <c:axId val="2313614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1354239"/>
        <c:crosses val="autoZero"/>
        <c:auto val="1"/>
        <c:lblAlgn val="ctr"/>
        <c:lblOffset val="100"/>
        <c:noMultiLvlLbl val="0"/>
      </c:catAx>
      <c:valAx>
        <c:axId val="231354239"/>
        <c:scaling>
          <c:orientation val="minMax"/>
        </c:scaling>
        <c:delete val="1"/>
        <c:axPos val="l"/>
        <c:numFmt formatCode="0.00" sourceLinked="1"/>
        <c:majorTickMark val="out"/>
        <c:minorTickMark val="none"/>
        <c:tickLblPos val="nextTo"/>
        <c:crossAx val="231361439"/>
        <c:crosses val="autoZero"/>
        <c:crossBetween val="midCat"/>
      </c:valAx>
      <c:spPr>
        <a:solidFill>
          <a:srgbClr val="002060"/>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04765773326195E-2"/>
          <c:y val="0.23048659564533772"/>
          <c:w val="0.87619046845334758"/>
          <c:h val="0.70881885413930468"/>
        </c:manualLayout>
      </c:layout>
      <c:areaChart>
        <c:grouping val="standard"/>
        <c:varyColors val="0"/>
        <c:ser>
          <c:idx val="0"/>
          <c:order val="0"/>
          <c:tx>
            <c:strRef>
              <c:f>'Pivot Report'!$E$4</c:f>
              <c:strCache>
                <c:ptCount val="1"/>
                <c:pt idx="0">
                  <c:v>Total</c:v>
                </c:pt>
              </c:strCache>
            </c:strRef>
          </c:tx>
          <c:spPr>
            <a:solidFill>
              <a:srgbClr val="002060"/>
            </a:solidFill>
            <a:ln>
              <a:noFill/>
            </a:ln>
            <a:effectLst/>
          </c:spPr>
          <c:cat>
            <c:strRef>
              <c:f>'Pivot Report'!$D$5:$D$36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Report'!$E$5:$E$36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A7FD-4A0B-B5D0-D389562E4E3B}"/>
            </c:ext>
          </c:extLst>
        </c:ser>
        <c:dLbls>
          <c:showLegendKey val="0"/>
          <c:showVal val="0"/>
          <c:showCatName val="0"/>
          <c:showSerName val="0"/>
          <c:showPercent val="0"/>
          <c:showBubbleSize val="0"/>
        </c:dLbls>
        <c:axId val="1349100447"/>
        <c:axId val="2059452783"/>
      </c:areaChart>
      <c:catAx>
        <c:axId val="1349100447"/>
        <c:scaling>
          <c:orientation val="minMax"/>
        </c:scaling>
        <c:delete val="1"/>
        <c:axPos val="b"/>
        <c:numFmt formatCode="General" sourceLinked="1"/>
        <c:majorTickMark val="out"/>
        <c:minorTickMark val="none"/>
        <c:tickLblPos val="nextTo"/>
        <c:crossAx val="2059452783"/>
        <c:crosses val="autoZero"/>
        <c:auto val="1"/>
        <c:lblAlgn val="ctr"/>
        <c:lblOffset val="100"/>
        <c:noMultiLvlLbl val="0"/>
      </c:catAx>
      <c:valAx>
        <c:axId val="2059452783"/>
        <c:scaling>
          <c:orientation val="minMax"/>
        </c:scaling>
        <c:delete val="1"/>
        <c:axPos val="l"/>
        <c:numFmt formatCode="General" sourceLinked="1"/>
        <c:majorTickMark val="none"/>
        <c:minorTickMark val="none"/>
        <c:tickLblPos val="nextTo"/>
        <c:crossAx val="13491004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Report!PivotTable5</c:name>
    <c:fmtId val="55"/>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2807378392945966"/>
          <c:w val="1"/>
          <c:h val="0.5563279140575631"/>
        </c:manualLayout>
      </c:layout>
      <c:areaChart>
        <c:grouping val="standard"/>
        <c:varyColors val="0"/>
        <c:ser>
          <c:idx val="0"/>
          <c:order val="0"/>
          <c:tx>
            <c:strRef>
              <c:f>'Pivot Report'!$H$4</c:f>
              <c:strCache>
                <c:ptCount val="1"/>
                <c:pt idx="0">
                  <c:v>Total</c:v>
                </c:pt>
              </c:strCache>
            </c:strRef>
          </c:tx>
          <c:spPr>
            <a:solidFill>
              <a:srgbClr val="002060"/>
            </a:solidFill>
            <a:ln>
              <a:noFill/>
            </a:ln>
            <a:effectLst/>
          </c:spPr>
          <c:cat>
            <c:strRef>
              <c:f>'Pivot Report'!$G$5:$G$36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Report'!$H$5:$H$36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E9B8-45F6-95C1-F7298DAE5832}"/>
            </c:ext>
          </c:extLst>
        </c:ser>
        <c:dLbls>
          <c:showLegendKey val="0"/>
          <c:showVal val="0"/>
          <c:showCatName val="0"/>
          <c:showSerName val="0"/>
          <c:showPercent val="0"/>
          <c:showBubbleSize val="0"/>
        </c:dLbls>
        <c:axId val="2061172319"/>
        <c:axId val="2061168959"/>
      </c:areaChart>
      <c:catAx>
        <c:axId val="2061172319"/>
        <c:scaling>
          <c:orientation val="minMax"/>
        </c:scaling>
        <c:delete val="1"/>
        <c:axPos val="b"/>
        <c:numFmt formatCode="General" sourceLinked="1"/>
        <c:majorTickMark val="out"/>
        <c:minorTickMark val="none"/>
        <c:tickLblPos val="nextTo"/>
        <c:crossAx val="2061168959"/>
        <c:crosses val="autoZero"/>
        <c:auto val="1"/>
        <c:lblAlgn val="ctr"/>
        <c:lblOffset val="100"/>
        <c:noMultiLvlLbl val="0"/>
      </c:catAx>
      <c:valAx>
        <c:axId val="2061168959"/>
        <c:scaling>
          <c:orientation val="minMax"/>
        </c:scaling>
        <c:delete val="1"/>
        <c:axPos val="l"/>
        <c:numFmt formatCode="0.00" sourceLinked="1"/>
        <c:majorTickMark val="none"/>
        <c:minorTickMark val="none"/>
        <c:tickLblPos val="nextTo"/>
        <c:crossAx val="206117231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8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055545938610035"/>
          <c:w val="0.99640775487015931"/>
          <c:h val="0.81944400670360129"/>
        </c:manualLayout>
      </c:layout>
      <c:areaChart>
        <c:grouping val="standard"/>
        <c:varyColors val="0"/>
        <c:ser>
          <c:idx val="0"/>
          <c:order val="0"/>
          <c:tx>
            <c:strRef>
              <c:f>'Pivot Report'!$K$4</c:f>
              <c:strCache>
                <c:ptCount val="1"/>
                <c:pt idx="0">
                  <c:v>Total</c:v>
                </c:pt>
              </c:strCache>
            </c:strRef>
          </c:tx>
          <c:spPr>
            <a:solidFill>
              <a:srgbClr val="002060"/>
            </a:solidFill>
            <a:ln>
              <a:noFill/>
            </a:ln>
            <a:effectLst/>
          </c:spPr>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4268-49AD-8EEB-5CAAB9585B6C}"/>
            </c:ext>
          </c:extLst>
        </c:ser>
        <c:dLbls>
          <c:showLegendKey val="0"/>
          <c:showVal val="0"/>
          <c:showCatName val="0"/>
          <c:showSerName val="0"/>
          <c:showPercent val="0"/>
          <c:showBubbleSize val="0"/>
        </c:dLbls>
        <c:axId val="231361439"/>
        <c:axId val="231354239"/>
      </c:areaChart>
      <c:catAx>
        <c:axId val="231361439"/>
        <c:scaling>
          <c:orientation val="minMax"/>
        </c:scaling>
        <c:delete val="1"/>
        <c:axPos val="b"/>
        <c:numFmt formatCode="General" sourceLinked="1"/>
        <c:majorTickMark val="out"/>
        <c:minorTickMark val="none"/>
        <c:tickLblPos val="nextTo"/>
        <c:crossAx val="231354239"/>
        <c:crosses val="autoZero"/>
        <c:auto val="1"/>
        <c:lblAlgn val="ctr"/>
        <c:lblOffset val="100"/>
        <c:noMultiLvlLbl val="0"/>
      </c:catAx>
      <c:valAx>
        <c:axId val="231354239"/>
        <c:scaling>
          <c:orientation val="minMax"/>
        </c:scaling>
        <c:delete val="1"/>
        <c:axPos val="l"/>
        <c:numFmt formatCode="0.00" sourceLinked="1"/>
        <c:majorTickMark val="none"/>
        <c:minorTickMark val="none"/>
        <c:tickLblPos val="nextTo"/>
        <c:crossAx val="23136143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Report!PivotTable7</c:name>
    <c:fmtId val="16"/>
  </c:pivotSource>
  <c:chart>
    <c:autoTitleDeleted val="1"/>
    <c:pivotFmts>
      <c:pivotFmt>
        <c:idx val="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8E0C-484B-A58B-767519C9EC94}"/>
            </c:ext>
          </c:extLst>
        </c:ser>
        <c:dLbls>
          <c:showLegendKey val="0"/>
          <c:showVal val="0"/>
          <c:showCatName val="0"/>
          <c:showSerName val="0"/>
          <c:showPercent val="0"/>
          <c:showBubbleSize val="0"/>
        </c:dLbls>
        <c:gapWidth val="219"/>
        <c:overlap val="-27"/>
        <c:axId val="1068865184"/>
        <c:axId val="1068865664"/>
      </c:barChart>
      <c:catAx>
        <c:axId val="106886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8865664"/>
        <c:crosses val="autoZero"/>
        <c:auto val="1"/>
        <c:lblAlgn val="ctr"/>
        <c:lblOffset val="100"/>
        <c:noMultiLvlLbl val="0"/>
      </c:catAx>
      <c:valAx>
        <c:axId val="1068865664"/>
        <c:scaling>
          <c:orientation val="minMax"/>
        </c:scaling>
        <c:delete val="1"/>
        <c:axPos val="l"/>
        <c:numFmt formatCode="0" sourceLinked="1"/>
        <c:majorTickMark val="none"/>
        <c:minorTickMark val="none"/>
        <c:tickLblPos val="nextTo"/>
        <c:crossAx val="1068865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Report!PivotTable9</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accent2"/>
          </a:solidFill>
          <a:ln>
            <a:noFill/>
          </a:ln>
          <a:effectLst/>
        </c:spPr>
      </c:pivotFmt>
    </c:pivotFmts>
    <c:plotArea>
      <c:layout>
        <c:manualLayout>
          <c:layoutTarget val="inner"/>
          <c:xMode val="edge"/>
          <c:yMode val="edge"/>
          <c:x val="0.32108354921267024"/>
          <c:y val="0.14420832993485885"/>
          <c:w val="0.44613840949486833"/>
          <c:h val="0.52098370314822495"/>
        </c:manualLayout>
      </c:layout>
      <c:pieChart>
        <c:varyColors val="1"/>
        <c:ser>
          <c:idx val="0"/>
          <c:order val="0"/>
          <c:tx>
            <c:strRef>
              <c:f>'Pivot Report'!$B$66</c:f>
              <c:strCache>
                <c:ptCount val="1"/>
                <c:pt idx="0">
                  <c:v>Total</c:v>
                </c:pt>
              </c:strCache>
            </c:strRef>
          </c:tx>
          <c:spPr>
            <a:effectLst/>
          </c:spPr>
          <c:dPt>
            <c:idx val="0"/>
            <c:bubble3D val="0"/>
            <c:spPr>
              <a:solidFill>
                <a:srgbClr val="002060"/>
              </a:solidFill>
              <a:ln>
                <a:noFill/>
              </a:ln>
              <a:effectLst/>
            </c:spPr>
            <c:extLst>
              <c:ext xmlns:c16="http://schemas.microsoft.com/office/drawing/2014/chart" uri="{C3380CC4-5D6E-409C-BE32-E72D297353CC}">
                <c16:uniqueId val="{00000001-4017-4A54-99A8-384F10B968B5}"/>
              </c:ext>
            </c:extLst>
          </c:dPt>
          <c:dPt>
            <c:idx val="1"/>
            <c:bubble3D val="0"/>
            <c:spPr>
              <a:solidFill>
                <a:schemeClr val="accent2"/>
              </a:solidFill>
              <a:ln>
                <a:noFill/>
              </a:ln>
              <a:effectLst/>
            </c:spPr>
            <c:extLst>
              <c:ext xmlns:c16="http://schemas.microsoft.com/office/drawing/2014/chart" uri="{C3380CC4-5D6E-409C-BE32-E72D297353CC}">
                <c16:uniqueId val="{00000003-4017-4A54-99A8-384F10B968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Delay</c:v>
                </c:pt>
                <c:pt idx="1">
                  <c:v>Ontime</c:v>
                </c:pt>
              </c:strCache>
            </c:strRef>
          </c:cat>
          <c:val>
            <c:numRef>
              <c:f>'Pivot Report'!$B$67:$B$69</c:f>
              <c:numCache>
                <c:formatCode>0</c:formatCode>
                <c:ptCount val="2"/>
                <c:pt idx="0">
                  <c:v>312</c:v>
                </c:pt>
                <c:pt idx="1">
                  <c:v>194</c:v>
                </c:pt>
              </c:numCache>
            </c:numRef>
          </c:val>
          <c:extLst>
            <c:ext xmlns:c16="http://schemas.microsoft.com/office/drawing/2014/chart" uri="{C3380CC4-5D6E-409C-BE32-E72D297353CC}">
              <c16:uniqueId val="{00000004-4017-4A54-99A8-384F10B968B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4478266988444161"/>
          <c:y val="2.0262414982342131E-2"/>
          <c:w val="0.59190465517510982"/>
          <c:h val="0.1193762435489317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Report!PivotTable10</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738383336296382"/>
          <c:y val="0.17455111010262273"/>
          <c:w val="0.54684157121416066"/>
          <c:h val="0.61070704041967527"/>
        </c:manualLayout>
      </c:layout>
      <c:doughnutChart>
        <c:varyColors val="1"/>
        <c:ser>
          <c:idx val="0"/>
          <c:order val="0"/>
          <c:tx>
            <c:strRef>
              <c:f>'Pivot Report'!$B$73</c:f>
              <c:strCache>
                <c:ptCount val="1"/>
                <c:pt idx="0">
                  <c:v>Total</c:v>
                </c:pt>
              </c:strCache>
            </c:strRef>
          </c:tx>
          <c:spPr>
            <a:solidFill>
              <a:schemeClr val="accent2"/>
            </a:solidFill>
          </c:spPr>
          <c:dPt>
            <c:idx val="0"/>
            <c:bubble3D val="0"/>
            <c:spPr>
              <a:solidFill>
                <a:srgbClr val="00206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2D4-40B1-9B08-579D7922571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2D4-40B1-9B08-579D792257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Report'!$A$74:$A$76</c:f>
              <c:strCache>
                <c:ptCount val="2"/>
                <c:pt idx="0">
                  <c:v>Female</c:v>
                </c:pt>
                <c:pt idx="1">
                  <c:v>Male</c:v>
                </c:pt>
              </c:strCache>
            </c:strRef>
          </c:cat>
          <c:val>
            <c:numRef>
              <c:f>'Pivot Report'!$B$74:$B$76</c:f>
              <c:numCache>
                <c:formatCode>0</c:formatCode>
                <c:ptCount val="2"/>
                <c:pt idx="0">
                  <c:v>231</c:v>
                </c:pt>
                <c:pt idx="1">
                  <c:v>275</c:v>
                </c:pt>
              </c:numCache>
            </c:numRef>
          </c:val>
          <c:extLst>
            <c:ext xmlns:c16="http://schemas.microsoft.com/office/drawing/2014/chart" uri="{C3380CC4-5D6E-409C-BE32-E72D297353CC}">
              <c16:uniqueId val="{00000004-82D4-40B1-9B08-579D7922571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8.689473677845222E-2"/>
          <c:y val="3.1216318062837832E-2"/>
          <c:w val="0.75130162508118148"/>
          <c:h val="0.150201318293157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48022904622655"/>
          <c:y val="7.8917988122946356E-2"/>
          <c:w val="0.63685868179189342"/>
          <c:h val="0.80708936236613116"/>
        </c:manualLayout>
      </c:layout>
      <c:barChart>
        <c:barDir val="bar"/>
        <c:grouping val="clustered"/>
        <c:varyColors val="0"/>
        <c:ser>
          <c:idx val="0"/>
          <c:order val="0"/>
          <c:tx>
            <c:strRef>
              <c:f>'Pivot Report'!$B$80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Report'!$A$81:$A$89</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Report'!$B$81:$B$89</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C88F-4F42-888F-D2ACA8D9FAA0}"/>
            </c:ext>
          </c:extLst>
        </c:ser>
        <c:dLbls>
          <c:showLegendKey val="0"/>
          <c:showVal val="0"/>
          <c:showCatName val="0"/>
          <c:showSerName val="0"/>
          <c:showPercent val="0"/>
          <c:showBubbleSize val="0"/>
        </c:dLbls>
        <c:gapWidth val="30"/>
        <c:axId val="261329775"/>
        <c:axId val="261333135"/>
      </c:barChart>
      <c:catAx>
        <c:axId val="26132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61333135"/>
        <c:crosses val="autoZero"/>
        <c:auto val="1"/>
        <c:lblAlgn val="ctr"/>
        <c:lblOffset val="100"/>
        <c:noMultiLvlLbl val="0"/>
      </c:catAx>
      <c:valAx>
        <c:axId val="261333135"/>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261329775"/>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Report!PivotTable2</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Report'!$E$5:$E$36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A249-4E47-A5B1-CB02649EBD2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49100447"/>
        <c:axId val="2059452783"/>
      </c:areaChart>
      <c:catAx>
        <c:axId val="13491004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9452783"/>
        <c:crosses val="autoZero"/>
        <c:auto val="1"/>
        <c:lblAlgn val="ctr"/>
        <c:lblOffset val="100"/>
        <c:noMultiLvlLbl val="0"/>
      </c:catAx>
      <c:valAx>
        <c:axId val="2059452783"/>
        <c:scaling>
          <c:orientation val="minMax"/>
        </c:scaling>
        <c:delete val="1"/>
        <c:axPos val="l"/>
        <c:numFmt formatCode="General" sourceLinked="1"/>
        <c:majorTickMark val="out"/>
        <c:minorTickMark val="none"/>
        <c:tickLblPos val="nextTo"/>
        <c:crossAx val="1349100447"/>
        <c:crosses val="autoZero"/>
        <c:crossBetween val="midCat"/>
      </c:valAx>
      <c:spPr>
        <a:solidFill>
          <a:srgbClr val="002060"/>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3</xdr:col>
      <xdr:colOff>30480</xdr:colOff>
      <xdr:row>46</xdr:row>
      <xdr:rowOff>76200</xdr:rowOff>
    </xdr:from>
    <xdr:to>
      <xdr:col>3</xdr:col>
      <xdr:colOff>1043940</xdr:colOff>
      <xdr:row>48</xdr:row>
      <xdr:rowOff>167640</xdr:rowOff>
    </xdr:to>
    <xdr:graphicFrame macro="">
      <xdr:nvGraphicFramePr>
        <xdr:cNvPr id="9" name="Chart 8">
          <a:extLst>
            <a:ext uri="{FF2B5EF4-FFF2-40B4-BE49-F238E27FC236}">
              <a16:creationId xmlns:a16="http://schemas.microsoft.com/office/drawing/2014/main" id="{654A7648-5C60-426F-B66A-26DDC4FF1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800100</xdr:colOff>
      <xdr:row>105</xdr:row>
      <xdr:rowOff>7620</xdr:rowOff>
    </xdr:from>
    <xdr:to>
      <xdr:col>4</xdr:col>
      <xdr:colOff>533400</xdr:colOff>
      <xdr:row>118</xdr:row>
      <xdr:rowOff>97155</xdr:rowOff>
    </xdr:to>
    <mc:AlternateContent xmlns:mc="http://schemas.openxmlformats.org/markup-compatibility/2006">
      <mc:Choice xmlns:a14="http://schemas.microsoft.com/office/drawing/2010/main" Requires="a14">
        <xdr:graphicFrame macro="">
          <xdr:nvGraphicFramePr>
            <xdr:cNvPr id="4" name="Date (Month) 1">
              <a:extLst>
                <a:ext uri="{FF2B5EF4-FFF2-40B4-BE49-F238E27FC236}">
                  <a16:creationId xmlns:a16="http://schemas.microsoft.com/office/drawing/2014/main" id="{1C3EFC5E-171D-1209-56C3-C1199977BBC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2964180" y="19210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76970</xdr:colOff>
      <xdr:row>0</xdr:row>
      <xdr:rowOff>84667</xdr:rowOff>
    </xdr:from>
    <xdr:to>
      <xdr:col>5</xdr:col>
      <xdr:colOff>223212</xdr:colOff>
      <xdr:row>3</xdr:row>
      <xdr:rowOff>23091</xdr:rowOff>
    </xdr:to>
    <xdr:sp macro="" textlink="">
      <xdr:nvSpPr>
        <xdr:cNvPr id="2" name="Rectangle: Rounded Corners 1">
          <a:extLst>
            <a:ext uri="{FF2B5EF4-FFF2-40B4-BE49-F238E27FC236}">
              <a16:creationId xmlns:a16="http://schemas.microsoft.com/office/drawing/2014/main" id="{6D0FBF31-2ED1-E5AE-58E4-F3AC1F002609}"/>
            </a:ext>
          </a:extLst>
        </xdr:cNvPr>
        <xdr:cNvSpPr/>
      </xdr:nvSpPr>
      <xdr:spPr>
        <a:xfrm>
          <a:off x="76970" y="84667"/>
          <a:ext cx="3194242" cy="483547"/>
        </a:xfrm>
        <a:prstGeom prst="roundRect">
          <a:avLst>
            <a:gd name="adj" fmla="val 17803"/>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269394</xdr:colOff>
      <xdr:row>0</xdr:row>
      <xdr:rowOff>61576</xdr:rowOff>
    </xdr:from>
    <xdr:to>
      <xdr:col>7</xdr:col>
      <xdr:colOff>254000</xdr:colOff>
      <xdr:row>3</xdr:row>
      <xdr:rowOff>61576</xdr:rowOff>
    </xdr:to>
    <xdr:sp macro="" textlink="">
      <xdr:nvSpPr>
        <xdr:cNvPr id="3" name="Rectangle: Rounded Corners 2">
          <a:extLst>
            <a:ext uri="{FF2B5EF4-FFF2-40B4-BE49-F238E27FC236}">
              <a16:creationId xmlns:a16="http://schemas.microsoft.com/office/drawing/2014/main" id="{BC094A6C-019E-E888-655B-BB37B6537860}"/>
            </a:ext>
          </a:extLst>
        </xdr:cNvPr>
        <xdr:cNvSpPr/>
      </xdr:nvSpPr>
      <xdr:spPr>
        <a:xfrm>
          <a:off x="3309697" y="61576"/>
          <a:ext cx="1200727" cy="554182"/>
        </a:xfrm>
        <a:prstGeom prst="roundRect">
          <a:avLst>
            <a:gd name="adj" fmla="val 17803"/>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300182</xdr:colOff>
      <xdr:row>0</xdr:row>
      <xdr:rowOff>61575</xdr:rowOff>
    </xdr:from>
    <xdr:to>
      <xdr:col>9</xdr:col>
      <xdr:colOff>284788</xdr:colOff>
      <xdr:row>7</xdr:row>
      <xdr:rowOff>138545</xdr:rowOff>
    </xdr:to>
    <xdr:sp macro="" textlink="">
      <xdr:nvSpPr>
        <xdr:cNvPr id="4" name="Rectangle: Rounded Corners 3">
          <a:extLst>
            <a:ext uri="{FF2B5EF4-FFF2-40B4-BE49-F238E27FC236}">
              <a16:creationId xmlns:a16="http://schemas.microsoft.com/office/drawing/2014/main" id="{0F83413C-832D-C237-7831-6F6B01B35832}"/>
            </a:ext>
          </a:extLst>
        </xdr:cNvPr>
        <xdr:cNvSpPr/>
      </xdr:nvSpPr>
      <xdr:spPr>
        <a:xfrm>
          <a:off x="4556606" y="61575"/>
          <a:ext cx="1200727" cy="1370061"/>
        </a:xfrm>
        <a:prstGeom prst="roundRect">
          <a:avLst>
            <a:gd name="adj" fmla="val 12675"/>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373482</xdr:colOff>
      <xdr:row>0</xdr:row>
      <xdr:rowOff>49853</xdr:rowOff>
    </xdr:from>
    <xdr:to>
      <xdr:col>11</xdr:col>
      <xdr:colOff>358087</xdr:colOff>
      <xdr:row>7</xdr:row>
      <xdr:rowOff>126823</xdr:rowOff>
    </xdr:to>
    <xdr:sp macro="" textlink="">
      <xdr:nvSpPr>
        <xdr:cNvPr id="5" name="Rectangle: Rounded Corners 4">
          <a:extLst>
            <a:ext uri="{FF2B5EF4-FFF2-40B4-BE49-F238E27FC236}">
              <a16:creationId xmlns:a16="http://schemas.microsoft.com/office/drawing/2014/main" id="{68D109BC-23BA-7F32-742C-374D5695FDBA}"/>
            </a:ext>
          </a:extLst>
        </xdr:cNvPr>
        <xdr:cNvSpPr/>
      </xdr:nvSpPr>
      <xdr:spPr>
        <a:xfrm>
          <a:off x="5859882" y="49853"/>
          <a:ext cx="1203805" cy="1348924"/>
        </a:xfrm>
        <a:prstGeom prst="roundRect">
          <a:avLst>
            <a:gd name="adj" fmla="val 12675"/>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76971</xdr:colOff>
      <xdr:row>3</xdr:row>
      <xdr:rowOff>115321</xdr:rowOff>
    </xdr:from>
    <xdr:to>
      <xdr:col>1</xdr:col>
      <xdr:colOff>377151</xdr:colOff>
      <xdr:row>15</xdr:row>
      <xdr:rowOff>170794</xdr:rowOff>
    </xdr:to>
    <xdr:sp macro="" textlink="">
      <xdr:nvSpPr>
        <xdr:cNvPr id="6" name="Rectangle: Rounded Corners 5">
          <a:extLst>
            <a:ext uri="{FF2B5EF4-FFF2-40B4-BE49-F238E27FC236}">
              <a16:creationId xmlns:a16="http://schemas.microsoft.com/office/drawing/2014/main" id="{19ECBAB3-450E-578B-909B-EFA3FF7A96C5}"/>
            </a:ext>
          </a:extLst>
        </xdr:cNvPr>
        <xdr:cNvSpPr/>
      </xdr:nvSpPr>
      <xdr:spPr>
        <a:xfrm>
          <a:off x="76971" y="667114"/>
          <a:ext cx="908904" cy="2262646"/>
        </a:xfrm>
        <a:prstGeom prst="roundRect">
          <a:avLst>
            <a:gd name="adj" fmla="val 10530"/>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431031</xdr:colOff>
      <xdr:row>3</xdr:row>
      <xdr:rowOff>123151</xdr:rowOff>
    </xdr:from>
    <xdr:to>
      <xdr:col>3</xdr:col>
      <xdr:colOff>330099</xdr:colOff>
      <xdr:row>8</xdr:row>
      <xdr:rowOff>46183</xdr:rowOff>
    </xdr:to>
    <xdr:sp macro="" textlink="">
      <xdr:nvSpPr>
        <xdr:cNvPr id="7" name="Rectangle: Rounded Corners 6">
          <a:extLst>
            <a:ext uri="{FF2B5EF4-FFF2-40B4-BE49-F238E27FC236}">
              <a16:creationId xmlns:a16="http://schemas.microsoft.com/office/drawing/2014/main" id="{8287D050-CF89-4087-EC23-72C49A5E7F09}"/>
            </a:ext>
          </a:extLst>
        </xdr:cNvPr>
        <xdr:cNvSpPr/>
      </xdr:nvSpPr>
      <xdr:spPr>
        <a:xfrm>
          <a:off x="1040631" y="668274"/>
          <a:ext cx="1118268" cy="831571"/>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399259</xdr:colOff>
      <xdr:row>3</xdr:row>
      <xdr:rowOff>123151</xdr:rowOff>
    </xdr:from>
    <xdr:to>
      <xdr:col>5</xdr:col>
      <xdr:colOff>298327</xdr:colOff>
      <xdr:row>8</xdr:row>
      <xdr:rowOff>46183</xdr:rowOff>
    </xdr:to>
    <xdr:sp macro="" textlink="">
      <xdr:nvSpPr>
        <xdr:cNvPr id="8" name="Rectangle: Rounded Corners 7">
          <a:extLst>
            <a:ext uri="{FF2B5EF4-FFF2-40B4-BE49-F238E27FC236}">
              <a16:creationId xmlns:a16="http://schemas.microsoft.com/office/drawing/2014/main" id="{08CDF547-8576-2500-F474-F534E103CBFD}"/>
            </a:ext>
          </a:extLst>
        </xdr:cNvPr>
        <xdr:cNvSpPr/>
      </xdr:nvSpPr>
      <xdr:spPr>
        <a:xfrm>
          <a:off x="2228059" y="668274"/>
          <a:ext cx="1118268" cy="831571"/>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358840</xdr:colOff>
      <xdr:row>3</xdr:row>
      <xdr:rowOff>123151</xdr:rowOff>
    </xdr:from>
    <xdr:to>
      <xdr:col>7</xdr:col>
      <xdr:colOff>257908</xdr:colOff>
      <xdr:row>8</xdr:row>
      <xdr:rowOff>46183</xdr:rowOff>
    </xdr:to>
    <xdr:sp macro="" textlink="">
      <xdr:nvSpPr>
        <xdr:cNvPr id="9" name="Rectangle: Rounded Corners 8">
          <a:extLst>
            <a:ext uri="{FF2B5EF4-FFF2-40B4-BE49-F238E27FC236}">
              <a16:creationId xmlns:a16="http://schemas.microsoft.com/office/drawing/2014/main" id="{EB79284E-E084-2193-85CE-3BE504763DEC}"/>
            </a:ext>
          </a:extLst>
        </xdr:cNvPr>
        <xdr:cNvSpPr/>
      </xdr:nvSpPr>
      <xdr:spPr>
        <a:xfrm>
          <a:off x="3406840" y="668274"/>
          <a:ext cx="1118268" cy="831571"/>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431029</xdr:colOff>
      <xdr:row>8</xdr:row>
      <xdr:rowOff>130848</xdr:rowOff>
    </xdr:from>
    <xdr:to>
      <xdr:col>7</xdr:col>
      <xdr:colOff>263768</xdr:colOff>
      <xdr:row>11</xdr:row>
      <xdr:rowOff>0</xdr:rowOff>
    </xdr:to>
    <xdr:sp macro="" textlink="">
      <xdr:nvSpPr>
        <xdr:cNvPr id="14" name="Rectangle: Rounded Corners 13">
          <a:extLst>
            <a:ext uri="{FF2B5EF4-FFF2-40B4-BE49-F238E27FC236}">
              <a16:creationId xmlns:a16="http://schemas.microsoft.com/office/drawing/2014/main" id="{E038180D-57BA-5BE0-8CCC-E0ECD00FEAA2}"/>
            </a:ext>
          </a:extLst>
        </xdr:cNvPr>
        <xdr:cNvSpPr/>
      </xdr:nvSpPr>
      <xdr:spPr>
        <a:xfrm>
          <a:off x="1043234" y="1589720"/>
          <a:ext cx="3505970" cy="416229"/>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431031</xdr:colOff>
      <xdr:row>11</xdr:row>
      <xdr:rowOff>53878</xdr:rowOff>
    </xdr:from>
    <xdr:to>
      <xdr:col>7</xdr:col>
      <xdr:colOff>269631</xdr:colOff>
      <xdr:row>15</xdr:row>
      <xdr:rowOff>161637</xdr:rowOff>
    </xdr:to>
    <xdr:sp macro="" textlink="">
      <xdr:nvSpPr>
        <xdr:cNvPr id="15" name="Rectangle: Rounded Corners 14">
          <a:extLst>
            <a:ext uri="{FF2B5EF4-FFF2-40B4-BE49-F238E27FC236}">
              <a16:creationId xmlns:a16="http://schemas.microsoft.com/office/drawing/2014/main" id="{6E9617A0-047F-A3D8-8331-638448FE02B8}"/>
            </a:ext>
          </a:extLst>
        </xdr:cNvPr>
        <xdr:cNvSpPr/>
      </xdr:nvSpPr>
      <xdr:spPr>
        <a:xfrm>
          <a:off x="1041712" y="2075069"/>
          <a:ext cx="3502685" cy="842738"/>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304800</xdr:colOff>
      <xdr:row>8</xdr:row>
      <xdr:rowOff>20544</xdr:rowOff>
    </xdr:from>
    <xdr:to>
      <xdr:col>11</xdr:col>
      <xdr:colOff>387393</xdr:colOff>
      <xdr:row>16</xdr:row>
      <xdr:rowOff>17585</xdr:rowOff>
    </xdr:to>
    <xdr:sp macro="" textlink="">
      <xdr:nvSpPr>
        <xdr:cNvPr id="27" name="Rectangle: Rounded Corners 26">
          <a:extLst>
            <a:ext uri="{FF2B5EF4-FFF2-40B4-BE49-F238E27FC236}">
              <a16:creationId xmlns:a16="http://schemas.microsoft.com/office/drawing/2014/main" id="{650FFAA6-5FA6-8BA3-9055-D3E2942A6D49}"/>
            </a:ext>
          </a:extLst>
        </xdr:cNvPr>
        <xdr:cNvSpPr/>
      </xdr:nvSpPr>
      <xdr:spPr>
        <a:xfrm>
          <a:off x="4590236" y="1479416"/>
          <a:ext cx="2531413" cy="1455913"/>
        </a:xfrm>
        <a:prstGeom prst="roundRect">
          <a:avLst>
            <a:gd name="adj" fmla="val 12675"/>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58616</xdr:colOff>
      <xdr:row>0</xdr:row>
      <xdr:rowOff>105508</xdr:rowOff>
    </xdr:from>
    <xdr:ext cx="2526323" cy="246185"/>
    <xdr:sp macro="" textlink="">
      <xdr:nvSpPr>
        <xdr:cNvPr id="29" name="TextBox 28">
          <a:extLst>
            <a:ext uri="{FF2B5EF4-FFF2-40B4-BE49-F238E27FC236}">
              <a16:creationId xmlns:a16="http://schemas.microsoft.com/office/drawing/2014/main" id="{94DD3174-34A6-B108-221D-CFE7D018F0C3}"/>
            </a:ext>
          </a:extLst>
        </xdr:cNvPr>
        <xdr:cNvSpPr txBox="1"/>
      </xdr:nvSpPr>
      <xdr:spPr>
        <a:xfrm>
          <a:off x="668216" y="105508"/>
          <a:ext cx="2526323" cy="246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200"/>
            <a:t>Hospital Emergency Room Dashboard</a:t>
          </a:r>
        </a:p>
      </xdr:txBody>
    </xdr:sp>
    <xdr:clientData/>
  </xdr:oneCellAnchor>
  <xdr:twoCellAnchor editAs="oneCell">
    <xdr:from>
      <xdr:col>0</xdr:col>
      <xdr:colOff>99645</xdr:colOff>
      <xdr:row>0</xdr:row>
      <xdr:rowOff>147413</xdr:rowOff>
    </xdr:from>
    <xdr:to>
      <xdr:col>1</xdr:col>
      <xdr:colOff>164123</xdr:colOff>
      <xdr:row>2</xdr:row>
      <xdr:rowOff>158262</xdr:rowOff>
    </xdr:to>
    <xdr:pic>
      <xdr:nvPicPr>
        <xdr:cNvPr id="31" name="Picture 30">
          <a:extLst>
            <a:ext uri="{FF2B5EF4-FFF2-40B4-BE49-F238E27FC236}">
              <a16:creationId xmlns:a16="http://schemas.microsoft.com/office/drawing/2014/main" id="{D8F05E26-27A1-5E81-D258-394C890144F3}"/>
            </a:ext>
          </a:extLst>
        </xdr:cNvPr>
        <xdr:cNvPicPr>
          <a:picLocks noChangeAspect="1"/>
        </xdr:cNvPicPr>
      </xdr:nvPicPr>
      <xdr:blipFill>
        <a:blip xmlns:r="http://schemas.openxmlformats.org/officeDocument/2006/relationships" r:embed="rId1"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99645" y="147413"/>
          <a:ext cx="674078" cy="374264"/>
        </a:xfrm>
        <a:prstGeom prst="rect">
          <a:avLst/>
        </a:prstGeom>
        <a:noFill/>
      </xdr:spPr>
    </xdr:pic>
    <xdr:clientData/>
  </xdr:twoCellAnchor>
  <xdr:oneCellAnchor>
    <xdr:from>
      <xdr:col>1</xdr:col>
      <xdr:colOff>275492</xdr:colOff>
      <xdr:row>1</xdr:row>
      <xdr:rowOff>128953</xdr:rowOff>
    </xdr:from>
    <xdr:ext cx="1834662" cy="193432"/>
    <xdr:sp macro="" textlink="">
      <xdr:nvSpPr>
        <xdr:cNvPr id="17" name="TextBox 16">
          <a:extLst>
            <a:ext uri="{FF2B5EF4-FFF2-40B4-BE49-F238E27FC236}">
              <a16:creationId xmlns:a16="http://schemas.microsoft.com/office/drawing/2014/main" id="{3AAEE3F5-B40E-69CB-F003-C7A9E572E3A5}"/>
            </a:ext>
          </a:extLst>
        </xdr:cNvPr>
        <xdr:cNvSpPr txBox="1"/>
      </xdr:nvSpPr>
      <xdr:spPr>
        <a:xfrm>
          <a:off x="885092" y="310661"/>
          <a:ext cx="1834662" cy="193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900"/>
            <a:t>Monthly</a:t>
          </a:r>
          <a:r>
            <a:rPr lang="en-IN" sz="900" baseline="0"/>
            <a:t> Report</a:t>
          </a:r>
          <a:endParaRPr lang="en-IN" sz="900"/>
        </a:p>
      </xdr:txBody>
    </xdr:sp>
    <xdr:clientData/>
  </xdr:oneCellAnchor>
  <xdr:oneCellAnchor>
    <xdr:from>
      <xdr:col>1</xdr:col>
      <xdr:colOff>433753</xdr:colOff>
      <xdr:row>4</xdr:row>
      <xdr:rowOff>23444</xdr:rowOff>
    </xdr:from>
    <xdr:ext cx="1101969" cy="222739"/>
    <xdr:sp macro="" textlink="'Pivot Report'!A5">
      <xdr:nvSpPr>
        <xdr:cNvPr id="19" name="TextBox 18">
          <a:extLst>
            <a:ext uri="{FF2B5EF4-FFF2-40B4-BE49-F238E27FC236}">
              <a16:creationId xmlns:a16="http://schemas.microsoft.com/office/drawing/2014/main" id="{C3F1176D-B802-AB3E-A22C-CA4EBF099507}"/>
            </a:ext>
          </a:extLst>
        </xdr:cNvPr>
        <xdr:cNvSpPr txBox="1"/>
      </xdr:nvSpPr>
      <xdr:spPr>
        <a:xfrm>
          <a:off x="1043353" y="750275"/>
          <a:ext cx="1101969" cy="222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2E745D6-431E-4681-B1B4-360B9305C3B3}" type="TxLink">
            <a:rPr lang="en-US" sz="1100" b="0" i="0" u="none" strike="noStrike">
              <a:solidFill>
                <a:srgbClr val="000000"/>
              </a:solidFill>
              <a:latin typeface="Calibri"/>
              <a:ea typeface="Calibri"/>
              <a:cs typeface="Calibri"/>
            </a:rPr>
            <a:pPr algn="ctr"/>
            <a:t>506</a:t>
          </a:fld>
          <a:endParaRPr lang="en-IN" sz="900"/>
        </a:p>
      </xdr:txBody>
    </xdr:sp>
    <xdr:clientData/>
  </xdr:oneCellAnchor>
  <xdr:oneCellAnchor>
    <xdr:from>
      <xdr:col>1</xdr:col>
      <xdr:colOff>457200</xdr:colOff>
      <xdr:row>5</xdr:row>
      <xdr:rowOff>41031</xdr:rowOff>
    </xdr:from>
    <xdr:ext cx="1101970" cy="193432"/>
    <xdr:sp macro="" textlink="">
      <xdr:nvSpPr>
        <xdr:cNvPr id="20" name="TextBox 19">
          <a:extLst>
            <a:ext uri="{FF2B5EF4-FFF2-40B4-BE49-F238E27FC236}">
              <a16:creationId xmlns:a16="http://schemas.microsoft.com/office/drawing/2014/main" id="{0D8E07A8-0176-1181-D264-709A961F9E04}"/>
            </a:ext>
          </a:extLst>
        </xdr:cNvPr>
        <xdr:cNvSpPr txBox="1"/>
      </xdr:nvSpPr>
      <xdr:spPr>
        <a:xfrm>
          <a:off x="1066800" y="949569"/>
          <a:ext cx="1101970" cy="193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900"/>
            <a:t>No.</a:t>
          </a:r>
          <a:r>
            <a:rPr lang="en-IN" sz="900" baseline="0"/>
            <a:t> </a:t>
          </a:r>
          <a:r>
            <a:rPr lang="en-IN" sz="900"/>
            <a:t>of</a:t>
          </a:r>
          <a:r>
            <a:rPr lang="en-IN" sz="900" baseline="0"/>
            <a:t> </a:t>
          </a:r>
          <a:r>
            <a:rPr lang="en-IN" sz="800" baseline="0"/>
            <a:t>Patient</a:t>
          </a:r>
          <a:endParaRPr lang="en-IN" sz="800"/>
        </a:p>
      </xdr:txBody>
    </xdr:sp>
    <xdr:clientData/>
  </xdr:oneCellAnchor>
  <xdr:oneCellAnchor>
    <xdr:from>
      <xdr:col>3</xdr:col>
      <xdr:colOff>398584</xdr:colOff>
      <xdr:row>4</xdr:row>
      <xdr:rowOff>17584</xdr:rowOff>
    </xdr:from>
    <xdr:ext cx="1101969" cy="234462"/>
    <xdr:sp macro="" textlink="'Pivot Report'!A9">
      <xdr:nvSpPr>
        <xdr:cNvPr id="21" name="TextBox 20">
          <a:extLst>
            <a:ext uri="{FF2B5EF4-FFF2-40B4-BE49-F238E27FC236}">
              <a16:creationId xmlns:a16="http://schemas.microsoft.com/office/drawing/2014/main" id="{718C939D-76E6-247E-35CE-92D784BBF6B3}"/>
            </a:ext>
          </a:extLst>
        </xdr:cNvPr>
        <xdr:cNvSpPr txBox="1"/>
      </xdr:nvSpPr>
      <xdr:spPr>
        <a:xfrm>
          <a:off x="2227384" y="744415"/>
          <a:ext cx="1101969"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FFAA9664-52BA-44D2-8F42-EDF3B2D1E1C6}" type="TxLink">
            <a:rPr lang="en-US" sz="1100" b="0" i="0" u="none" strike="noStrike">
              <a:solidFill>
                <a:srgbClr val="000000"/>
              </a:solidFill>
              <a:latin typeface="Calibri"/>
              <a:ea typeface="Calibri"/>
              <a:cs typeface="Calibri"/>
            </a:rPr>
            <a:pPr algn="ctr"/>
            <a:t>35.88</a:t>
          </a:fld>
          <a:endParaRPr lang="en-IN" sz="900"/>
        </a:p>
      </xdr:txBody>
    </xdr:sp>
    <xdr:clientData/>
  </xdr:oneCellAnchor>
  <xdr:oneCellAnchor>
    <xdr:from>
      <xdr:col>3</xdr:col>
      <xdr:colOff>392724</xdr:colOff>
      <xdr:row>5</xdr:row>
      <xdr:rowOff>46891</xdr:rowOff>
    </xdr:from>
    <xdr:ext cx="1113693" cy="193432"/>
    <xdr:sp macro="" textlink="">
      <xdr:nvSpPr>
        <xdr:cNvPr id="22" name="TextBox 21">
          <a:extLst>
            <a:ext uri="{FF2B5EF4-FFF2-40B4-BE49-F238E27FC236}">
              <a16:creationId xmlns:a16="http://schemas.microsoft.com/office/drawing/2014/main" id="{98388392-EC2E-FB50-111A-304CC0107355}"/>
            </a:ext>
          </a:extLst>
        </xdr:cNvPr>
        <xdr:cNvSpPr txBox="1"/>
      </xdr:nvSpPr>
      <xdr:spPr>
        <a:xfrm>
          <a:off x="2221524" y="955429"/>
          <a:ext cx="1113693" cy="193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a:t>Average</a:t>
          </a:r>
          <a:r>
            <a:rPr lang="en-IN" sz="800" baseline="0"/>
            <a:t> Wait Time</a:t>
          </a:r>
          <a:endParaRPr lang="en-IN" sz="800"/>
        </a:p>
      </xdr:txBody>
    </xdr:sp>
    <xdr:clientData/>
  </xdr:oneCellAnchor>
  <xdr:oneCellAnchor>
    <xdr:from>
      <xdr:col>5</xdr:col>
      <xdr:colOff>339968</xdr:colOff>
      <xdr:row>4</xdr:row>
      <xdr:rowOff>5861</xdr:rowOff>
    </xdr:from>
    <xdr:ext cx="1137140" cy="234462"/>
    <xdr:sp macro="" textlink="'Pivot Report'!A13">
      <xdr:nvSpPr>
        <xdr:cNvPr id="24" name="TextBox 23">
          <a:extLst>
            <a:ext uri="{FF2B5EF4-FFF2-40B4-BE49-F238E27FC236}">
              <a16:creationId xmlns:a16="http://schemas.microsoft.com/office/drawing/2014/main" id="{C965F41C-F3DD-99EC-25AF-90D06D637645}"/>
            </a:ext>
          </a:extLst>
        </xdr:cNvPr>
        <xdr:cNvSpPr txBox="1"/>
      </xdr:nvSpPr>
      <xdr:spPr>
        <a:xfrm>
          <a:off x="3387968" y="732692"/>
          <a:ext cx="1137140"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B1AC55A-DADA-4CAD-8847-7F6429E0B5A4}" type="TxLink">
            <a:rPr lang="en-US" sz="1100" b="0" i="0" u="none" strike="noStrike">
              <a:solidFill>
                <a:srgbClr val="000000"/>
              </a:solidFill>
              <a:latin typeface="Calibri"/>
              <a:ea typeface="Calibri"/>
              <a:cs typeface="Calibri"/>
            </a:rPr>
            <a:pPr algn="ctr"/>
            <a:t>5.33</a:t>
          </a:fld>
          <a:endParaRPr lang="en-IN" sz="900"/>
        </a:p>
      </xdr:txBody>
    </xdr:sp>
    <xdr:clientData/>
  </xdr:oneCellAnchor>
  <xdr:oneCellAnchor>
    <xdr:from>
      <xdr:col>5</xdr:col>
      <xdr:colOff>293077</xdr:colOff>
      <xdr:row>5</xdr:row>
      <xdr:rowOff>46892</xdr:rowOff>
    </xdr:from>
    <xdr:ext cx="1254370" cy="193432"/>
    <xdr:sp macro="" textlink="">
      <xdr:nvSpPr>
        <xdr:cNvPr id="26" name="TextBox 25">
          <a:extLst>
            <a:ext uri="{FF2B5EF4-FFF2-40B4-BE49-F238E27FC236}">
              <a16:creationId xmlns:a16="http://schemas.microsoft.com/office/drawing/2014/main" id="{5F7F1277-4074-8CB2-8D01-0F1ECD82F3AD}"/>
            </a:ext>
          </a:extLst>
        </xdr:cNvPr>
        <xdr:cNvSpPr txBox="1"/>
      </xdr:nvSpPr>
      <xdr:spPr>
        <a:xfrm>
          <a:off x="3341077" y="955430"/>
          <a:ext cx="1254370" cy="193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a:t>Patient Satisfaction</a:t>
          </a:r>
          <a:r>
            <a:rPr lang="en-IN" sz="800" baseline="0"/>
            <a:t> Score</a:t>
          </a:r>
          <a:endParaRPr lang="en-IN" sz="800"/>
        </a:p>
      </xdr:txBody>
    </xdr:sp>
    <xdr:clientData/>
  </xdr:oneCellAnchor>
  <xdr:twoCellAnchor editAs="oneCell">
    <xdr:from>
      <xdr:col>3</xdr:col>
      <xdr:colOff>146539</xdr:colOff>
      <xdr:row>3</xdr:row>
      <xdr:rowOff>140679</xdr:rowOff>
    </xdr:from>
    <xdr:to>
      <xdr:col>3</xdr:col>
      <xdr:colOff>310662</xdr:colOff>
      <xdr:row>4</xdr:row>
      <xdr:rowOff>123094</xdr:rowOff>
    </xdr:to>
    <xdr:pic>
      <xdr:nvPicPr>
        <xdr:cNvPr id="30" name="Graphic 29" descr="User with solid fill">
          <a:extLst>
            <a:ext uri="{FF2B5EF4-FFF2-40B4-BE49-F238E27FC236}">
              <a16:creationId xmlns:a16="http://schemas.microsoft.com/office/drawing/2014/main" id="{2BF47B00-9A1A-9345-E845-3743DD3519A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75339" y="685802"/>
          <a:ext cx="164123" cy="164123"/>
        </a:xfrm>
        <a:prstGeom prst="rect">
          <a:avLst/>
        </a:prstGeom>
      </xdr:spPr>
    </xdr:pic>
    <xdr:clientData/>
  </xdr:twoCellAnchor>
  <xdr:twoCellAnchor editAs="oneCell">
    <xdr:from>
      <xdr:col>5</xdr:col>
      <xdr:colOff>117230</xdr:colOff>
      <xdr:row>3</xdr:row>
      <xdr:rowOff>158260</xdr:rowOff>
    </xdr:from>
    <xdr:to>
      <xdr:col>5</xdr:col>
      <xdr:colOff>269630</xdr:colOff>
      <xdr:row>4</xdr:row>
      <xdr:rowOff>128952</xdr:rowOff>
    </xdr:to>
    <xdr:pic>
      <xdr:nvPicPr>
        <xdr:cNvPr id="33" name="Graphic 32" descr="Hourglass Finished with solid fill">
          <a:extLst>
            <a:ext uri="{FF2B5EF4-FFF2-40B4-BE49-F238E27FC236}">
              <a16:creationId xmlns:a16="http://schemas.microsoft.com/office/drawing/2014/main" id="{7C6744A8-DBF7-C5F7-9E90-29B5FA5D9CB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65230" y="703383"/>
          <a:ext cx="152400" cy="152400"/>
        </a:xfrm>
        <a:prstGeom prst="rect">
          <a:avLst/>
        </a:prstGeom>
      </xdr:spPr>
    </xdr:pic>
    <xdr:clientData/>
  </xdr:twoCellAnchor>
  <xdr:twoCellAnchor editAs="oneCell">
    <xdr:from>
      <xdr:col>7</xdr:col>
      <xdr:colOff>76200</xdr:colOff>
      <xdr:row>3</xdr:row>
      <xdr:rowOff>140680</xdr:rowOff>
    </xdr:from>
    <xdr:to>
      <xdr:col>7</xdr:col>
      <xdr:colOff>228597</xdr:colOff>
      <xdr:row>4</xdr:row>
      <xdr:rowOff>111369</xdr:rowOff>
    </xdr:to>
    <xdr:pic>
      <xdr:nvPicPr>
        <xdr:cNvPr id="35" name="Graphic 34" descr="Star with solid fill">
          <a:extLst>
            <a:ext uri="{FF2B5EF4-FFF2-40B4-BE49-F238E27FC236}">
              <a16:creationId xmlns:a16="http://schemas.microsoft.com/office/drawing/2014/main" id="{665984E3-AEA1-B9CE-3805-E7F95C1ED58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343400" y="685803"/>
          <a:ext cx="152397" cy="152397"/>
        </a:xfrm>
        <a:prstGeom prst="rect">
          <a:avLst/>
        </a:prstGeom>
      </xdr:spPr>
    </xdr:pic>
    <xdr:clientData/>
  </xdr:twoCellAnchor>
  <xdr:twoCellAnchor editAs="oneCell">
    <xdr:from>
      <xdr:col>0</xdr:col>
      <xdr:colOff>123091</xdr:colOff>
      <xdr:row>3</xdr:row>
      <xdr:rowOff>164122</xdr:rowOff>
    </xdr:from>
    <xdr:to>
      <xdr:col>1</xdr:col>
      <xdr:colOff>316522</xdr:colOff>
      <xdr:row>15</xdr:row>
      <xdr:rowOff>64476</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739A6797-A511-4096-9003-53DC103C231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3091" y="711199"/>
              <a:ext cx="805636" cy="2088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345872</xdr:colOff>
      <xdr:row>5</xdr:row>
      <xdr:rowOff>31193</xdr:rowOff>
    </xdr:from>
    <xdr:to>
      <xdr:col>3</xdr:col>
      <xdr:colOff>416127</xdr:colOff>
      <xdr:row>8</xdr:row>
      <xdr:rowOff>89807</xdr:rowOff>
    </xdr:to>
    <xdr:graphicFrame macro="">
      <xdr:nvGraphicFramePr>
        <xdr:cNvPr id="55" name="Chart 54">
          <a:hlinkClick xmlns:r="http://schemas.openxmlformats.org/officeDocument/2006/relationships" r:id="rId8"/>
          <a:extLst>
            <a:ext uri="{FF2B5EF4-FFF2-40B4-BE49-F238E27FC236}">
              <a16:creationId xmlns:a16="http://schemas.microsoft.com/office/drawing/2014/main" id="{EF81F290-E9CD-A798-3D4A-A9D52D5B4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383702</xdr:colOff>
      <xdr:row>5</xdr:row>
      <xdr:rowOff>2911</xdr:rowOff>
    </xdr:from>
    <xdr:to>
      <xdr:col>5</xdr:col>
      <xdr:colOff>302639</xdr:colOff>
      <xdr:row>8</xdr:row>
      <xdr:rowOff>62911</xdr:rowOff>
    </xdr:to>
    <xdr:graphicFrame macro="">
      <xdr:nvGraphicFramePr>
        <xdr:cNvPr id="61" name="Chart 60">
          <a:hlinkClick xmlns:r="http://schemas.openxmlformats.org/officeDocument/2006/relationships" r:id="rId10"/>
          <a:extLst>
            <a:ext uri="{FF2B5EF4-FFF2-40B4-BE49-F238E27FC236}">
              <a16:creationId xmlns:a16="http://schemas.microsoft.com/office/drawing/2014/main" id="{9DE175CC-9D82-439C-B3A4-C470CB6ED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344209</xdr:colOff>
      <xdr:row>4</xdr:row>
      <xdr:rowOff>179033</xdr:rowOff>
    </xdr:from>
    <xdr:to>
      <xdr:col>7</xdr:col>
      <xdr:colOff>270212</xdr:colOff>
      <xdr:row>8</xdr:row>
      <xdr:rowOff>55607</xdr:rowOff>
    </xdr:to>
    <xdr:graphicFrame macro="">
      <xdr:nvGraphicFramePr>
        <xdr:cNvPr id="63" name="Chart 62">
          <a:hlinkClick xmlns:r="http://schemas.openxmlformats.org/officeDocument/2006/relationships" r:id="rId12"/>
          <a:extLst>
            <a:ext uri="{FF2B5EF4-FFF2-40B4-BE49-F238E27FC236}">
              <a16:creationId xmlns:a16="http://schemas.microsoft.com/office/drawing/2014/main" id="{F5B9792C-E6B6-431E-B98E-9EFFF2142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416128</xdr:colOff>
      <xdr:row>8</xdr:row>
      <xdr:rowOff>98800</xdr:rowOff>
    </xdr:from>
    <xdr:to>
      <xdr:col>7</xdr:col>
      <xdr:colOff>277835</xdr:colOff>
      <xdr:row>11</xdr:row>
      <xdr:rowOff>7788</xdr:rowOff>
    </xdr:to>
    <xdr:pic>
      <xdr:nvPicPr>
        <xdr:cNvPr id="12" name="Picture 11">
          <a:extLst>
            <a:ext uri="{FF2B5EF4-FFF2-40B4-BE49-F238E27FC236}">
              <a16:creationId xmlns:a16="http://schemas.microsoft.com/office/drawing/2014/main" id="{527A1ECA-574C-A5D7-FE0D-6D8A805FD22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26809" y="1568757"/>
          <a:ext cx="3525792" cy="46022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459363</xdr:colOff>
      <xdr:row>11</xdr:row>
      <xdr:rowOff>70256</xdr:rowOff>
    </xdr:from>
    <xdr:to>
      <xdr:col>7</xdr:col>
      <xdr:colOff>248596</xdr:colOff>
      <xdr:row>15</xdr:row>
      <xdr:rowOff>140511</xdr:rowOff>
    </xdr:to>
    <xdr:graphicFrame macro="">
      <xdr:nvGraphicFramePr>
        <xdr:cNvPr id="23" name="Chart 22">
          <a:extLst>
            <a:ext uri="{FF2B5EF4-FFF2-40B4-BE49-F238E27FC236}">
              <a16:creationId xmlns:a16="http://schemas.microsoft.com/office/drawing/2014/main" id="{25EE9D0F-B05C-43D2-BF11-7EBEB8B12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3</xdr:col>
      <xdr:colOff>210765</xdr:colOff>
      <xdr:row>15</xdr:row>
      <xdr:rowOff>5404</xdr:rowOff>
    </xdr:from>
    <xdr:ext cx="1383490" cy="210766"/>
    <xdr:sp macro="" textlink="">
      <xdr:nvSpPr>
        <xdr:cNvPr id="28" name="TextBox 27">
          <a:extLst>
            <a:ext uri="{FF2B5EF4-FFF2-40B4-BE49-F238E27FC236}">
              <a16:creationId xmlns:a16="http://schemas.microsoft.com/office/drawing/2014/main" id="{D2704122-B602-41DF-B818-3040F15A0B76}"/>
            </a:ext>
          </a:extLst>
        </xdr:cNvPr>
        <xdr:cNvSpPr txBox="1"/>
      </xdr:nvSpPr>
      <xdr:spPr>
        <a:xfrm>
          <a:off x="2042808" y="2761574"/>
          <a:ext cx="1383490" cy="210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700" b="1"/>
            <a:t>No.</a:t>
          </a:r>
          <a:r>
            <a:rPr lang="en-IN" sz="700" b="1" baseline="0"/>
            <a:t> </a:t>
          </a:r>
          <a:r>
            <a:rPr lang="en-IN" sz="700" b="1"/>
            <a:t>of</a:t>
          </a:r>
          <a:r>
            <a:rPr lang="en-IN" sz="700" b="1" baseline="0"/>
            <a:t> Patient by age group</a:t>
          </a:r>
          <a:endParaRPr lang="en-IN" sz="700" b="1"/>
        </a:p>
      </xdr:txBody>
    </xdr:sp>
    <xdr:clientData/>
  </xdr:oneCellAnchor>
  <xdr:twoCellAnchor>
    <xdr:from>
      <xdr:col>6</xdr:col>
      <xdr:colOff>480979</xdr:colOff>
      <xdr:row>0</xdr:row>
      <xdr:rowOff>86468</xdr:rowOff>
    </xdr:from>
    <xdr:to>
      <xdr:col>9</xdr:col>
      <xdr:colOff>567446</xdr:colOff>
      <xdr:row>9</xdr:row>
      <xdr:rowOff>75660</xdr:rowOff>
    </xdr:to>
    <xdr:graphicFrame macro="">
      <xdr:nvGraphicFramePr>
        <xdr:cNvPr id="34" name="Chart 33">
          <a:extLst>
            <a:ext uri="{FF2B5EF4-FFF2-40B4-BE49-F238E27FC236}">
              <a16:creationId xmlns:a16="http://schemas.microsoft.com/office/drawing/2014/main" id="{D87390CC-B81C-4459-9CDA-5878E659C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7</xdr:col>
      <xdr:colOff>359923</xdr:colOff>
      <xdr:row>6</xdr:row>
      <xdr:rowOff>102681</xdr:rowOff>
    </xdr:from>
    <xdr:ext cx="1142459" cy="164206"/>
    <xdr:sp macro="" textlink="">
      <xdr:nvSpPr>
        <xdr:cNvPr id="37" name="TextBox 36">
          <a:extLst>
            <a:ext uri="{FF2B5EF4-FFF2-40B4-BE49-F238E27FC236}">
              <a16:creationId xmlns:a16="http://schemas.microsoft.com/office/drawing/2014/main" id="{D6776FF9-A85D-712F-726B-44F805D84443}"/>
            </a:ext>
          </a:extLst>
        </xdr:cNvPr>
        <xdr:cNvSpPr txBox="1"/>
      </xdr:nvSpPr>
      <xdr:spPr>
        <a:xfrm>
          <a:off x="4634689" y="1205149"/>
          <a:ext cx="1142459" cy="164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baseline="0"/>
            <a:t>Patient Attend Status</a:t>
          </a:r>
          <a:endParaRPr lang="en-IN" sz="800"/>
        </a:p>
      </xdr:txBody>
    </xdr:sp>
    <xdr:clientData/>
  </xdr:oneCellAnchor>
  <xdr:twoCellAnchor>
    <xdr:from>
      <xdr:col>9</xdr:col>
      <xdr:colOff>205361</xdr:colOff>
      <xdr:row>0</xdr:row>
      <xdr:rowOff>48640</xdr:rowOff>
    </xdr:from>
    <xdr:to>
      <xdr:col>12</xdr:col>
      <xdr:colOff>27021</xdr:colOff>
      <xdr:row>8</xdr:row>
      <xdr:rowOff>59447</xdr:rowOff>
    </xdr:to>
    <xdr:graphicFrame macro="">
      <xdr:nvGraphicFramePr>
        <xdr:cNvPr id="11" name="Chart 10">
          <a:extLst>
            <a:ext uri="{FF2B5EF4-FFF2-40B4-BE49-F238E27FC236}">
              <a16:creationId xmlns:a16="http://schemas.microsoft.com/office/drawing/2014/main" id="{BD3DEF1A-A17E-4A87-AED3-DE3B63699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9</xdr:col>
      <xdr:colOff>403156</xdr:colOff>
      <xdr:row>6</xdr:row>
      <xdr:rowOff>102681</xdr:rowOff>
    </xdr:from>
    <xdr:ext cx="1142459" cy="164206"/>
    <xdr:sp macro="" textlink="">
      <xdr:nvSpPr>
        <xdr:cNvPr id="13" name="TextBox 12">
          <a:extLst>
            <a:ext uri="{FF2B5EF4-FFF2-40B4-BE49-F238E27FC236}">
              <a16:creationId xmlns:a16="http://schemas.microsoft.com/office/drawing/2014/main" id="{F06C117E-F241-9202-B085-D50F3C8D3531}"/>
            </a:ext>
          </a:extLst>
        </xdr:cNvPr>
        <xdr:cNvSpPr txBox="1"/>
      </xdr:nvSpPr>
      <xdr:spPr>
        <a:xfrm>
          <a:off x="5899284" y="1205149"/>
          <a:ext cx="1142459" cy="164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baseline="0"/>
            <a:t>Gender Wise Analysis</a:t>
          </a:r>
          <a:endParaRPr lang="en-IN" sz="800"/>
        </a:p>
      </xdr:txBody>
    </xdr:sp>
    <xdr:clientData/>
  </xdr:oneCellAnchor>
  <xdr:twoCellAnchor>
    <xdr:from>
      <xdr:col>7</xdr:col>
      <xdr:colOff>318851</xdr:colOff>
      <xdr:row>8</xdr:row>
      <xdr:rowOff>27022</xdr:rowOff>
    </xdr:from>
    <xdr:to>
      <xdr:col>11</xdr:col>
      <xdr:colOff>459362</xdr:colOff>
      <xdr:row>16</xdr:row>
      <xdr:rowOff>5403</xdr:rowOff>
    </xdr:to>
    <xdr:graphicFrame macro="">
      <xdr:nvGraphicFramePr>
        <xdr:cNvPr id="32" name="Chart 31">
          <a:extLst>
            <a:ext uri="{FF2B5EF4-FFF2-40B4-BE49-F238E27FC236}">
              <a16:creationId xmlns:a16="http://schemas.microsoft.com/office/drawing/2014/main" id="{E97AB51E-1451-4699-AF20-F66D455CC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7</xdr:col>
      <xdr:colOff>437745</xdr:colOff>
      <xdr:row>15</xdr:row>
      <xdr:rowOff>10809</xdr:rowOff>
    </xdr:from>
    <xdr:ext cx="2161702" cy="216170"/>
    <xdr:sp macro="" textlink="">
      <xdr:nvSpPr>
        <xdr:cNvPr id="38" name="TextBox 37">
          <a:extLst>
            <a:ext uri="{FF2B5EF4-FFF2-40B4-BE49-F238E27FC236}">
              <a16:creationId xmlns:a16="http://schemas.microsoft.com/office/drawing/2014/main" id="{65B131F5-B91A-8CF6-C570-73A1C2E06F20}"/>
            </a:ext>
          </a:extLst>
        </xdr:cNvPr>
        <xdr:cNvSpPr txBox="1"/>
      </xdr:nvSpPr>
      <xdr:spPr>
        <a:xfrm>
          <a:off x="4712511" y="2766979"/>
          <a:ext cx="2161702" cy="216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baseline="0"/>
            <a:t>No. of Patient by Department Referal</a:t>
          </a:r>
          <a:endParaRPr lang="en-IN" sz="800"/>
        </a:p>
      </xdr:txBody>
    </xdr:sp>
    <xdr:clientData/>
  </xdr:oneCellAnchor>
  <xdr:twoCellAnchor>
    <xdr:from>
      <xdr:col>5</xdr:col>
      <xdr:colOff>356681</xdr:colOff>
      <xdr:row>1</xdr:row>
      <xdr:rowOff>37828</xdr:rowOff>
    </xdr:from>
    <xdr:to>
      <xdr:col>6</xdr:col>
      <xdr:colOff>210766</xdr:colOff>
      <xdr:row>2</xdr:row>
      <xdr:rowOff>75660</xdr:rowOff>
    </xdr:to>
    <xdr:sp macro="" textlink="">
      <xdr:nvSpPr>
        <xdr:cNvPr id="39" name="Rectangle 38">
          <a:extLst>
            <a:ext uri="{FF2B5EF4-FFF2-40B4-BE49-F238E27FC236}">
              <a16:creationId xmlns:a16="http://schemas.microsoft.com/office/drawing/2014/main" id="{39BB31EF-A92C-045C-E495-1F8BD371861E}"/>
            </a:ext>
          </a:extLst>
        </xdr:cNvPr>
        <xdr:cNvSpPr/>
      </xdr:nvSpPr>
      <xdr:spPr>
        <a:xfrm>
          <a:off x="3410085" y="221573"/>
          <a:ext cx="464766" cy="22157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308043</xdr:colOff>
      <xdr:row>1</xdr:row>
      <xdr:rowOff>37828</xdr:rowOff>
    </xdr:from>
    <xdr:to>
      <xdr:col>7</xdr:col>
      <xdr:colOff>162128</xdr:colOff>
      <xdr:row>2</xdr:row>
      <xdr:rowOff>75660</xdr:rowOff>
    </xdr:to>
    <xdr:sp macro="" textlink="">
      <xdr:nvSpPr>
        <xdr:cNvPr id="40" name="Rectangle 39">
          <a:extLst>
            <a:ext uri="{FF2B5EF4-FFF2-40B4-BE49-F238E27FC236}">
              <a16:creationId xmlns:a16="http://schemas.microsoft.com/office/drawing/2014/main" id="{844A693B-A82F-E34D-79AE-3A543546907C}"/>
            </a:ext>
          </a:extLst>
        </xdr:cNvPr>
        <xdr:cNvSpPr/>
      </xdr:nvSpPr>
      <xdr:spPr>
        <a:xfrm>
          <a:off x="3972128" y="221573"/>
          <a:ext cx="464766" cy="22157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378297</xdr:colOff>
      <xdr:row>1</xdr:row>
      <xdr:rowOff>48638</xdr:rowOff>
    </xdr:from>
    <xdr:to>
      <xdr:col>6</xdr:col>
      <xdr:colOff>167532</xdr:colOff>
      <xdr:row>2</xdr:row>
      <xdr:rowOff>91874</xdr:rowOff>
    </xdr:to>
    <xdr:sp macro="" textlink="">
      <xdr:nvSpPr>
        <xdr:cNvPr id="41" name="TextBox 40">
          <a:extLst>
            <a:ext uri="{FF2B5EF4-FFF2-40B4-BE49-F238E27FC236}">
              <a16:creationId xmlns:a16="http://schemas.microsoft.com/office/drawing/2014/main" id="{151A8726-06F8-290B-2DBF-3DAA98FCD5A4}"/>
            </a:ext>
          </a:extLst>
        </xdr:cNvPr>
        <xdr:cNvSpPr txBox="1"/>
      </xdr:nvSpPr>
      <xdr:spPr>
        <a:xfrm>
          <a:off x="3431701" y="232383"/>
          <a:ext cx="399916" cy="22698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2023</a:t>
          </a:r>
        </a:p>
      </xdr:txBody>
    </xdr:sp>
    <xdr:clientData/>
  </xdr:twoCellAnchor>
  <xdr:twoCellAnchor>
    <xdr:from>
      <xdr:col>6</xdr:col>
      <xdr:colOff>335063</xdr:colOff>
      <xdr:row>1</xdr:row>
      <xdr:rowOff>37829</xdr:rowOff>
    </xdr:from>
    <xdr:to>
      <xdr:col>7</xdr:col>
      <xdr:colOff>124298</xdr:colOff>
      <xdr:row>2</xdr:row>
      <xdr:rowOff>81065</xdr:rowOff>
    </xdr:to>
    <xdr:sp macro="" textlink="">
      <xdr:nvSpPr>
        <xdr:cNvPr id="42" name="TextBox 41">
          <a:extLst>
            <a:ext uri="{FF2B5EF4-FFF2-40B4-BE49-F238E27FC236}">
              <a16:creationId xmlns:a16="http://schemas.microsoft.com/office/drawing/2014/main" id="{33CC47C4-F6C1-037A-585E-FB5C61933460}"/>
            </a:ext>
          </a:extLst>
        </xdr:cNvPr>
        <xdr:cNvSpPr txBox="1"/>
      </xdr:nvSpPr>
      <xdr:spPr>
        <a:xfrm>
          <a:off x="3999148" y="221574"/>
          <a:ext cx="399916" cy="22698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2024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1</xdr:row>
      <xdr:rowOff>22860</xdr:rowOff>
    </xdr:from>
    <xdr:to>
      <xdr:col>19</xdr:col>
      <xdr:colOff>60960</xdr:colOff>
      <xdr:row>21</xdr:row>
      <xdr:rowOff>0</xdr:rowOff>
    </xdr:to>
    <xdr:graphicFrame macro="">
      <xdr:nvGraphicFramePr>
        <xdr:cNvPr id="2" name="Chart 1">
          <a:extLst>
            <a:ext uri="{FF2B5EF4-FFF2-40B4-BE49-F238E27FC236}">
              <a16:creationId xmlns:a16="http://schemas.microsoft.com/office/drawing/2014/main" id="{63927DFD-38D8-40AC-B4C7-2976E186C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1</xdr:row>
      <xdr:rowOff>38100</xdr:rowOff>
    </xdr:from>
    <xdr:to>
      <xdr:col>0</xdr:col>
      <xdr:colOff>533400</xdr:colOff>
      <xdr:row>3</xdr:row>
      <xdr:rowOff>106680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9329397-11F0-E8DF-45FE-21506A7E9EA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060" y="220980"/>
          <a:ext cx="434340" cy="4343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1</xdr:row>
      <xdr:rowOff>22860</xdr:rowOff>
    </xdr:from>
    <xdr:to>
      <xdr:col>19</xdr:col>
      <xdr:colOff>60960</xdr:colOff>
      <xdr:row>21</xdr:row>
      <xdr:rowOff>7620</xdr:rowOff>
    </xdr:to>
    <xdr:graphicFrame macro="">
      <xdr:nvGraphicFramePr>
        <xdr:cNvPr id="3" name="Chart 2">
          <a:extLst>
            <a:ext uri="{FF2B5EF4-FFF2-40B4-BE49-F238E27FC236}">
              <a16:creationId xmlns:a16="http://schemas.microsoft.com/office/drawing/2014/main" id="{4838DC62-8B67-4C87-BF4A-81E257BB8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137160</xdr:colOff>
      <xdr:row>1</xdr:row>
      <xdr:rowOff>30480</xdr:rowOff>
    </xdr:from>
    <xdr:to>
      <xdr:col>0</xdr:col>
      <xdr:colOff>571500</xdr:colOff>
      <xdr:row>3</xdr:row>
      <xdr:rowOff>99060</xdr:rowOff>
    </xdr:to>
    <xdr:pic>
      <xdr:nvPicPr>
        <xdr:cNvPr id="7" name="Graphic 6" descr="Home with solid fill">
          <a:hlinkClick xmlns:r="http://schemas.openxmlformats.org/officeDocument/2006/relationships" r:id="rId2"/>
          <a:extLst>
            <a:ext uri="{FF2B5EF4-FFF2-40B4-BE49-F238E27FC236}">
              <a16:creationId xmlns:a16="http://schemas.microsoft.com/office/drawing/2014/main" id="{206C0E90-A5F6-491E-92EC-09CF28F376E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7160" y="213360"/>
          <a:ext cx="434340" cy="4343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91440</xdr:colOff>
      <xdr:row>0</xdr:row>
      <xdr:rowOff>175260</xdr:rowOff>
    </xdr:from>
    <xdr:to>
      <xdr:col>18</xdr:col>
      <xdr:colOff>160020</xdr:colOff>
      <xdr:row>21</xdr:row>
      <xdr:rowOff>0</xdr:rowOff>
    </xdr:to>
    <xdr:graphicFrame macro="">
      <xdr:nvGraphicFramePr>
        <xdr:cNvPr id="9" name="Chart 8">
          <a:extLst>
            <a:ext uri="{FF2B5EF4-FFF2-40B4-BE49-F238E27FC236}">
              <a16:creationId xmlns:a16="http://schemas.microsoft.com/office/drawing/2014/main" id="{F4C5729F-DE68-480B-9E38-EFE8FE440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0.00345</cdr:x>
      <cdr:y>0</cdr:y>
    </cdr:from>
    <cdr:to>
      <cdr:x>0.04831</cdr:x>
      <cdr:y>0.13514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4A79E56-C673-00C0-F04D-4D13C6BD8F3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8100" y="0"/>
          <a:ext cx="495300" cy="4953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708333" createdVersion="5" refreshedVersion="8" minRefreshableVersion="3" recordCount="0" supportSubquery="1" supportAdvancedDrill="1" xr:uid="{9EA52474-ABE1-4E31-9D2C-4D4EA3B65197}">
  <cacheSource type="external" connectionId="4"/>
  <cacheFields count="3">
    <cacheField name="[Measures].[Distinct Count of Patient Id]" caption="Distinct Count of Patient Id" numFmtId="0" hierarchy="22" level="32767"/>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9629631" createdVersion="5" refreshedVersion="8" minRefreshableVersion="3" recordCount="0" supportSubquery="1" supportAdvancedDrill="1" xr:uid="{90BF77D6-8F42-4B77-9C33-C4AE276674D8}">
  <cacheSource type="external" connectionId="4"/>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30"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30092593" createdVersion="5" refreshedVersion="8" minRefreshableVersion="3" recordCount="0" supportSubquery="1" supportAdvancedDrill="1" xr:uid="{57D68EE1-E128-489F-8B55-CF4458F94FDC}">
  <cacheSource type="external" connectionId="4"/>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3078704" createdVersion="5" refreshedVersion="8" minRefreshableVersion="3" recordCount="0" supportSubquery="1" supportAdvancedDrill="1" xr:uid="{7F7D3355-BF49-4387-B9BC-EAE446FDC176}">
  <cacheSource type="external" connectionId="4"/>
  <cacheFields count="2">
    <cacheField name="[Calendar_Table].[Date (Month)].[Date (Month)]" caption="Date (Month)" numFmtId="0" hierarchy="1" level="1">
      <sharedItems count="1">
        <s v="Mar"/>
      </sharedItems>
    </cacheField>
    <cacheField name="[Calenda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s>
  <cacheHierarchies count="32">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4.722135879631" createdVersion="3" refreshedVersion="8" minRefreshableVersion="3" recordCount="0" supportSubquery="1" supportAdvancedDrill="1" xr:uid="{9BDC59D7-7483-4A2B-ACFE-C254185CAEF0}">
  <cacheSource type="external" connectionId="4">
    <extLst>
      <ext xmlns:x14="http://schemas.microsoft.com/office/spreadsheetml/2009/9/main" uri="{F057638F-6D5F-4e77-A914-E7F072B9BCA8}">
        <x14:sourceConnection name="ThisWorkbookDataModel"/>
      </ext>
    </extLst>
  </cacheSource>
  <cacheFields count="0"/>
  <cacheHierarchies count="2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799540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7199076" createdVersion="5" refreshedVersion="8" minRefreshableVersion="3" recordCount="0" supportSubquery="1" supportAdvancedDrill="1" xr:uid="{0BB9F1D7-24EB-4DDF-A7CC-562A43E0E4B8}">
  <cacheSource type="external" connectionId="4"/>
  <cacheFields count="2">
    <cacheField name="[Measures].[Distinct Count of Patient Id]" caption="Distinct Count of Patient Id" numFmtId="0" hierarchy="22"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7199076" createdVersion="5" refreshedVersion="8" minRefreshableVersion="3" recordCount="0" supportSubquery="1" supportAdvancedDrill="1" xr:uid="{D5D9672B-4EE5-4604-97B6-8C9B105D5666}">
  <cacheSource type="external" connectionId="4"/>
  <cacheFields count="2">
    <cacheField name="[Measures].[Average of Patient Waittime]" caption="Average of Patient Waittime" numFmtId="0" hierarchy="24"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7314814" createdVersion="5" refreshedVersion="8" minRefreshableVersion="3" recordCount="0" supportSubquery="1" supportAdvancedDrill="1" xr:uid="{D0B55661-140F-4B2E-85E9-E41258246FB6}">
  <cacheSource type="external" connectionId="4"/>
  <cacheFields count="2">
    <cacheField name="[Measures].[Average of Patient Satisfaction Score]" caption="Average of Patient Satisfaction Score" numFmtId="0" hierarchy="26"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7777776" createdVersion="5" refreshedVersion="8" minRefreshableVersion="3" recordCount="0" supportSubquery="1" supportAdvancedDrill="1" xr:uid="{9E0D9533-4620-42F5-9A6C-549277BC0DCA}">
  <cacheSource type="external" connectionId="4"/>
  <cacheFields count="3">
    <cacheField name="[Calendar_Table].[Date (Day)].[Date (Day)]" caption="Date (Day)" numFmtId="0" hierarchy="2" level="1">
      <sharedItems count="61">
        <s v="1-Mar"/>
        <s v="2-Mar"/>
        <s v="3-Mar"/>
        <s v="4-Mar"/>
        <s v="5-Mar"/>
        <s v="6-Mar"/>
        <s v="7-Mar"/>
        <s v="8-Mar"/>
        <s v="9-Mar"/>
        <s v="10-Mar"/>
        <s v="11-Mar"/>
        <s v="12-Mar"/>
        <s v="13-Mar"/>
        <s v="14-Mar"/>
        <s v="15-Mar"/>
        <s v="16-Mar"/>
        <s v="17-Mar"/>
        <s v="18-Mar"/>
        <s v="19-Mar"/>
        <s v="20-Mar"/>
        <s v="21-Mar"/>
        <s v="22-Mar"/>
        <s v="23-Mar"/>
        <s v="24-Mar"/>
        <s v="25-Mar"/>
        <s v="26-Mar"/>
        <s v="27-Mar"/>
        <s v="28-Mar"/>
        <s v="29-Mar"/>
        <s v="30-Mar"/>
        <s v="31-Mar"/>
        <s v="1-Jun" u="1"/>
        <s v="2-Jun" u="1"/>
        <s v="3-Jun" u="1"/>
        <s v="4-Jun" u="1"/>
        <s v="5-Jun" u="1"/>
        <s v="6-Jun" u="1"/>
        <s v="7-Jun" u="1"/>
        <s v="8-Jun" u="1"/>
        <s v="9-Jun" u="1"/>
        <s v="10-Jun" u="1"/>
        <s v="11-Jun" u="1"/>
        <s v="12-Jun" u="1"/>
        <s v="13-Jun" u="1"/>
        <s v="14-Jun" u="1"/>
        <s v="15-Jun" u="1"/>
        <s v="16-Jun" u="1"/>
        <s v="17-Jun" u="1"/>
        <s v="18-Jun" u="1"/>
        <s v="19-Jun" u="1"/>
        <s v="20-Jun" u="1"/>
        <s v="21-Jun" u="1"/>
        <s v="22-Jun" u="1"/>
        <s v="23-Jun" u="1"/>
        <s v="24-Jun" u="1"/>
        <s v="25-Jun" u="1"/>
        <s v="26-Jun" u="1"/>
        <s v="27-Jun" u="1"/>
        <s v="28-Jun" u="1"/>
        <s v="29-Jun" u="1"/>
        <s v="30-Jun"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4" level="32767"/>
  </cacheFields>
  <cacheHierarchies count="32">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8125" createdVersion="5" refreshedVersion="8" minRefreshableVersion="3" recordCount="0" supportSubquery="1" supportAdvancedDrill="1" xr:uid="{0C3E0996-6AE0-4FF9-80FA-F433A36BA0A5}">
  <cacheSource type="external" connectionId="4"/>
  <cacheFields count="3">
    <cacheField name="[Calendar_Table].[Date (Day)].[Date (Day)]" caption="Date (Day)" numFmtId="0" hierarchy="2" level="1">
      <sharedItems count="61">
        <s v="1-Mar"/>
        <s v="2-Mar"/>
        <s v="3-Mar"/>
        <s v="4-Mar"/>
        <s v="5-Mar"/>
        <s v="6-Mar"/>
        <s v="7-Mar"/>
        <s v="8-Mar"/>
        <s v="9-Mar"/>
        <s v="10-Mar"/>
        <s v="11-Mar"/>
        <s v="12-Mar"/>
        <s v="13-Mar"/>
        <s v="14-Mar"/>
        <s v="15-Mar"/>
        <s v="16-Mar"/>
        <s v="17-Mar"/>
        <s v="18-Mar"/>
        <s v="19-Mar"/>
        <s v="20-Mar"/>
        <s v="21-Mar"/>
        <s v="22-Mar"/>
        <s v="23-Mar"/>
        <s v="24-Mar"/>
        <s v="25-Mar"/>
        <s v="26-Mar"/>
        <s v="27-Mar"/>
        <s v="28-Mar"/>
        <s v="29-Mar"/>
        <s v="30-Mar"/>
        <s v="31-Mar"/>
        <s v="1-Jun" u="1"/>
        <s v="2-Jun" u="1"/>
        <s v="3-Jun" u="1"/>
        <s v="4-Jun" u="1"/>
        <s v="5-Jun" u="1"/>
        <s v="6-Jun" u="1"/>
        <s v="7-Jun" u="1"/>
        <s v="8-Jun" u="1"/>
        <s v="9-Jun" u="1"/>
        <s v="10-Jun" u="1"/>
        <s v="11-Jun" u="1"/>
        <s v="12-Jun" u="1"/>
        <s v="13-Jun" u="1"/>
        <s v="14-Jun" u="1"/>
        <s v="15-Jun" u="1"/>
        <s v="16-Jun" u="1"/>
        <s v="17-Jun" u="1"/>
        <s v="18-Jun" u="1"/>
        <s v="19-Jun" u="1"/>
        <s v="20-Jun" u="1"/>
        <s v="21-Jun" u="1"/>
        <s v="22-Jun" u="1"/>
        <s v="23-Jun" u="1"/>
        <s v="24-Jun" u="1"/>
        <s v="25-Jun" u="1"/>
        <s v="26-Jun" u="1"/>
        <s v="27-Jun" u="1"/>
        <s v="28-Jun" u="1"/>
        <s v="29-Jun" u="1"/>
        <s v="30-Jun"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6"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8472223" createdVersion="5" refreshedVersion="8" minRefreshableVersion="3" recordCount="0" supportSubquery="1" supportAdvancedDrill="1" xr:uid="{8B4548E8-5C8C-4667-B4EF-73A3F028767F}">
  <cacheSource type="external" connectionId="4"/>
  <cacheFields count="4">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8" level="32767"/>
    <cacheField name="[Hospital Emergency Room Data].[Patient Admission Flag].[Patient Admission Flag]" caption="Patient Admission Flag" numFmtId="0" hierarchy="11" level="1">
      <sharedItems count="2">
        <s v="Admitted"/>
        <s v="Not Admitted"/>
      </sharedItems>
    </cacheField>
    <cacheField name="Unsupported0" numFmtId="0" hierarchy="32" level="32767">
      <extLst>
        <ext xmlns:x14="http://schemas.microsoft.com/office/spreadsheetml/2009/9/main" uri="{63CAB8AC-B538-458d-9737-405883B0398D}">
          <x14:cacheField ignore="1"/>
        </ext>
      </extLst>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8819446" createdVersion="5" refreshedVersion="8" minRefreshableVersion="3" recordCount="0" supportSubquery="1" supportAdvancedDrill="1" xr:uid="{CF131409-4765-42A8-A17F-B9F8F1A7758F}">
  <cacheSource type="external" connectionId="4"/>
  <cacheFields count="3">
    <cacheField name="[Calendar_Table].[Date (Month)].[Date (Month)]" caption="Date (Month)" numFmtId="0" hierarchy="1" level="1">
      <sharedItems containsSemiMixedTypes="0" containsNonDate="0" containsString="0"/>
    </cacheField>
    <cacheField name="[Measures].[Count of Age Group]" caption="Count of Age Group" numFmtId="0" hierarchy="29" level="32767"/>
    <cacheField name="[Hospital Emergency Room Data].[Age Group].[Age Group]" caption="Age Group" numFmtId="0" hierarchy="14" level="1">
      <sharedItems count="8">
        <s v="0-09"/>
        <s v="10-19"/>
        <s v="20-29"/>
        <s v="30-39"/>
        <s v="40-49"/>
        <s v="50-59"/>
        <s v="60-69"/>
        <s v="70-79"/>
      </sharedItems>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5.683929282408" createdVersion="5" refreshedVersion="8" minRefreshableVersion="3" recordCount="0" supportSubquery="1" supportAdvancedDrill="1" xr:uid="{4F808536-6B0B-4DBF-809C-068B372C2FC6}">
  <cacheSource type="external" connectionId="4"/>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5" level="1">
      <sharedItems count="2">
        <s v="Delay"/>
        <s v="Ontime"/>
      </sharedItems>
    </cacheField>
    <cacheField name="[Measures].[Count of Patient Attend Status]" caption="Count of Patient Attend Status" numFmtId="0" hierarchy="27"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4F69B-892A-4C99-B5EA-8D1B6A634C22}" name="PivotTable12" cacheId="381"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36">
  <location ref="A93:A218" firstHeaderRow="1" firstDataRow="1" firstDataCol="1"/>
  <pivotFields count="2">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2">
    <field x="1"/>
    <field x="0"/>
  </rowFields>
  <rowItems count="125">
    <i>
      <x/>
    </i>
    <i r="1">
      <x/>
    </i>
    <i>
      <x v="1"/>
    </i>
    <i r="1">
      <x/>
    </i>
    <i>
      <x v="2"/>
    </i>
    <i r="1">
      <x/>
    </i>
    <i>
      <x v="3"/>
    </i>
    <i r="1">
      <x/>
    </i>
    <i>
      <x v="4"/>
    </i>
    <i r="1">
      <x/>
    </i>
    <i>
      <x v="5"/>
    </i>
    <i r="1">
      <x/>
    </i>
    <i>
      <x v="6"/>
    </i>
    <i r="1">
      <x/>
    </i>
    <i>
      <x v="7"/>
    </i>
    <i r="1">
      <x/>
    </i>
    <i>
      <x v="8"/>
    </i>
    <i r="1">
      <x/>
    </i>
    <i>
      <x v="9"/>
    </i>
    <i r="1">
      <x/>
    </i>
    <i>
      <x v="10"/>
    </i>
    <i r="1">
      <x/>
    </i>
    <i>
      <x v="11"/>
    </i>
    <i r="1">
      <x/>
    </i>
    <i>
      <x v="12"/>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x v="29"/>
    </i>
    <i r="1">
      <x/>
    </i>
    <i>
      <x v="30"/>
    </i>
    <i r="1">
      <x/>
    </i>
    <i>
      <x v="31"/>
    </i>
    <i r="1">
      <x/>
    </i>
    <i>
      <x v="32"/>
    </i>
    <i r="1">
      <x/>
    </i>
    <i>
      <x v="33"/>
    </i>
    <i r="1">
      <x/>
    </i>
    <i>
      <x v="34"/>
    </i>
    <i r="1">
      <x/>
    </i>
    <i>
      <x v="35"/>
    </i>
    <i r="1">
      <x/>
    </i>
    <i>
      <x v="36"/>
    </i>
    <i r="1">
      <x/>
    </i>
    <i>
      <x v="37"/>
    </i>
    <i r="1">
      <x/>
    </i>
    <i>
      <x v="38"/>
    </i>
    <i r="1">
      <x/>
    </i>
    <i>
      <x v="39"/>
    </i>
    <i r="1">
      <x/>
    </i>
    <i>
      <x v="40"/>
    </i>
    <i r="1">
      <x/>
    </i>
    <i>
      <x v="41"/>
    </i>
    <i r="1">
      <x/>
    </i>
    <i>
      <x v="42"/>
    </i>
    <i r="1">
      <x/>
    </i>
    <i>
      <x v="43"/>
    </i>
    <i r="1">
      <x/>
    </i>
    <i>
      <x v="44"/>
    </i>
    <i r="1">
      <x/>
    </i>
    <i>
      <x v="45"/>
    </i>
    <i r="1">
      <x/>
    </i>
    <i>
      <x v="46"/>
    </i>
    <i r="1">
      <x/>
    </i>
    <i>
      <x v="47"/>
    </i>
    <i r="1">
      <x/>
    </i>
    <i>
      <x v="48"/>
    </i>
    <i r="1">
      <x/>
    </i>
    <i>
      <x v="49"/>
    </i>
    <i r="1">
      <x/>
    </i>
    <i>
      <x v="50"/>
    </i>
    <i r="1">
      <x/>
    </i>
    <i>
      <x v="51"/>
    </i>
    <i r="1">
      <x/>
    </i>
    <i>
      <x v="52"/>
    </i>
    <i r="1">
      <x/>
    </i>
    <i>
      <x v="53"/>
    </i>
    <i r="1">
      <x/>
    </i>
    <i>
      <x v="54"/>
    </i>
    <i r="1">
      <x/>
    </i>
    <i>
      <x v="55"/>
    </i>
    <i r="1">
      <x/>
    </i>
    <i>
      <x v="56"/>
    </i>
    <i r="1">
      <x/>
    </i>
    <i>
      <x v="57"/>
    </i>
    <i r="1">
      <x/>
    </i>
    <i>
      <x v="58"/>
    </i>
    <i r="1">
      <x/>
    </i>
    <i>
      <x v="59"/>
    </i>
    <i r="1">
      <x/>
    </i>
    <i>
      <x v="60"/>
    </i>
    <i r="1">
      <x/>
    </i>
    <i>
      <x v="61"/>
    </i>
    <i r="1">
      <x/>
    </i>
    <i t="grand">
      <x/>
    </i>
  </rowItems>
  <formats count="1">
    <format dxfId="99">
      <pivotArea outline="0" collapsedLevelsAreSubtotals="1" fieldPosition="0"/>
    </format>
  </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CDB8C6-1E48-4C35-9A7B-061E0CBBFD26}" name="PivotTable3" cacheId="354"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9">
      <pivotArea outline="0" collapsedLevelsAreSubtotals="1" fieldPosition="0"/>
    </format>
  </format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E97828-9E14-4ACD-BE2D-50851D8D6C7D}" name="PivotTable8" cacheId="366"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13">
  <location ref="A38:C41"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12">
      <pivotArea outline="0" collapsedLevelsAreSubtotals="1" fieldPosition="0"/>
    </format>
    <format dxfId="111">
      <pivotArea collapsedLevelsAreSubtotals="1" fieldPosition="0">
        <references count="1">
          <reference field="2" count="0"/>
        </references>
      </pivotArea>
    </format>
    <format dxfId="110">
      <pivotArea outline="0" fieldPosition="0">
        <references count="1">
          <reference field="4294967294" count="1">
            <x v="1"/>
          </reference>
        </references>
      </pivotArea>
    </format>
  </format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20"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E86633-9144-4E8D-BF01-EFC5E56F7656}" name="PivotTable1" cacheId="351"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565639-5A4C-464E-B475-58BD22169702}" name="PivotTable11" cacheId="378"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36">
  <location ref="A80:B89"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00">
      <pivotArea outline="0" collapsedLevelsAreSubtotals="1" fieldPosition="0"/>
    </format>
  </formats>
  <chartFormats count="1">
    <chartFormat chart="35"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A62364-9407-44D5-A2A9-0B1029EFA47A}" name="PivotTable10" cacheId="375"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29">
  <location ref="A73:B7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101">
      <pivotArea outline="0" collapsedLevelsAreSubtotals="1" fieldPosition="0"/>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 count="1" selected="0">
            <x v="0"/>
          </reference>
        </references>
      </pivotArea>
    </chartFormat>
    <chartFormat chart="26"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6B3C40-976A-4FF5-9D0A-913E73DE5CEF}" name="PivotTable5" cacheId="360"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63">
  <location ref="G4:H36" firstHeaderRow="1" firstDataRow="1" firstDataCol="1"/>
  <pivotFields count="3">
    <pivotField axis="axisRow" allDrilled="1" subtotalTop="0" showAll="0" defaultSubtotal="0" defaultAttributeDrillState="1">
      <items count="61">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Average of Patient Waittime" fld="2" subtotal="average" baseField="0" baseItem="0" numFmtId="2"/>
  </dataFields>
  <formats count="4">
    <format dxfId="72">
      <pivotArea collapsedLevelsAreSubtotals="1" fieldPosition="0">
        <references count="1">
          <reference field="0" count="29">
            <x v="1"/>
            <x v="2"/>
            <x v="3"/>
            <x v="4"/>
            <x v="5"/>
            <x v="6"/>
            <x v="7"/>
            <x v="8"/>
            <x v="9"/>
            <x v="10"/>
            <x v="11"/>
            <x v="12"/>
            <x v="13"/>
            <x v="14"/>
            <x v="15"/>
            <x v="16"/>
            <x v="17"/>
            <x v="18"/>
            <x v="19"/>
            <x v="20"/>
            <x v="21"/>
            <x v="22"/>
            <x v="23"/>
            <x v="24"/>
            <x v="25"/>
            <x v="26"/>
            <x v="27"/>
            <x v="28"/>
            <x v="29"/>
          </reference>
        </references>
      </pivotArea>
    </format>
    <format dxfId="73">
      <pivotArea grandRow="1" outline="0" collapsedLevelsAreSubtotals="1" fieldPosition="0"/>
    </format>
    <format dxfId="74">
      <pivotArea collapsedLevelsAreSubtotals="1" fieldPosition="0">
        <references count="1">
          <reference field="0" count="1">
            <x v="0"/>
          </reference>
        </references>
      </pivotArea>
    </format>
    <format dxfId="75">
      <pivotArea outline="0" collapsedLevelsAreSubtotals="1" fieldPosition="0"/>
    </format>
  </formats>
  <chartFormats count="3">
    <chartFormat chart="55" format="2"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945019-0DFB-44C1-8690-E552FB9FFD3F}" name="PivotTable2" cacheId="348"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31">
  <location ref="D4:E36" firstHeaderRow="1" firstDataRow="1" firstDataCol="1"/>
  <pivotFields count="3">
    <pivotField dataField="1" subtotalTop="0" showAll="0" defaultSubtotal="0"/>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4"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838A18-5306-4C64-89A2-7E7979039CF4}" name="PivotTable9" cacheId="372"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23">
  <location ref="A66:B6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102">
      <pivotArea outline="0" collapsedLevelsAreSubtotals="1" fieldPosition="0"/>
    </format>
  </format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1" count="1" selected="0">
            <x v="0"/>
          </reference>
        </references>
      </pivotArea>
    </chartFormat>
    <chartFormat chart="19" format="4">
      <pivotArea type="data" outline="0" fieldPosition="0">
        <references count="2">
          <reference field="4294967294" count="1" selected="0">
            <x v="0"/>
          </reference>
          <reference field="1" count="1" selected="0">
            <x v="1"/>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1" count="1" selected="0">
            <x v="0"/>
          </reference>
        </references>
      </pivotArea>
    </chartFormat>
    <chartFormat chart="21" format="7">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47C0EA-F286-411E-9C90-AB0F585B5AC4}" name="PivotTable7" cacheId="369"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18">
  <location ref="A53:B62"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103">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420B35-C5B2-42C1-8F2F-7116B7C58D06}" name="PivotTable4" cacheId="357"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4">
      <pivotArea outline="0" collapsedLevelsAreSubtotals="1" fieldPosition="0"/>
    </format>
  </format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9630B7-050A-4F1F-AD95-3A1BBCA0DB0F}" name="PivotTable6" cacheId="363"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88">
  <location ref="J4:K36" firstHeaderRow="1" firstDataRow="1" firstDataCol="1"/>
  <pivotFields count="3">
    <pivotField axis="axisRow" allDrilled="1" subtotalTop="0" showAll="0" defaultSubtotal="0" defaultAttributeDrillState="1">
      <items count="61">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Average of Patient Satisfaction Score" fld="2" subtotal="average" baseField="0" baseItem="30"/>
  </dataFields>
  <formats count="4">
    <format dxfId="108">
      <pivotArea collapsedLevelsAreSubtotals="1" fieldPosition="0">
        <references count="1">
          <reference field="0" count="29">
            <x v="1"/>
            <x v="2"/>
            <x v="3"/>
            <x v="4"/>
            <x v="5"/>
            <x v="6"/>
            <x v="7"/>
            <x v="8"/>
            <x v="9"/>
            <x v="10"/>
            <x v="11"/>
            <x v="12"/>
            <x v="13"/>
            <x v="14"/>
            <x v="15"/>
            <x v="16"/>
            <x v="17"/>
            <x v="18"/>
            <x v="19"/>
            <x v="20"/>
            <x v="21"/>
            <x v="22"/>
            <x v="23"/>
            <x v="24"/>
            <x v="25"/>
            <x v="26"/>
            <x v="27"/>
            <x v="28"/>
            <x v="29"/>
          </reference>
        </references>
      </pivotArea>
    </format>
    <format dxfId="107">
      <pivotArea grandRow="1" outline="0" collapsedLevelsAreSubtotals="1" fieldPosition="0"/>
    </format>
    <format dxfId="106">
      <pivotArea collapsedLevelsAreSubtotals="1" fieldPosition="0">
        <references count="1">
          <reference field="0" count="1">
            <x v="0"/>
          </reference>
        </references>
      </pivotArea>
    </format>
    <format dxfId="105">
      <pivotArea outline="0" collapsedLevelsAreSubtotals="1" fieldPosition="0"/>
    </format>
  </formats>
  <chartFormats count="2">
    <chartFormat chart="84" format="2"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E46419C-48C6-4B8B-AA62-4EA6BB8CACE9}"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F313D31-8BEB-4771-82D8-572BA768DE4D}" sourceName="[Calendar_Table].[Date (Month)]">
  <pivotTables>
    <pivotTable tabId="1" name="PivotTable2"/>
    <pivotTable tabId="1" name="PivotTable1"/>
    <pivotTable tabId="1" name="PivotTable3"/>
    <pivotTable tabId="1" name="PivotTable4"/>
    <pivotTable tabId="1" name="PivotTable5"/>
    <pivotTable tabId="1" name="PivotTable6"/>
    <pivotTable tabId="1" name="PivotTable8"/>
    <pivotTable tabId="1" name="PivotTable7"/>
    <pivotTable tabId="1" name="PivotTable9"/>
    <pivotTable tabId="1" name="PivotTable10"/>
    <pivotTable tabId="1" name="PivotTable11"/>
    <pivotTable tabId="1" name="PivotTable12"/>
  </pivotTables>
  <data>
    <olap pivotCacheId="197995402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63C063C-2DD0-4252-B57E-458468A5D394}"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FF35285-0557-4E02-A589-318234C63866}" cache="Slicer_Date__Month" caption="Date (Month)" showCaption="0" level="1" style="My Style" rowHeight="10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040C7-1629-487F-8E60-80EC2E658697}" name="Table_ExternalData_1" displayName="Table_ExternalData_1" ref="A3:M46" tableType="queryTable" totalsRowShown="0">
  <autoFilter ref="A3:M46" xr:uid="{9F9040C7-1629-487F-8E60-80EC2E658697}"/>
  <tableColumns count="13">
    <tableColumn id="1" xr3:uid="{EEDFD83F-8196-4311-94A2-BDA2F3BC21EC}" uniqueName="1" name="Hospital Emergency Room Data[Patient Id]" queryTableFieldId="1"/>
    <tableColumn id="2" xr3:uid="{A4B8CBE9-DA9F-47C2-969D-18D3AFCC8303}" uniqueName="2" name="Hospital Emergency Room Data[Patient Admission Date]" queryTableFieldId="2" dataDxfId="114"/>
    <tableColumn id="3" xr3:uid="{94389C3D-6F42-404B-BF44-4DE590A7F6CE}" uniqueName="3" name="Hospital Emergency Room Data[Patient Admission Time]" queryTableFieldId="3" dataDxfId="113"/>
    <tableColumn id="4" xr3:uid="{8720F3C8-48C8-400C-83F0-35C0ABDEEDC0}" uniqueName="4" name="Hospital Emergency Room Data[Merged]" queryTableFieldId="4"/>
    <tableColumn id="5" xr3:uid="{B379BF95-CB61-4EC9-A7C9-9E059BC8CA29}" uniqueName="5" name="Hospital Emergency Room Data[Patient Gender]" queryTableFieldId="5"/>
    <tableColumn id="6" xr3:uid="{EA11CC13-7EF0-4A42-A22C-85801E688228}" uniqueName="6" name="Hospital Emergency Room Data[Patient Age]" queryTableFieldId="6"/>
    <tableColumn id="7" xr3:uid="{CEA72783-1C3D-429F-B6F2-DAA32C1B7230}" uniqueName="7" name="Hospital Emergency Room Data[Patient Race]" queryTableFieldId="7"/>
    <tableColumn id="8" xr3:uid="{1DACD2DC-089A-4149-A3B5-12717B098DF0}" uniqueName="8" name="Hospital Emergency Room Data[Department Referral]" queryTableFieldId="8"/>
    <tableColumn id="9" xr3:uid="{357BBFF8-2FF2-4325-B5CB-D75FFA01FDE8}" uniqueName="9" name="Hospital Emergency Room Data[Patient Admission Flag]" queryTableFieldId="9"/>
    <tableColumn id="10" xr3:uid="{D07A1B9F-E890-48F7-B281-D46DF6923317}" uniqueName="10" name="Hospital Emergency Room Data[Patient Satisfaction Score]" queryTableFieldId="10"/>
    <tableColumn id="11" xr3:uid="{4442CE6B-EE5B-48E7-B1B6-A4A6790BBEAA}" uniqueName="11" name="Hospital Emergency Room Data[Patient Waittime]" queryTableFieldId="11"/>
    <tableColumn id="12" xr3:uid="{2E95B896-9A7D-4B6B-863A-B20771DA4396}" uniqueName="12" name="Hospital Emergency Room Data[Age Group]" queryTableFieldId="12"/>
    <tableColumn id="13" xr3:uid="{804564E0-4016-4015-B4F1-06DF75F34C79}"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71017-FD08-4683-97CF-5BBC17A4FD9C}">
  <dimension ref="A1:M46"/>
  <sheetViews>
    <sheetView topLeftCell="J1" zoomScale="85" workbookViewId="0">
      <selection activeCell="C1" sqref="C1"/>
    </sheetView>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6" t="s">
        <v>134</v>
      </c>
    </row>
    <row r="3" spans="1:13" x14ac:dyDescent="0.3">
      <c r="A3" t="s">
        <v>7</v>
      </c>
      <c r="B3" t="s">
        <v>8</v>
      </c>
      <c r="C3" t="s">
        <v>9</v>
      </c>
      <c r="D3" t="s">
        <v>10</v>
      </c>
      <c r="E3" t="s">
        <v>11</v>
      </c>
      <c r="F3" t="s">
        <v>12</v>
      </c>
      <c r="G3" t="s">
        <v>13</v>
      </c>
      <c r="H3" t="s">
        <v>14</v>
      </c>
      <c r="I3" t="s">
        <v>15</v>
      </c>
      <c r="J3" t="s">
        <v>16</v>
      </c>
      <c r="K3" t="s">
        <v>17</v>
      </c>
      <c r="L3" t="s">
        <v>18</v>
      </c>
      <c r="M3" t="s">
        <v>19</v>
      </c>
    </row>
    <row r="4" spans="1:13" x14ac:dyDescent="0.3">
      <c r="A4" t="s">
        <v>20</v>
      </c>
      <c r="B4" s="3">
        <v>45078</v>
      </c>
      <c r="C4" s="5">
        <v>0.10902777777777778</v>
      </c>
      <c r="D4" t="s">
        <v>21</v>
      </c>
      <c r="E4" t="s">
        <v>22</v>
      </c>
      <c r="F4">
        <v>26</v>
      </c>
      <c r="G4" t="s">
        <v>23</v>
      </c>
      <c r="H4" t="s">
        <v>24</v>
      </c>
      <c r="I4" t="s">
        <v>25</v>
      </c>
      <c r="K4">
        <v>56</v>
      </c>
      <c r="L4" t="s">
        <v>26</v>
      </c>
      <c r="M4" t="s">
        <v>27</v>
      </c>
    </row>
    <row r="5" spans="1:13" x14ac:dyDescent="0.3">
      <c r="A5" t="s">
        <v>28</v>
      </c>
      <c r="B5" s="3">
        <v>45078</v>
      </c>
      <c r="C5" s="5">
        <v>0.13333333333333333</v>
      </c>
      <c r="D5" t="s">
        <v>29</v>
      </c>
      <c r="E5" t="s">
        <v>30</v>
      </c>
      <c r="F5">
        <v>36</v>
      </c>
      <c r="G5" t="s">
        <v>23</v>
      </c>
      <c r="H5" t="s">
        <v>24</v>
      </c>
      <c r="I5" t="s">
        <v>31</v>
      </c>
      <c r="K5">
        <v>37</v>
      </c>
      <c r="L5" t="s">
        <v>32</v>
      </c>
      <c r="M5" t="s">
        <v>27</v>
      </c>
    </row>
    <row r="6" spans="1:13" x14ac:dyDescent="0.3">
      <c r="A6" t="s">
        <v>33</v>
      </c>
      <c r="B6" s="3">
        <v>45444</v>
      </c>
      <c r="C6" s="5">
        <v>0.15763888888888888</v>
      </c>
      <c r="D6" t="s">
        <v>34</v>
      </c>
      <c r="E6" t="s">
        <v>22</v>
      </c>
      <c r="F6">
        <v>22</v>
      </c>
      <c r="G6" t="s">
        <v>35</v>
      </c>
      <c r="H6" t="s">
        <v>24</v>
      </c>
      <c r="I6" t="s">
        <v>25</v>
      </c>
      <c r="K6">
        <v>41</v>
      </c>
      <c r="L6" t="s">
        <v>26</v>
      </c>
      <c r="M6" t="s">
        <v>27</v>
      </c>
    </row>
    <row r="7" spans="1:13" x14ac:dyDescent="0.3">
      <c r="A7" t="s">
        <v>36</v>
      </c>
      <c r="B7" s="3">
        <v>45078</v>
      </c>
      <c r="C7" s="5">
        <v>3.7499999999999999E-2</v>
      </c>
      <c r="D7" t="s">
        <v>37</v>
      </c>
      <c r="E7" t="s">
        <v>30</v>
      </c>
      <c r="F7">
        <v>39</v>
      </c>
      <c r="G7" t="s">
        <v>35</v>
      </c>
      <c r="H7" t="s">
        <v>24</v>
      </c>
      <c r="I7" t="s">
        <v>25</v>
      </c>
      <c r="K7">
        <v>12</v>
      </c>
      <c r="L7" t="s">
        <v>32</v>
      </c>
      <c r="M7" t="s">
        <v>38</v>
      </c>
    </row>
    <row r="8" spans="1:13" x14ac:dyDescent="0.3">
      <c r="A8" t="s">
        <v>39</v>
      </c>
      <c r="B8" s="3">
        <v>45444</v>
      </c>
      <c r="C8" s="5">
        <v>0.60763888888888884</v>
      </c>
      <c r="D8" t="s">
        <v>40</v>
      </c>
      <c r="E8" t="s">
        <v>22</v>
      </c>
      <c r="F8">
        <v>19</v>
      </c>
      <c r="G8" t="s">
        <v>41</v>
      </c>
      <c r="H8" t="s">
        <v>24</v>
      </c>
      <c r="I8" t="s">
        <v>31</v>
      </c>
      <c r="K8">
        <v>47</v>
      </c>
      <c r="L8" t="s">
        <v>42</v>
      </c>
      <c r="M8" t="s">
        <v>27</v>
      </c>
    </row>
    <row r="9" spans="1:13" x14ac:dyDescent="0.3">
      <c r="A9" t="s">
        <v>43</v>
      </c>
      <c r="B9" s="3">
        <v>45078</v>
      </c>
      <c r="C9" s="5">
        <v>0.8833333333333333</v>
      </c>
      <c r="D9" t="s">
        <v>44</v>
      </c>
      <c r="E9" t="s">
        <v>30</v>
      </c>
      <c r="F9">
        <v>18</v>
      </c>
      <c r="G9" t="s">
        <v>41</v>
      </c>
      <c r="H9" t="s">
        <v>24</v>
      </c>
      <c r="I9" t="s">
        <v>31</v>
      </c>
      <c r="K9">
        <v>39</v>
      </c>
      <c r="L9" t="s">
        <v>42</v>
      </c>
      <c r="M9" t="s">
        <v>27</v>
      </c>
    </row>
    <row r="10" spans="1:13" x14ac:dyDescent="0.3">
      <c r="A10" t="s">
        <v>45</v>
      </c>
      <c r="B10" s="3">
        <v>45078</v>
      </c>
      <c r="C10" s="5">
        <v>0.39861111111111114</v>
      </c>
      <c r="D10" t="s">
        <v>46</v>
      </c>
      <c r="E10" t="s">
        <v>30</v>
      </c>
      <c r="F10">
        <v>3</v>
      </c>
      <c r="G10" t="s">
        <v>41</v>
      </c>
      <c r="H10" t="s">
        <v>24</v>
      </c>
      <c r="I10" t="s">
        <v>31</v>
      </c>
      <c r="K10">
        <v>43</v>
      </c>
      <c r="L10" t="s">
        <v>47</v>
      </c>
      <c r="M10" t="s">
        <v>27</v>
      </c>
    </row>
    <row r="11" spans="1:13" x14ac:dyDescent="0.3">
      <c r="A11" t="s">
        <v>48</v>
      </c>
      <c r="B11" s="3">
        <v>45444</v>
      </c>
      <c r="C11" s="5">
        <v>0.32430555555555557</v>
      </c>
      <c r="D11" t="s">
        <v>49</v>
      </c>
      <c r="E11" t="s">
        <v>30</v>
      </c>
      <c r="F11">
        <v>9</v>
      </c>
      <c r="G11" t="s">
        <v>41</v>
      </c>
      <c r="H11" t="s">
        <v>24</v>
      </c>
      <c r="I11" t="s">
        <v>31</v>
      </c>
      <c r="K11">
        <v>54</v>
      </c>
      <c r="L11" t="s">
        <v>47</v>
      </c>
      <c r="M11" t="s">
        <v>27</v>
      </c>
    </row>
    <row r="12" spans="1:13" x14ac:dyDescent="0.3">
      <c r="A12" t="s">
        <v>50</v>
      </c>
      <c r="B12" s="3">
        <v>45078</v>
      </c>
      <c r="C12" s="5">
        <v>0.73124999999999996</v>
      </c>
      <c r="D12" t="s">
        <v>51</v>
      </c>
      <c r="E12" t="s">
        <v>30</v>
      </c>
      <c r="F12">
        <v>73</v>
      </c>
      <c r="G12" t="s">
        <v>52</v>
      </c>
      <c r="H12" t="s">
        <v>24</v>
      </c>
      <c r="I12" t="s">
        <v>25</v>
      </c>
      <c r="K12">
        <v>18</v>
      </c>
      <c r="L12" t="s">
        <v>53</v>
      </c>
      <c r="M12" t="s">
        <v>38</v>
      </c>
    </row>
    <row r="13" spans="1:13" x14ac:dyDescent="0.3">
      <c r="A13" t="s">
        <v>54</v>
      </c>
      <c r="B13" s="3">
        <v>45444</v>
      </c>
      <c r="C13" s="5">
        <v>0.47986111111111113</v>
      </c>
      <c r="D13" t="s">
        <v>55</v>
      </c>
      <c r="E13" t="s">
        <v>22</v>
      </c>
      <c r="F13">
        <v>18</v>
      </c>
      <c r="G13" t="s">
        <v>52</v>
      </c>
      <c r="H13" t="s">
        <v>24</v>
      </c>
      <c r="I13" t="s">
        <v>25</v>
      </c>
      <c r="K13">
        <v>17</v>
      </c>
      <c r="L13" t="s">
        <v>42</v>
      </c>
      <c r="M13" t="s">
        <v>38</v>
      </c>
    </row>
    <row r="14" spans="1:13" x14ac:dyDescent="0.3">
      <c r="A14" t="s">
        <v>56</v>
      </c>
      <c r="B14" s="3">
        <v>45444</v>
      </c>
      <c r="C14" s="5">
        <v>0.25694444444444442</v>
      </c>
      <c r="D14" t="s">
        <v>57</v>
      </c>
      <c r="E14" t="s">
        <v>22</v>
      </c>
      <c r="F14">
        <v>79</v>
      </c>
      <c r="G14" t="s">
        <v>52</v>
      </c>
      <c r="H14" t="s">
        <v>24</v>
      </c>
      <c r="I14" t="s">
        <v>31</v>
      </c>
      <c r="K14">
        <v>37</v>
      </c>
      <c r="L14" t="s">
        <v>53</v>
      </c>
      <c r="M14" t="s">
        <v>27</v>
      </c>
    </row>
    <row r="15" spans="1:13" x14ac:dyDescent="0.3">
      <c r="A15" t="s">
        <v>58</v>
      </c>
      <c r="B15" s="3">
        <v>45444</v>
      </c>
      <c r="C15" s="5">
        <v>0.93472222222222223</v>
      </c>
      <c r="D15" t="s">
        <v>59</v>
      </c>
      <c r="E15" t="s">
        <v>22</v>
      </c>
      <c r="F15">
        <v>43</v>
      </c>
      <c r="G15" t="s">
        <v>52</v>
      </c>
      <c r="H15" t="s">
        <v>24</v>
      </c>
      <c r="I15" t="s">
        <v>31</v>
      </c>
      <c r="K15">
        <v>25</v>
      </c>
      <c r="L15" t="s">
        <v>60</v>
      </c>
      <c r="M15" t="s">
        <v>38</v>
      </c>
    </row>
    <row r="16" spans="1:13" x14ac:dyDescent="0.3">
      <c r="A16" t="s">
        <v>61</v>
      </c>
      <c r="B16" s="3">
        <v>45444</v>
      </c>
      <c r="C16" s="5">
        <v>0.64861111111111114</v>
      </c>
      <c r="D16" t="s">
        <v>62</v>
      </c>
      <c r="E16" t="s">
        <v>30</v>
      </c>
      <c r="F16">
        <v>4</v>
      </c>
      <c r="G16" t="s">
        <v>52</v>
      </c>
      <c r="H16" t="s">
        <v>24</v>
      </c>
      <c r="I16" t="s">
        <v>31</v>
      </c>
      <c r="K16">
        <v>16</v>
      </c>
      <c r="L16" t="s">
        <v>47</v>
      </c>
      <c r="M16" t="s">
        <v>38</v>
      </c>
    </row>
    <row r="17" spans="1:13" x14ac:dyDescent="0.3">
      <c r="A17" t="s">
        <v>63</v>
      </c>
      <c r="B17" s="3">
        <v>45078</v>
      </c>
      <c r="C17" s="5">
        <v>0.73333333333333328</v>
      </c>
      <c r="D17" t="s">
        <v>64</v>
      </c>
      <c r="E17" t="s">
        <v>30</v>
      </c>
      <c r="F17">
        <v>23</v>
      </c>
      <c r="G17" t="s">
        <v>65</v>
      </c>
      <c r="H17" t="s">
        <v>24</v>
      </c>
      <c r="I17" t="s">
        <v>31</v>
      </c>
      <c r="K17">
        <v>57</v>
      </c>
      <c r="L17" t="s">
        <v>26</v>
      </c>
      <c r="M17" t="s">
        <v>27</v>
      </c>
    </row>
    <row r="18" spans="1:13" x14ac:dyDescent="0.3">
      <c r="A18" t="s">
        <v>66</v>
      </c>
      <c r="B18" s="3">
        <v>45078</v>
      </c>
      <c r="C18" s="5">
        <v>0.42291666666666666</v>
      </c>
      <c r="D18" t="s">
        <v>67</v>
      </c>
      <c r="E18" t="s">
        <v>30</v>
      </c>
      <c r="F18">
        <v>8</v>
      </c>
      <c r="G18" t="s">
        <v>65</v>
      </c>
      <c r="H18" t="s">
        <v>24</v>
      </c>
      <c r="I18" t="s">
        <v>31</v>
      </c>
      <c r="K18">
        <v>54</v>
      </c>
      <c r="L18" t="s">
        <v>47</v>
      </c>
      <c r="M18" t="s">
        <v>27</v>
      </c>
    </row>
    <row r="19" spans="1:13" x14ac:dyDescent="0.3">
      <c r="A19" t="s">
        <v>68</v>
      </c>
      <c r="B19" s="3">
        <v>45078</v>
      </c>
      <c r="C19" s="5">
        <v>0.74444444444444446</v>
      </c>
      <c r="D19" t="s">
        <v>69</v>
      </c>
      <c r="E19" t="s">
        <v>30</v>
      </c>
      <c r="F19">
        <v>54</v>
      </c>
      <c r="G19" t="s">
        <v>65</v>
      </c>
      <c r="H19" t="s">
        <v>24</v>
      </c>
      <c r="I19" t="s">
        <v>31</v>
      </c>
      <c r="K19">
        <v>11</v>
      </c>
      <c r="L19" t="s">
        <v>70</v>
      </c>
      <c r="M19" t="s">
        <v>38</v>
      </c>
    </row>
    <row r="20" spans="1:13" x14ac:dyDescent="0.3">
      <c r="A20" t="s">
        <v>71</v>
      </c>
      <c r="B20" s="3">
        <v>45444</v>
      </c>
      <c r="C20" s="5">
        <v>0.44027777777777777</v>
      </c>
      <c r="D20" t="s">
        <v>72</v>
      </c>
      <c r="E20" t="s">
        <v>30</v>
      </c>
      <c r="F20">
        <v>48</v>
      </c>
      <c r="G20" t="s">
        <v>65</v>
      </c>
      <c r="H20" t="s">
        <v>24</v>
      </c>
      <c r="I20" t="s">
        <v>31</v>
      </c>
      <c r="K20">
        <v>35</v>
      </c>
      <c r="L20" t="s">
        <v>60</v>
      </c>
      <c r="M20" t="s">
        <v>27</v>
      </c>
    </row>
    <row r="21" spans="1:13" x14ac:dyDescent="0.3">
      <c r="A21" t="s">
        <v>73</v>
      </c>
      <c r="B21" s="3">
        <v>45444</v>
      </c>
      <c r="C21" s="5">
        <v>5.347222222222222E-2</v>
      </c>
      <c r="D21" t="s">
        <v>74</v>
      </c>
      <c r="E21" t="s">
        <v>30</v>
      </c>
      <c r="F21">
        <v>11</v>
      </c>
      <c r="G21" t="s">
        <v>65</v>
      </c>
      <c r="H21" t="s">
        <v>24</v>
      </c>
      <c r="I21" t="s">
        <v>25</v>
      </c>
      <c r="K21">
        <v>19</v>
      </c>
      <c r="L21" t="s">
        <v>42</v>
      </c>
      <c r="M21" t="s">
        <v>38</v>
      </c>
    </row>
    <row r="22" spans="1:13" x14ac:dyDescent="0.3">
      <c r="A22" t="s">
        <v>75</v>
      </c>
      <c r="B22" s="3">
        <v>45078</v>
      </c>
      <c r="C22" s="5">
        <v>0.55763888888888891</v>
      </c>
      <c r="D22" t="s">
        <v>76</v>
      </c>
      <c r="E22" t="s">
        <v>30</v>
      </c>
      <c r="F22">
        <v>67</v>
      </c>
      <c r="G22" t="s">
        <v>77</v>
      </c>
      <c r="H22" t="s">
        <v>24</v>
      </c>
      <c r="I22" t="s">
        <v>31</v>
      </c>
      <c r="K22">
        <v>39</v>
      </c>
      <c r="L22" t="s">
        <v>78</v>
      </c>
      <c r="M22" t="s">
        <v>27</v>
      </c>
    </row>
    <row r="23" spans="1:13" x14ac:dyDescent="0.3">
      <c r="A23" t="s">
        <v>79</v>
      </c>
      <c r="B23" s="3">
        <v>45078</v>
      </c>
      <c r="C23" s="5">
        <v>0.32500000000000001</v>
      </c>
      <c r="D23" t="s">
        <v>80</v>
      </c>
      <c r="E23" t="s">
        <v>30</v>
      </c>
      <c r="F23">
        <v>30</v>
      </c>
      <c r="G23" t="s">
        <v>77</v>
      </c>
      <c r="H23" t="s">
        <v>24</v>
      </c>
      <c r="I23" t="s">
        <v>25</v>
      </c>
      <c r="K23">
        <v>19</v>
      </c>
      <c r="L23" t="s">
        <v>26</v>
      </c>
      <c r="M23" t="s">
        <v>38</v>
      </c>
    </row>
    <row r="24" spans="1:13" x14ac:dyDescent="0.3">
      <c r="A24" t="s">
        <v>81</v>
      </c>
      <c r="B24" s="3">
        <v>45078</v>
      </c>
      <c r="C24" s="5">
        <v>3.9583333333333331E-2</v>
      </c>
      <c r="D24" t="s">
        <v>82</v>
      </c>
      <c r="E24" t="s">
        <v>30</v>
      </c>
      <c r="F24">
        <v>7</v>
      </c>
      <c r="G24" t="s">
        <v>83</v>
      </c>
      <c r="H24" t="s">
        <v>24</v>
      </c>
      <c r="I24" t="s">
        <v>25</v>
      </c>
      <c r="K24">
        <v>30</v>
      </c>
      <c r="L24" t="s">
        <v>47</v>
      </c>
      <c r="M24" t="s">
        <v>38</v>
      </c>
    </row>
    <row r="25" spans="1:13" x14ac:dyDescent="0.3">
      <c r="A25" t="s">
        <v>84</v>
      </c>
      <c r="B25" s="3">
        <v>45444</v>
      </c>
      <c r="C25" s="5">
        <v>0.89027777777777772</v>
      </c>
      <c r="D25" t="s">
        <v>85</v>
      </c>
      <c r="E25" t="s">
        <v>30</v>
      </c>
      <c r="F25">
        <v>49</v>
      </c>
      <c r="G25" t="s">
        <v>83</v>
      </c>
      <c r="H25" t="s">
        <v>24</v>
      </c>
      <c r="I25" t="s">
        <v>25</v>
      </c>
      <c r="K25">
        <v>16</v>
      </c>
      <c r="L25" t="s">
        <v>60</v>
      </c>
      <c r="M25" t="s">
        <v>38</v>
      </c>
    </row>
    <row r="26" spans="1:13" x14ac:dyDescent="0.3">
      <c r="A26" t="s">
        <v>86</v>
      </c>
      <c r="B26" s="3">
        <v>45078</v>
      </c>
      <c r="C26" s="5">
        <v>0.48333333333333334</v>
      </c>
      <c r="D26" t="s">
        <v>87</v>
      </c>
      <c r="E26" t="s">
        <v>30</v>
      </c>
      <c r="F26">
        <v>40</v>
      </c>
      <c r="G26" t="s">
        <v>83</v>
      </c>
      <c r="H26" t="s">
        <v>88</v>
      </c>
      <c r="I26" t="s">
        <v>25</v>
      </c>
      <c r="K26">
        <v>41</v>
      </c>
      <c r="L26" t="s">
        <v>32</v>
      </c>
      <c r="M26" t="s">
        <v>27</v>
      </c>
    </row>
    <row r="27" spans="1:13" x14ac:dyDescent="0.3">
      <c r="A27" t="s">
        <v>89</v>
      </c>
      <c r="B27" s="3">
        <v>45078</v>
      </c>
      <c r="C27" s="5">
        <v>0.4548611111111111</v>
      </c>
      <c r="D27" t="s">
        <v>90</v>
      </c>
      <c r="E27" t="s">
        <v>22</v>
      </c>
      <c r="F27">
        <v>63</v>
      </c>
      <c r="G27" t="s">
        <v>65</v>
      </c>
      <c r="H27" t="s">
        <v>88</v>
      </c>
      <c r="I27" t="s">
        <v>25</v>
      </c>
      <c r="K27">
        <v>41</v>
      </c>
      <c r="L27" t="s">
        <v>78</v>
      </c>
      <c r="M27" t="s">
        <v>27</v>
      </c>
    </row>
    <row r="28" spans="1:13" x14ac:dyDescent="0.3">
      <c r="A28" t="s">
        <v>91</v>
      </c>
      <c r="B28" s="3">
        <v>45078</v>
      </c>
      <c r="C28" s="5">
        <v>0.55833333333333335</v>
      </c>
      <c r="D28" t="s">
        <v>92</v>
      </c>
      <c r="E28" t="s">
        <v>30</v>
      </c>
      <c r="F28">
        <v>67</v>
      </c>
      <c r="G28" t="s">
        <v>35</v>
      </c>
      <c r="H28" t="s">
        <v>88</v>
      </c>
      <c r="I28" t="s">
        <v>25</v>
      </c>
      <c r="K28">
        <v>17</v>
      </c>
      <c r="L28" t="s">
        <v>78</v>
      </c>
      <c r="M28" t="s">
        <v>38</v>
      </c>
    </row>
    <row r="29" spans="1:13" x14ac:dyDescent="0.3">
      <c r="A29" t="s">
        <v>93</v>
      </c>
      <c r="B29" s="3">
        <v>45078</v>
      </c>
      <c r="C29" s="5">
        <v>0.36249999999999999</v>
      </c>
      <c r="D29" t="s">
        <v>94</v>
      </c>
      <c r="E29" t="s">
        <v>30</v>
      </c>
      <c r="F29">
        <v>66</v>
      </c>
      <c r="G29" t="s">
        <v>23</v>
      </c>
      <c r="H29" t="s">
        <v>88</v>
      </c>
      <c r="I29" t="s">
        <v>25</v>
      </c>
      <c r="K29">
        <v>31</v>
      </c>
      <c r="L29" t="s">
        <v>78</v>
      </c>
      <c r="M29" t="s">
        <v>27</v>
      </c>
    </row>
    <row r="30" spans="1:13" x14ac:dyDescent="0.3">
      <c r="A30" t="s">
        <v>95</v>
      </c>
      <c r="B30" s="3">
        <v>45078</v>
      </c>
      <c r="C30" s="5">
        <v>0.93333333333333335</v>
      </c>
      <c r="D30" t="s">
        <v>96</v>
      </c>
      <c r="E30" t="s">
        <v>22</v>
      </c>
      <c r="F30">
        <v>27</v>
      </c>
      <c r="G30" t="s">
        <v>23</v>
      </c>
      <c r="H30" t="s">
        <v>88</v>
      </c>
      <c r="I30" t="s">
        <v>31</v>
      </c>
      <c r="K30">
        <v>46</v>
      </c>
      <c r="L30" t="s">
        <v>26</v>
      </c>
      <c r="M30" t="s">
        <v>27</v>
      </c>
    </row>
    <row r="31" spans="1:13" x14ac:dyDescent="0.3">
      <c r="A31" t="s">
        <v>97</v>
      </c>
      <c r="B31" s="3">
        <v>45078</v>
      </c>
      <c r="C31" s="5">
        <v>0.77152777777777781</v>
      </c>
      <c r="D31" t="s">
        <v>98</v>
      </c>
      <c r="E31" t="s">
        <v>22</v>
      </c>
      <c r="F31">
        <v>79</v>
      </c>
      <c r="G31" t="s">
        <v>23</v>
      </c>
      <c r="H31" t="s">
        <v>88</v>
      </c>
      <c r="I31" t="s">
        <v>31</v>
      </c>
      <c r="K31">
        <v>44</v>
      </c>
      <c r="L31" t="s">
        <v>53</v>
      </c>
      <c r="M31" t="s">
        <v>27</v>
      </c>
    </row>
    <row r="32" spans="1:13" x14ac:dyDescent="0.3">
      <c r="A32" t="s">
        <v>99</v>
      </c>
      <c r="B32" s="3">
        <v>45078</v>
      </c>
      <c r="C32" s="5">
        <v>0.82361111111111107</v>
      </c>
      <c r="D32" t="s">
        <v>100</v>
      </c>
      <c r="E32" t="s">
        <v>22</v>
      </c>
      <c r="F32">
        <v>60</v>
      </c>
      <c r="G32" t="s">
        <v>35</v>
      </c>
      <c r="H32" t="s">
        <v>101</v>
      </c>
      <c r="I32" t="s">
        <v>31</v>
      </c>
      <c r="K32">
        <v>58</v>
      </c>
      <c r="L32" t="s">
        <v>70</v>
      </c>
      <c r="M32" t="s">
        <v>27</v>
      </c>
    </row>
    <row r="33" spans="1:13" x14ac:dyDescent="0.3">
      <c r="A33" t="s">
        <v>102</v>
      </c>
      <c r="B33" s="3">
        <v>45444</v>
      </c>
      <c r="C33" s="5">
        <v>0.24861111111111112</v>
      </c>
      <c r="D33" t="s">
        <v>103</v>
      </c>
      <c r="E33" t="s">
        <v>22</v>
      </c>
      <c r="F33">
        <v>38</v>
      </c>
      <c r="G33" t="s">
        <v>41</v>
      </c>
      <c r="H33" t="s">
        <v>101</v>
      </c>
      <c r="I33" t="s">
        <v>31</v>
      </c>
      <c r="K33">
        <v>56</v>
      </c>
      <c r="L33" t="s">
        <v>32</v>
      </c>
      <c r="M33" t="s">
        <v>27</v>
      </c>
    </row>
    <row r="34" spans="1:13" x14ac:dyDescent="0.3">
      <c r="A34" t="s">
        <v>104</v>
      </c>
      <c r="B34" s="3">
        <v>45444</v>
      </c>
      <c r="C34" s="5">
        <v>0.76180555555555551</v>
      </c>
      <c r="D34" t="s">
        <v>105</v>
      </c>
      <c r="E34" t="s">
        <v>22</v>
      </c>
      <c r="F34">
        <v>24</v>
      </c>
      <c r="G34" t="s">
        <v>52</v>
      </c>
      <c r="H34" t="s">
        <v>101</v>
      </c>
      <c r="I34" t="s">
        <v>25</v>
      </c>
      <c r="K34">
        <v>48</v>
      </c>
      <c r="L34" t="s">
        <v>26</v>
      </c>
      <c r="M34" t="s">
        <v>27</v>
      </c>
    </row>
    <row r="35" spans="1:13" x14ac:dyDescent="0.3">
      <c r="A35" t="s">
        <v>106</v>
      </c>
      <c r="B35" s="3">
        <v>45444</v>
      </c>
      <c r="C35" s="5">
        <v>0.15763888888888888</v>
      </c>
      <c r="D35" t="s">
        <v>107</v>
      </c>
      <c r="E35" t="s">
        <v>30</v>
      </c>
      <c r="F35">
        <v>10</v>
      </c>
      <c r="G35" t="s">
        <v>65</v>
      </c>
      <c r="H35" t="s">
        <v>101</v>
      </c>
      <c r="I35" t="s">
        <v>25</v>
      </c>
      <c r="K35">
        <v>15</v>
      </c>
      <c r="L35" t="s">
        <v>47</v>
      </c>
      <c r="M35" t="s">
        <v>38</v>
      </c>
    </row>
    <row r="36" spans="1:13" x14ac:dyDescent="0.3">
      <c r="A36" t="s">
        <v>108</v>
      </c>
      <c r="B36" s="3">
        <v>45078</v>
      </c>
      <c r="C36" s="5">
        <v>0.88888888888888884</v>
      </c>
      <c r="D36" t="s">
        <v>109</v>
      </c>
      <c r="E36" t="s">
        <v>30</v>
      </c>
      <c r="F36">
        <v>4</v>
      </c>
      <c r="G36" t="s">
        <v>35</v>
      </c>
      <c r="H36" t="s">
        <v>110</v>
      </c>
      <c r="I36" t="s">
        <v>25</v>
      </c>
      <c r="K36">
        <v>32</v>
      </c>
      <c r="L36" t="s">
        <v>47</v>
      </c>
      <c r="M36" t="s">
        <v>27</v>
      </c>
    </row>
    <row r="37" spans="1:13" x14ac:dyDescent="0.3">
      <c r="A37" t="s">
        <v>111</v>
      </c>
      <c r="B37" s="3">
        <v>45078</v>
      </c>
      <c r="C37" s="5">
        <v>0.39166666666666666</v>
      </c>
      <c r="D37" t="s">
        <v>112</v>
      </c>
      <c r="E37" t="s">
        <v>22</v>
      </c>
      <c r="F37">
        <v>23</v>
      </c>
      <c r="G37" t="s">
        <v>41</v>
      </c>
      <c r="H37" t="s">
        <v>113</v>
      </c>
      <c r="I37" t="s">
        <v>25</v>
      </c>
      <c r="K37">
        <v>23</v>
      </c>
      <c r="L37" t="s">
        <v>26</v>
      </c>
      <c r="M37" t="s">
        <v>38</v>
      </c>
    </row>
    <row r="38" spans="1:13" x14ac:dyDescent="0.3">
      <c r="A38" t="s">
        <v>114</v>
      </c>
      <c r="B38" s="3">
        <v>45078</v>
      </c>
      <c r="C38" s="5">
        <v>0.47499999999999998</v>
      </c>
      <c r="D38" t="s">
        <v>115</v>
      </c>
      <c r="E38" t="s">
        <v>22</v>
      </c>
      <c r="F38">
        <v>65</v>
      </c>
      <c r="G38" t="s">
        <v>77</v>
      </c>
      <c r="H38" t="s">
        <v>116</v>
      </c>
      <c r="I38" t="s">
        <v>31</v>
      </c>
      <c r="J38">
        <v>10</v>
      </c>
      <c r="K38">
        <v>53</v>
      </c>
      <c r="L38" t="s">
        <v>78</v>
      </c>
      <c r="M38" t="s">
        <v>27</v>
      </c>
    </row>
    <row r="39" spans="1:13" x14ac:dyDescent="0.3">
      <c r="A39" t="s">
        <v>117</v>
      </c>
      <c r="B39" s="3">
        <v>45444</v>
      </c>
      <c r="C39" s="5">
        <v>0.26319444444444445</v>
      </c>
      <c r="D39" t="s">
        <v>118</v>
      </c>
      <c r="E39" t="s">
        <v>22</v>
      </c>
      <c r="F39">
        <v>36</v>
      </c>
      <c r="G39" t="s">
        <v>52</v>
      </c>
      <c r="H39" t="s">
        <v>113</v>
      </c>
      <c r="I39" t="s">
        <v>31</v>
      </c>
      <c r="J39">
        <v>5</v>
      </c>
      <c r="K39">
        <v>15</v>
      </c>
      <c r="L39" t="s">
        <v>32</v>
      </c>
      <c r="M39" t="s">
        <v>38</v>
      </c>
    </row>
    <row r="40" spans="1:13" x14ac:dyDescent="0.3">
      <c r="A40" t="s">
        <v>119</v>
      </c>
      <c r="B40" s="3">
        <v>45078</v>
      </c>
      <c r="C40" s="5">
        <v>0.97986111111111107</v>
      </c>
      <c r="D40" t="s">
        <v>120</v>
      </c>
      <c r="E40" t="s">
        <v>22</v>
      </c>
      <c r="F40">
        <v>23</v>
      </c>
      <c r="G40" t="s">
        <v>23</v>
      </c>
      <c r="H40" t="s">
        <v>121</v>
      </c>
      <c r="I40" t="s">
        <v>31</v>
      </c>
      <c r="J40">
        <v>2</v>
      </c>
      <c r="K40">
        <v>42</v>
      </c>
      <c r="L40" t="s">
        <v>26</v>
      </c>
      <c r="M40" t="s">
        <v>27</v>
      </c>
    </row>
    <row r="41" spans="1:13" x14ac:dyDescent="0.3">
      <c r="A41" t="s">
        <v>122</v>
      </c>
      <c r="B41" s="3">
        <v>45444</v>
      </c>
      <c r="C41" s="5">
        <v>0.82499999999999996</v>
      </c>
      <c r="D41" t="s">
        <v>123</v>
      </c>
      <c r="E41" t="s">
        <v>30</v>
      </c>
      <c r="F41">
        <v>2</v>
      </c>
      <c r="G41" t="s">
        <v>65</v>
      </c>
      <c r="H41" t="s">
        <v>101</v>
      </c>
      <c r="I41" t="s">
        <v>25</v>
      </c>
      <c r="J41">
        <v>4</v>
      </c>
      <c r="K41">
        <v>51</v>
      </c>
      <c r="L41" t="s">
        <v>47</v>
      </c>
      <c r="M41" t="s">
        <v>27</v>
      </c>
    </row>
    <row r="42" spans="1:13" x14ac:dyDescent="0.3">
      <c r="A42" t="s">
        <v>124</v>
      </c>
      <c r="B42" s="3">
        <v>45444</v>
      </c>
      <c r="C42" s="5">
        <v>2.7777777777777776E-2</v>
      </c>
      <c r="D42" t="s">
        <v>125</v>
      </c>
      <c r="E42" t="s">
        <v>30</v>
      </c>
      <c r="F42">
        <v>71</v>
      </c>
      <c r="G42" t="s">
        <v>23</v>
      </c>
      <c r="H42" t="s">
        <v>101</v>
      </c>
      <c r="I42" t="s">
        <v>31</v>
      </c>
      <c r="J42">
        <v>0</v>
      </c>
      <c r="K42">
        <v>53</v>
      </c>
      <c r="L42" t="s">
        <v>53</v>
      </c>
      <c r="M42" t="s">
        <v>27</v>
      </c>
    </row>
    <row r="43" spans="1:13" x14ac:dyDescent="0.3">
      <c r="A43" t="s">
        <v>126</v>
      </c>
      <c r="B43" s="3">
        <v>45078</v>
      </c>
      <c r="C43" s="5">
        <v>0.65486111111111112</v>
      </c>
      <c r="D43" t="s">
        <v>127</v>
      </c>
      <c r="E43" t="s">
        <v>30</v>
      </c>
      <c r="F43">
        <v>56</v>
      </c>
      <c r="G43" t="s">
        <v>65</v>
      </c>
      <c r="H43" t="s">
        <v>24</v>
      </c>
      <c r="I43" t="s">
        <v>31</v>
      </c>
      <c r="J43">
        <v>8</v>
      </c>
      <c r="K43">
        <v>17</v>
      </c>
      <c r="L43" t="s">
        <v>70</v>
      </c>
      <c r="M43" t="s">
        <v>38</v>
      </c>
    </row>
    <row r="44" spans="1:13" x14ac:dyDescent="0.3">
      <c r="A44" t="s">
        <v>128</v>
      </c>
      <c r="B44" s="3">
        <v>45078</v>
      </c>
      <c r="C44" s="5">
        <v>0.18888888888888888</v>
      </c>
      <c r="D44" t="s">
        <v>129</v>
      </c>
      <c r="E44" t="s">
        <v>22</v>
      </c>
      <c r="F44">
        <v>19</v>
      </c>
      <c r="G44" t="s">
        <v>65</v>
      </c>
      <c r="H44" t="s">
        <v>24</v>
      </c>
      <c r="I44" t="s">
        <v>25</v>
      </c>
      <c r="J44">
        <v>3</v>
      </c>
      <c r="K44">
        <v>10</v>
      </c>
      <c r="L44" t="s">
        <v>42</v>
      </c>
      <c r="M44" t="s">
        <v>38</v>
      </c>
    </row>
    <row r="45" spans="1:13" x14ac:dyDescent="0.3">
      <c r="A45" t="s">
        <v>130</v>
      </c>
      <c r="B45" s="3">
        <v>45078</v>
      </c>
      <c r="C45" s="5">
        <v>0.59513888888888888</v>
      </c>
      <c r="D45" t="s">
        <v>131</v>
      </c>
      <c r="E45" t="s">
        <v>22</v>
      </c>
      <c r="F45">
        <v>70</v>
      </c>
      <c r="G45" t="s">
        <v>35</v>
      </c>
      <c r="H45" t="s">
        <v>24</v>
      </c>
      <c r="I45" t="s">
        <v>31</v>
      </c>
      <c r="J45">
        <v>1</v>
      </c>
      <c r="K45">
        <v>37</v>
      </c>
      <c r="L45" t="s">
        <v>78</v>
      </c>
      <c r="M45" t="s">
        <v>27</v>
      </c>
    </row>
    <row r="46" spans="1:13" x14ac:dyDescent="0.3">
      <c r="A46" t="s">
        <v>132</v>
      </c>
      <c r="B46" s="3">
        <v>45444</v>
      </c>
      <c r="C46" s="5">
        <v>0.99652777777777779</v>
      </c>
      <c r="D46" t="s">
        <v>133</v>
      </c>
      <c r="E46" t="s">
        <v>30</v>
      </c>
      <c r="F46">
        <v>21</v>
      </c>
      <c r="G46" t="s">
        <v>35</v>
      </c>
      <c r="H46" t="s">
        <v>24</v>
      </c>
      <c r="I46" t="s">
        <v>31</v>
      </c>
      <c r="J46">
        <v>10</v>
      </c>
      <c r="K46">
        <v>22</v>
      </c>
      <c r="L46" t="s">
        <v>26</v>
      </c>
      <c r="M46" t="s">
        <v>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098B4-5882-4922-8D75-578D164CD3B3}">
  <dimension ref="A3:K218"/>
  <sheetViews>
    <sheetView topLeftCell="A76" workbookViewId="0">
      <selection activeCell="A93" sqref="A93"/>
    </sheetView>
  </sheetViews>
  <sheetFormatPr defaultRowHeight="14.4" x14ac:dyDescent="0.3"/>
  <cols>
    <col min="1" max="1" width="14.88671875" customWidth="1"/>
    <col min="2" max="2" width="16.6640625" customWidth="1"/>
    <col min="3" max="3" width="15.109375" customWidth="1"/>
    <col min="4" max="4" width="15.44140625" customWidth="1"/>
    <col min="5" max="5" width="23" customWidth="1"/>
    <col min="7" max="7" width="22.88671875" customWidth="1"/>
    <col min="8" max="8" width="23.88671875" bestFit="1" customWidth="1"/>
    <col min="10" max="10" width="17.5546875" customWidth="1"/>
    <col min="11" max="11" width="24.77734375" customWidth="1"/>
  </cols>
  <sheetData>
    <row r="3" spans="1:11" x14ac:dyDescent="0.3">
      <c r="D3" t="s">
        <v>5</v>
      </c>
      <c r="G3" t="s">
        <v>6</v>
      </c>
      <c r="J3" t="s">
        <v>139</v>
      </c>
    </row>
    <row r="4" spans="1:11" x14ac:dyDescent="0.3">
      <c r="A4" t="s">
        <v>0</v>
      </c>
      <c r="D4" s="2" t="s">
        <v>4</v>
      </c>
      <c r="E4" t="s">
        <v>0</v>
      </c>
      <c r="G4" s="2" t="s">
        <v>4</v>
      </c>
      <c r="H4" t="s">
        <v>1</v>
      </c>
      <c r="J4" s="2" t="s">
        <v>4</v>
      </c>
      <c r="K4" t="s">
        <v>2</v>
      </c>
    </row>
    <row r="5" spans="1:11" x14ac:dyDescent="0.3">
      <c r="A5" s="18">
        <v>506</v>
      </c>
      <c r="D5" s="4" t="s">
        <v>145</v>
      </c>
      <c r="E5" s="18">
        <v>19</v>
      </c>
      <c r="G5" s="4" t="s">
        <v>145</v>
      </c>
      <c r="H5" s="1">
        <v>34.526315789473685</v>
      </c>
      <c r="J5" s="4" t="s">
        <v>145</v>
      </c>
      <c r="K5" s="1">
        <v>7.2</v>
      </c>
    </row>
    <row r="6" spans="1:11" x14ac:dyDescent="0.3">
      <c r="D6" s="4" t="s">
        <v>146</v>
      </c>
      <c r="E6" s="18">
        <v>24</v>
      </c>
      <c r="G6" s="4" t="s">
        <v>146</v>
      </c>
      <c r="H6" s="1">
        <v>33.708333333333336</v>
      </c>
      <c r="J6" s="4" t="s">
        <v>146</v>
      </c>
      <c r="K6" s="1">
        <v>6</v>
      </c>
    </row>
    <row r="7" spans="1:11" x14ac:dyDescent="0.3">
      <c r="D7" s="4" t="s">
        <v>147</v>
      </c>
      <c r="E7" s="18">
        <v>24</v>
      </c>
      <c r="G7" s="4" t="s">
        <v>147</v>
      </c>
      <c r="H7" s="1">
        <v>36.291666666666664</v>
      </c>
      <c r="J7" s="4" t="s">
        <v>147</v>
      </c>
      <c r="K7" s="1">
        <v>1.5</v>
      </c>
    </row>
    <row r="8" spans="1:11" x14ac:dyDescent="0.3">
      <c r="A8" t="s">
        <v>1</v>
      </c>
      <c r="D8" s="4" t="s">
        <v>148</v>
      </c>
      <c r="E8" s="18">
        <v>14</v>
      </c>
      <c r="G8" s="4" t="s">
        <v>148</v>
      </c>
      <c r="H8" s="1">
        <v>35.071428571428569</v>
      </c>
      <c r="J8" s="4" t="s">
        <v>148</v>
      </c>
      <c r="K8" s="1">
        <v>2.75</v>
      </c>
    </row>
    <row r="9" spans="1:11" x14ac:dyDescent="0.3">
      <c r="A9" s="1">
        <v>35.879446640316203</v>
      </c>
      <c r="D9" s="4" t="s">
        <v>149</v>
      </c>
      <c r="E9" s="18">
        <v>14</v>
      </c>
      <c r="G9" s="4" t="s">
        <v>149</v>
      </c>
      <c r="H9" s="1">
        <v>31.571428571428573</v>
      </c>
      <c r="J9" s="4" t="s">
        <v>149</v>
      </c>
      <c r="K9" s="1">
        <v>5</v>
      </c>
    </row>
    <row r="10" spans="1:11" x14ac:dyDescent="0.3">
      <c r="D10" s="4" t="s">
        <v>150</v>
      </c>
      <c r="E10" s="18">
        <v>16</v>
      </c>
      <c r="G10" s="4" t="s">
        <v>150</v>
      </c>
      <c r="H10" s="1">
        <v>31.8125</v>
      </c>
      <c r="J10" s="4" t="s">
        <v>150</v>
      </c>
      <c r="K10" s="1">
        <v>5.5</v>
      </c>
    </row>
    <row r="11" spans="1:11" x14ac:dyDescent="0.3">
      <c r="D11" s="4" t="s">
        <v>151</v>
      </c>
      <c r="E11" s="18">
        <v>26</v>
      </c>
      <c r="G11" s="4" t="s">
        <v>151</v>
      </c>
      <c r="H11" s="1">
        <v>36.846153846153847</v>
      </c>
      <c r="J11" s="4" t="s">
        <v>151</v>
      </c>
      <c r="K11" s="1">
        <v>5.0909090909090908</v>
      </c>
    </row>
    <row r="12" spans="1:11" x14ac:dyDescent="0.3">
      <c r="A12" t="s">
        <v>2</v>
      </c>
      <c r="D12" s="4" t="s">
        <v>152</v>
      </c>
      <c r="E12" s="18">
        <v>14</v>
      </c>
      <c r="G12" s="4" t="s">
        <v>152</v>
      </c>
      <c r="H12" s="1">
        <v>34.071428571428569</v>
      </c>
      <c r="J12" s="4" t="s">
        <v>152</v>
      </c>
      <c r="K12" s="1">
        <v>7.666666666666667</v>
      </c>
    </row>
    <row r="13" spans="1:11" x14ac:dyDescent="0.3">
      <c r="A13" s="1">
        <v>5.3277310924369745</v>
      </c>
      <c r="D13" s="4" t="s">
        <v>153</v>
      </c>
      <c r="E13" s="18">
        <v>22</v>
      </c>
      <c r="G13" s="4" t="s">
        <v>153</v>
      </c>
      <c r="H13" s="1">
        <v>33</v>
      </c>
      <c r="J13" s="4" t="s">
        <v>153</v>
      </c>
      <c r="K13" s="1">
        <v>3.5</v>
      </c>
    </row>
    <row r="14" spans="1:11" x14ac:dyDescent="0.3">
      <c r="D14" s="4" t="s">
        <v>154</v>
      </c>
      <c r="E14" s="18">
        <v>18</v>
      </c>
      <c r="G14" s="4" t="s">
        <v>154</v>
      </c>
      <c r="H14" s="1">
        <v>40.222222222222221</v>
      </c>
      <c r="J14" s="4" t="s">
        <v>154</v>
      </c>
      <c r="K14" s="1">
        <v>3.6666666666666665</v>
      </c>
    </row>
    <row r="15" spans="1:11" x14ac:dyDescent="0.3">
      <c r="D15" s="4" t="s">
        <v>155</v>
      </c>
      <c r="E15" s="18">
        <v>20</v>
      </c>
      <c r="G15" s="4" t="s">
        <v>155</v>
      </c>
      <c r="H15" s="1">
        <v>42.05</v>
      </c>
      <c r="J15" s="4" t="s">
        <v>155</v>
      </c>
      <c r="K15" s="1">
        <v>3.8</v>
      </c>
    </row>
    <row r="16" spans="1:11" x14ac:dyDescent="0.3">
      <c r="D16" s="4" t="s">
        <v>156</v>
      </c>
      <c r="E16" s="18">
        <v>13</v>
      </c>
      <c r="G16" s="4" t="s">
        <v>156</v>
      </c>
      <c r="H16" s="1">
        <v>42.615384615384613</v>
      </c>
      <c r="J16" s="4" t="s">
        <v>156</v>
      </c>
      <c r="K16" s="1">
        <v>1</v>
      </c>
    </row>
    <row r="17" spans="4:11" x14ac:dyDescent="0.3">
      <c r="D17" s="4" t="s">
        <v>157</v>
      </c>
      <c r="E17" s="18">
        <v>13</v>
      </c>
      <c r="G17" s="4" t="s">
        <v>157</v>
      </c>
      <c r="H17" s="1">
        <v>40.46153846153846</v>
      </c>
      <c r="J17" s="4" t="s">
        <v>157</v>
      </c>
      <c r="K17" s="1">
        <v>7</v>
      </c>
    </row>
    <row r="18" spans="4:11" x14ac:dyDescent="0.3">
      <c r="D18" s="4" t="s">
        <v>158</v>
      </c>
      <c r="E18" s="18">
        <v>14</v>
      </c>
      <c r="G18" s="4" t="s">
        <v>158</v>
      </c>
      <c r="H18" s="1">
        <v>34.071428571428569</v>
      </c>
      <c r="J18" s="4" t="s">
        <v>158</v>
      </c>
      <c r="K18" s="1">
        <v>5</v>
      </c>
    </row>
    <row r="19" spans="4:11" x14ac:dyDescent="0.3">
      <c r="D19" s="4" t="s">
        <v>159</v>
      </c>
      <c r="E19" s="18">
        <v>13</v>
      </c>
      <c r="G19" s="4" t="s">
        <v>159</v>
      </c>
      <c r="H19" s="1">
        <v>33.92307692307692</v>
      </c>
      <c r="J19" s="4" t="s">
        <v>159</v>
      </c>
      <c r="K19" s="1">
        <v>4.25</v>
      </c>
    </row>
    <row r="20" spans="4:11" x14ac:dyDescent="0.3">
      <c r="D20" s="4" t="s">
        <v>160</v>
      </c>
      <c r="E20" s="18">
        <v>18</v>
      </c>
      <c r="G20" s="4" t="s">
        <v>160</v>
      </c>
      <c r="H20" s="1">
        <v>43.166666666666664</v>
      </c>
      <c r="J20" s="4" t="s">
        <v>160</v>
      </c>
      <c r="K20" s="1">
        <v>4</v>
      </c>
    </row>
    <row r="21" spans="4:11" x14ac:dyDescent="0.3">
      <c r="D21" s="4" t="s">
        <v>161</v>
      </c>
      <c r="E21" s="18">
        <v>12</v>
      </c>
      <c r="G21" s="4" t="s">
        <v>161</v>
      </c>
      <c r="H21" s="1">
        <v>42.25</v>
      </c>
      <c r="J21" s="4" t="s">
        <v>161</v>
      </c>
      <c r="K21" s="1">
        <v>7.333333333333333</v>
      </c>
    </row>
    <row r="22" spans="4:11" x14ac:dyDescent="0.3">
      <c r="D22" s="4" t="s">
        <v>162</v>
      </c>
      <c r="E22" s="18">
        <v>11</v>
      </c>
      <c r="G22" s="4" t="s">
        <v>162</v>
      </c>
      <c r="H22" s="1">
        <v>44.090909090909093</v>
      </c>
      <c r="J22" s="4" t="s">
        <v>162</v>
      </c>
      <c r="K22" s="1">
        <v>9</v>
      </c>
    </row>
    <row r="23" spans="4:11" x14ac:dyDescent="0.3">
      <c r="D23" s="4" t="s">
        <v>163</v>
      </c>
      <c r="E23" s="18">
        <v>14</v>
      </c>
      <c r="G23" s="4" t="s">
        <v>163</v>
      </c>
      <c r="H23" s="1">
        <v>39</v>
      </c>
      <c r="J23" s="4" t="s">
        <v>163</v>
      </c>
      <c r="K23" s="1">
        <v>5.25</v>
      </c>
    </row>
    <row r="24" spans="4:11" x14ac:dyDescent="0.3">
      <c r="D24" s="4" t="s">
        <v>164</v>
      </c>
      <c r="E24" s="18">
        <v>12</v>
      </c>
      <c r="G24" s="4" t="s">
        <v>164</v>
      </c>
      <c r="H24" s="1">
        <v>31.25</v>
      </c>
      <c r="J24" s="4" t="s">
        <v>164</v>
      </c>
      <c r="K24" s="1">
        <v>6.6</v>
      </c>
    </row>
    <row r="25" spans="4:11" x14ac:dyDescent="0.3">
      <c r="D25" s="4" t="s">
        <v>165</v>
      </c>
      <c r="E25" s="18">
        <v>16</v>
      </c>
      <c r="G25" s="4" t="s">
        <v>165</v>
      </c>
      <c r="H25" s="1">
        <v>28.5</v>
      </c>
      <c r="J25" s="4" t="s">
        <v>165</v>
      </c>
      <c r="K25" s="1">
        <v>6.25</v>
      </c>
    </row>
    <row r="26" spans="4:11" x14ac:dyDescent="0.3">
      <c r="D26" s="4" t="s">
        <v>166</v>
      </c>
      <c r="E26" s="18">
        <v>16</v>
      </c>
      <c r="G26" s="4" t="s">
        <v>166</v>
      </c>
      <c r="H26" s="1">
        <v>34.0625</v>
      </c>
      <c r="J26" s="4" t="s">
        <v>166</v>
      </c>
      <c r="K26" s="1">
        <v>6.333333333333333</v>
      </c>
    </row>
    <row r="27" spans="4:11" x14ac:dyDescent="0.3">
      <c r="D27" s="4" t="s">
        <v>167</v>
      </c>
      <c r="E27" s="18">
        <v>15</v>
      </c>
      <c r="G27" s="4" t="s">
        <v>167</v>
      </c>
      <c r="H27" s="1">
        <v>25.2</v>
      </c>
      <c r="J27" s="4" t="s">
        <v>167</v>
      </c>
      <c r="K27" s="1">
        <v>7</v>
      </c>
    </row>
    <row r="28" spans="4:11" x14ac:dyDescent="0.3">
      <c r="D28" s="4" t="s">
        <v>168</v>
      </c>
      <c r="E28" s="18">
        <v>22</v>
      </c>
      <c r="G28" s="4" t="s">
        <v>168</v>
      </c>
      <c r="H28" s="1">
        <v>35.863636363636367</v>
      </c>
      <c r="J28" s="4" t="s">
        <v>168</v>
      </c>
      <c r="K28" s="1">
        <v>5.666666666666667</v>
      </c>
    </row>
    <row r="29" spans="4:11" x14ac:dyDescent="0.3">
      <c r="D29" s="4" t="s">
        <v>169</v>
      </c>
      <c r="E29" s="18">
        <v>18</v>
      </c>
      <c r="G29" s="4" t="s">
        <v>169</v>
      </c>
      <c r="H29" s="1">
        <v>39.833333333333336</v>
      </c>
      <c r="J29" s="4" t="s">
        <v>169</v>
      </c>
      <c r="K29" s="1">
        <v>3.3333333333333335</v>
      </c>
    </row>
    <row r="30" spans="4:11" x14ac:dyDescent="0.3">
      <c r="D30" s="4" t="s">
        <v>170</v>
      </c>
      <c r="E30" s="18">
        <v>10</v>
      </c>
      <c r="G30" s="4" t="s">
        <v>170</v>
      </c>
      <c r="H30" s="1">
        <v>37</v>
      </c>
      <c r="J30" s="4" t="s">
        <v>170</v>
      </c>
      <c r="K30" s="1">
        <v>4.75</v>
      </c>
    </row>
    <row r="31" spans="4:11" x14ac:dyDescent="0.3">
      <c r="D31" s="4" t="s">
        <v>171</v>
      </c>
      <c r="E31" s="18">
        <v>17</v>
      </c>
      <c r="G31" s="4" t="s">
        <v>171</v>
      </c>
      <c r="H31" s="1">
        <v>39.411764705882355</v>
      </c>
      <c r="J31" s="4" t="s">
        <v>171</v>
      </c>
      <c r="K31" s="1">
        <v>2</v>
      </c>
    </row>
    <row r="32" spans="4:11" x14ac:dyDescent="0.3">
      <c r="D32" s="4" t="s">
        <v>172</v>
      </c>
      <c r="E32" s="18">
        <v>17</v>
      </c>
      <c r="G32" s="4" t="s">
        <v>172</v>
      </c>
      <c r="H32" s="1">
        <v>30.294117647058822</v>
      </c>
      <c r="J32" s="4" t="s">
        <v>172</v>
      </c>
      <c r="K32" s="1">
        <v>9.25</v>
      </c>
    </row>
    <row r="33" spans="1:11" x14ac:dyDescent="0.3">
      <c r="D33" s="4" t="s">
        <v>173</v>
      </c>
      <c r="E33" s="18">
        <v>12</v>
      </c>
      <c r="G33" s="4" t="s">
        <v>173</v>
      </c>
      <c r="H33" s="1">
        <v>32.666666666666664</v>
      </c>
      <c r="J33" s="4" t="s">
        <v>173</v>
      </c>
      <c r="K33" s="1">
        <v>2.6666666666666665</v>
      </c>
    </row>
    <row r="34" spans="1:11" x14ac:dyDescent="0.3">
      <c r="D34" s="4" t="s">
        <v>174</v>
      </c>
      <c r="E34" s="18">
        <v>14</v>
      </c>
      <c r="G34" s="4" t="s">
        <v>174</v>
      </c>
      <c r="H34" s="1">
        <v>30.571428571428573</v>
      </c>
      <c r="J34" s="4" t="s">
        <v>174</v>
      </c>
      <c r="K34" s="1">
        <v>4</v>
      </c>
    </row>
    <row r="35" spans="1:11" x14ac:dyDescent="0.3">
      <c r="D35" s="4" t="s">
        <v>175</v>
      </c>
      <c r="E35" s="18">
        <v>18</v>
      </c>
      <c r="G35" s="4" t="s">
        <v>175</v>
      </c>
      <c r="H35" s="1">
        <v>39.055555555555557</v>
      </c>
      <c r="J35" s="4" t="s">
        <v>175</v>
      </c>
      <c r="K35" s="1">
        <v>8.75</v>
      </c>
    </row>
    <row r="36" spans="1:11" x14ac:dyDescent="0.3">
      <c r="D36" s="4" t="s">
        <v>3</v>
      </c>
      <c r="E36" s="18">
        <v>506</v>
      </c>
      <c r="G36" s="4" t="s">
        <v>3</v>
      </c>
      <c r="H36" s="1">
        <v>35.879446640316203</v>
      </c>
      <c r="J36" s="4" t="s">
        <v>3</v>
      </c>
      <c r="K36" s="1">
        <v>5.3277310924369745</v>
      </c>
    </row>
    <row r="38" spans="1:11" x14ac:dyDescent="0.3">
      <c r="A38" s="2" t="s">
        <v>4</v>
      </c>
      <c r="B38" t="s">
        <v>140</v>
      </c>
      <c r="C38" t="s">
        <v>141</v>
      </c>
    </row>
    <row r="39" spans="1:11" x14ac:dyDescent="0.3">
      <c r="A39" s="4" t="s">
        <v>25</v>
      </c>
      <c r="B39" s="8">
        <v>253</v>
      </c>
      <c r="C39" s="9">
        <v>0.5</v>
      </c>
    </row>
    <row r="40" spans="1:11" x14ac:dyDescent="0.3">
      <c r="A40" s="4" t="s">
        <v>31</v>
      </c>
      <c r="B40" s="8">
        <v>253</v>
      </c>
      <c r="C40" s="9">
        <v>0.5</v>
      </c>
    </row>
    <row r="41" spans="1:11" x14ac:dyDescent="0.3">
      <c r="A41" s="4" t="s">
        <v>3</v>
      </c>
      <c r="B41" s="1">
        <v>506</v>
      </c>
      <c r="C41" s="9">
        <v>1</v>
      </c>
    </row>
    <row r="47" spans="1:11" x14ac:dyDescent="0.3">
      <c r="A47" s="14" t="s">
        <v>142</v>
      </c>
      <c r="B47" s="14" t="s">
        <v>143</v>
      </c>
      <c r="C47" s="14" t="s">
        <v>144</v>
      </c>
      <c r="D47" s="15"/>
    </row>
    <row r="48" spans="1:11" x14ac:dyDescent="0.3">
      <c r="A48" s="11" t="str">
        <f>A40</f>
        <v>Not Admitted</v>
      </c>
      <c r="B48" s="12">
        <f>B40</f>
        <v>253</v>
      </c>
      <c r="C48" s="13">
        <f>C40</f>
        <v>0.5</v>
      </c>
      <c r="D48" s="10"/>
    </row>
    <row r="49" spans="1:4" x14ac:dyDescent="0.3">
      <c r="A49" s="11" t="str">
        <f>A39</f>
        <v>Admitted</v>
      </c>
      <c r="B49" s="12">
        <f>B39</f>
        <v>253</v>
      </c>
      <c r="C49" s="13">
        <f>C39</f>
        <v>0.5</v>
      </c>
      <c r="D49" s="10"/>
    </row>
    <row r="52" spans="1:4" x14ac:dyDescent="0.3">
      <c r="A52" t="s">
        <v>177</v>
      </c>
    </row>
    <row r="53" spans="1:4" x14ac:dyDescent="0.3">
      <c r="A53" s="2" t="s">
        <v>4</v>
      </c>
      <c r="B53" t="s">
        <v>176</v>
      </c>
    </row>
    <row r="54" spans="1:4" x14ac:dyDescent="0.3">
      <c r="A54" s="4" t="s">
        <v>47</v>
      </c>
      <c r="B54" s="8">
        <v>64</v>
      </c>
    </row>
    <row r="55" spans="1:4" x14ac:dyDescent="0.3">
      <c r="A55" s="4" t="s">
        <v>42</v>
      </c>
      <c r="B55" s="8">
        <v>66</v>
      </c>
    </row>
    <row r="56" spans="1:4" x14ac:dyDescent="0.3">
      <c r="A56" s="4" t="s">
        <v>26</v>
      </c>
      <c r="B56" s="8">
        <v>65</v>
      </c>
    </row>
    <row r="57" spans="1:4" x14ac:dyDescent="0.3">
      <c r="A57" s="4" t="s">
        <v>32</v>
      </c>
      <c r="B57" s="8">
        <v>73</v>
      </c>
    </row>
    <row r="58" spans="1:4" x14ac:dyDescent="0.3">
      <c r="A58" s="4" t="s">
        <v>60</v>
      </c>
      <c r="B58" s="8">
        <v>45</v>
      </c>
    </row>
    <row r="59" spans="1:4" x14ac:dyDescent="0.3">
      <c r="A59" s="4" t="s">
        <v>70</v>
      </c>
      <c r="B59" s="8">
        <v>72</v>
      </c>
    </row>
    <row r="60" spans="1:4" x14ac:dyDescent="0.3">
      <c r="A60" s="4" t="s">
        <v>78</v>
      </c>
      <c r="B60" s="8">
        <v>74</v>
      </c>
    </row>
    <row r="61" spans="1:4" x14ac:dyDescent="0.3">
      <c r="A61" s="4" t="s">
        <v>53</v>
      </c>
      <c r="B61" s="8">
        <v>47</v>
      </c>
    </row>
    <row r="62" spans="1:4" x14ac:dyDescent="0.3">
      <c r="A62" s="4" t="s">
        <v>3</v>
      </c>
      <c r="B62" s="8">
        <v>506</v>
      </c>
    </row>
    <row r="65" spans="1:2" x14ac:dyDescent="0.3">
      <c r="A65" s="4" t="s">
        <v>179</v>
      </c>
    </row>
    <row r="66" spans="1:2" x14ac:dyDescent="0.3">
      <c r="A66" s="2" t="s">
        <v>4</v>
      </c>
      <c r="B66" t="s">
        <v>178</v>
      </c>
    </row>
    <row r="67" spans="1:2" x14ac:dyDescent="0.3">
      <c r="A67" s="4" t="s">
        <v>27</v>
      </c>
      <c r="B67" s="8">
        <v>312</v>
      </c>
    </row>
    <row r="68" spans="1:2" x14ac:dyDescent="0.3">
      <c r="A68" s="4" t="s">
        <v>38</v>
      </c>
      <c r="B68" s="8">
        <v>194</v>
      </c>
    </row>
    <row r="69" spans="1:2" x14ac:dyDescent="0.3">
      <c r="A69" s="4" t="s">
        <v>3</v>
      </c>
      <c r="B69" s="8">
        <v>506</v>
      </c>
    </row>
    <row r="72" spans="1:2" x14ac:dyDescent="0.3">
      <c r="A72" s="4" t="s">
        <v>181</v>
      </c>
    </row>
    <row r="73" spans="1:2" x14ac:dyDescent="0.3">
      <c r="A73" s="2" t="s">
        <v>4</v>
      </c>
      <c r="B73" t="s">
        <v>180</v>
      </c>
    </row>
    <row r="74" spans="1:2" x14ac:dyDescent="0.3">
      <c r="A74" s="4" t="s">
        <v>22</v>
      </c>
      <c r="B74" s="8">
        <v>231</v>
      </c>
    </row>
    <row r="75" spans="1:2" x14ac:dyDescent="0.3">
      <c r="A75" s="4" t="s">
        <v>30</v>
      </c>
      <c r="B75" s="8">
        <v>275</v>
      </c>
    </row>
    <row r="76" spans="1:2" x14ac:dyDescent="0.3">
      <c r="A76" s="4" t="s">
        <v>3</v>
      </c>
      <c r="B76" s="8">
        <v>506</v>
      </c>
    </row>
    <row r="79" spans="1:2" x14ac:dyDescent="0.3">
      <c r="A79" s="4" t="s">
        <v>184</v>
      </c>
    </row>
    <row r="80" spans="1:2" x14ac:dyDescent="0.3">
      <c r="A80" s="2" t="s">
        <v>4</v>
      </c>
      <c r="B80" t="s">
        <v>183</v>
      </c>
    </row>
    <row r="81" spans="1:2" x14ac:dyDescent="0.3">
      <c r="A81" s="4" t="s">
        <v>182</v>
      </c>
      <c r="B81" s="8">
        <v>3</v>
      </c>
    </row>
    <row r="82" spans="1:2" x14ac:dyDescent="0.3">
      <c r="A82" s="4" t="s">
        <v>121</v>
      </c>
      <c r="B82" s="8">
        <v>5</v>
      </c>
    </row>
    <row r="83" spans="1:2" x14ac:dyDescent="0.3">
      <c r="A83" s="4" t="s">
        <v>116</v>
      </c>
      <c r="B83" s="8">
        <v>6</v>
      </c>
    </row>
    <row r="84" spans="1:2" x14ac:dyDescent="0.3">
      <c r="A84" s="4" t="s">
        <v>110</v>
      </c>
      <c r="B84" s="8">
        <v>14</v>
      </c>
    </row>
    <row r="85" spans="1:2" x14ac:dyDescent="0.3">
      <c r="A85" s="4" t="s">
        <v>113</v>
      </c>
      <c r="B85" s="8">
        <v>15</v>
      </c>
    </row>
    <row r="86" spans="1:2" x14ac:dyDescent="0.3">
      <c r="A86" s="4" t="s">
        <v>101</v>
      </c>
      <c r="B86" s="8">
        <v>59</v>
      </c>
    </row>
    <row r="87" spans="1:2" x14ac:dyDescent="0.3">
      <c r="A87" s="4" t="s">
        <v>88</v>
      </c>
      <c r="B87" s="8">
        <v>93</v>
      </c>
    </row>
    <row r="88" spans="1:2" x14ac:dyDescent="0.3">
      <c r="A88" s="4" t="s">
        <v>24</v>
      </c>
      <c r="B88" s="8">
        <v>311</v>
      </c>
    </row>
    <row r="89" spans="1:2" x14ac:dyDescent="0.3">
      <c r="A89" s="4" t="s">
        <v>3</v>
      </c>
      <c r="B89" s="8">
        <v>506</v>
      </c>
    </row>
    <row r="93" spans="1:2" x14ac:dyDescent="0.3">
      <c r="A93" s="2" t="s">
        <v>4</v>
      </c>
    </row>
    <row r="94" spans="1:2" x14ac:dyDescent="0.3">
      <c r="A94" s="20">
        <v>44986</v>
      </c>
    </row>
    <row r="95" spans="1:2" x14ac:dyDescent="0.3">
      <c r="A95" s="19" t="s">
        <v>185</v>
      </c>
    </row>
    <row r="96" spans="1:2" x14ac:dyDescent="0.3">
      <c r="A96" s="20">
        <v>44987</v>
      </c>
    </row>
    <row r="97" spans="1:1" x14ac:dyDescent="0.3">
      <c r="A97" s="19" t="s">
        <v>185</v>
      </c>
    </row>
    <row r="98" spans="1:1" x14ac:dyDescent="0.3">
      <c r="A98" s="20">
        <v>44988</v>
      </c>
    </row>
    <row r="99" spans="1:1" x14ac:dyDescent="0.3">
      <c r="A99" s="19" t="s">
        <v>185</v>
      </c>
    </row>
    <row r="100" spans="1:1" x14ac:dyDescent="0.3">
      <c r="A100" s="20">
        <v>44989</v>
      </c>
    </row>
    <row r="101" spans="1:1" x14ac:dyDescent="0.3">
      <c r="A101" s="19" t="s">
        <v>185</v>
      </c>
    </row>
    <row r="102" spans="1:1" x14ac:dyDescent="0.3">
      <c r="A102" s="20">
        <v>44990</v>
      </c>
    </row>
    <row r="103" spans="1:1" x14ac:dyDescent="0.3">
      <c r="A103" s="19" t="s">
        <v>185</v>
      </c>
    </row>
    <row r="104" spans="1:1" x14ac:dyDescent="0.3">
      <c r="A104" s="20">
        <v>44991</v>
      </c>
    </row>
    <row r="105" spans="1:1" x14ac:dyDescent="0.3">
      <c r="A105" s="19" t="s">
        <v>185</v>
      </c>
    </row>
    <row r="106" spans="1:1" x14ac:dyDescent="0.3">
      <c r="A106" s="20">
        <v>44992</v>
      </c>
    </row>
    <row r="107" spans="1:1" x14ac:dyDescent="0.3">
      <c r="A107" s="19" t="s">
        <v>185</v>
      </c>
    </row>
    <row r="108" spans="1:1" x14ac:dyDescent="0.3">
      <c r="A108" s="20">
        <v>44993</v>
      </c>
    </row>
    <row r="109" spans="1:1" x14ac:dyDescent="0.3">
      <c r="A109" s="19" t="s">
        <v>185</v>
      </c>
    </row>
    <row r="110" spans="1:1" x14ac:dyDescent="0.3">
      <c r="A110" s="20">
        <v>44994</v>
      </c>
    </row>
    <row r="111" spans="1:1" x14ac:dyDescent="0.3">
      <c r="A111" s="19" t="s">
        <v>185</v>
      </c>
    </row>
    <row r="112" spans="1:1" x14ac:dyDescent="0.3">
      <c r="A112" s="20">
        <v>44995</v>
      </c>
    </row>
    <row r="113" spans="1:1" x14ac:dyDescent="0.3">
      <c r="A113" s="19" t="s">
        <v>185</v>
      </c>
    </row>
    <row r="114" spans="1:1" x14ac:dyDescent="0.3">
      <c r="A114" s="20">
        <v>44996</v>
      </c>
    </row>
    <row r="115" spans="1:1" x14ac:dyDescent="0.3">
      <c r="A115" s="19" t="s">
        <v>185</v>
      </c>
    </row>
    <row r="116" spans="1:1" x14ac:dyDescent="0.3">
      <c r="A116" s="20">
        <v>44997</v>
      </c>
    </row>
    <row r="117" spans="1:1" x14ac:dyDescent="0.3">
      <c r="A117" s="19" t="s">
        <v>185</v>
      </c>
    </row>
    <row r="118" spans="1:1" x14ac:dyDescent="0.3">
      <c r="A118" s="20">
        <v>44998</v>
      </c>
    </row>
    <row r="119" spans="1:1" x14ac:dyDescent="0.3">
      <c r="A119" s="19" t="s">
        <v>185</v>
      </c>
    </row>
    <row r="120" spans="1:1" x14ac:dyDescent="0.3">
      <c r="A120" s="20">
        <v>44999</v>
      </c>
    </row>
    <row r="121" spans="1:1" x14ac:dyDescent="0.3">
      <c r="A121" s="19" t="s">
        <v>185</v>
      </c>
    </row>
    <row r="122" spans="1:1" x14ac:dyDescent="0.3">
      <c r="A122" s="20">
        <v>45000</v>
      </c>
    </row>
    <row r="123" spans="1:1" x14ac:dyDescent="0.3">
      <c r="A123" s="19" t="s">
        <v>185</v>
      </c>
    </row>
    <row r="124" spans="1:1" x14ac:dyDescent="0.3">
      <c r="A124" s="20">
        <v>45001</v>
      </c>
    </row>
    <row r="125" spans="1:1" x14ac:dyDescent="0.3">
      <c r="A125" s="19" t="s">
        <v>185</v>
      </c>
    </row>
    <row r="126" spans="1:1" x14ac:dyDescent="0.3">
      <c r="A126" s="20">
        <v>45002</v>
      </c>
    </row>
    <row r="127" spans="1:1" x14ac:dyDescent="0.3">
      <c r="A127" s="19" t="s">
        <v>185</v>
      </c>
    </row>
    <row r="128" spans="1:1" x14ac:dyDescent="0.3">
      <c r="A128" s="20">
        <v>45003</v>
      </c>
    </row>
    <row r="129" spans="1:1" x14ac:dyDescent="0.3">
      <c r="A129" s="19" t="s">
        <v>185</v>
      </c>
    </row>
    <row r="130" spans="1:1" x14ac:dyDescent="0.3">
      <c r="A130" s="20">
        <v>45004</v>
      </c>
    </row>
    <row r="131" spans="1:1" x14ac:dyDescent="0.3">
      <c r="A131" s="19" t="s">
        <v>185</v>
      </c>
    </row>
    <row r="132" spans="1:1" x14ac:dyDescent="0.3">
      <c r="A132" s="20">
        <v>45005</v>
      </c>
    </row>
    <row r="133" spans="1:1" x14ac:dyDescent="0.3">
      <c r="A133" s="19" t="s">
        <v>185</v>
      </c>
    </row>
    <row r="134" spans="1:1" x14ac:dyDescent="0.3">
      <c r="A134" s="20">
        <v>45006</v>
      </c>
    </row>
    <row r="135" spans="1:1" x14ac:dyDescent="0.3">
      <c r="A135" s="19" t="s">
        <v>185</v>
      </c>
    </row>
    <row r="136" spans="1:1" x14ac:dyDescent="0.3">
      <c r="A136" s="20">
        <v>45007</v>
      </c>
    </row>
    <row r="137" spans="1:1" x14ac:dyDescent="0.3">
      <c r="A137" s="19" t="s">
        <v>185</v>
      </c>
    </row>
    <row r="138" spans="1:1" x14ac:dyDescent="0.3">
      <c r="A138" s="20">
        <v>45008</v>
      </c>
    </row>
    <row r="139" spans="1:1" x14ac:dyDescent="0.3">
      <c r="A139" s="19" t="s">
        <v>185</v>
      </c>
    </row>
    <row r="140" spans="1:1" x14ac:dyDescent="0.3">
      <c r="A140" s="20">
        <v>45009</v>
      </c>
    </row>
    <row r="141" spans="1:1" x14ac:dyDescent="0.3">
      <c r="A141" s="19" t="s">
        <v>185</v>
      </c>
    </row>
    <row r="142" spans="1:1" x14ac:dyDescent="0.3">
      <c r="A142" s="20">
        <v>45010</v>
      </c>
    </row>
    <row r="143" spans="1:1" x14ac:dyDescent="0.3">
      <c r="A143" s="19" t="s">
        <v>185</v>
      </c>
    </row>
    <row r="144" spans="1:1" x14ac:dyDescent="0.3">
      <c r="A144" s="20">
        <v>45011</v>
      </c>
    </row>
    <row r="145" spans="1:1" x14ac:dyDescent="0.3">
      <c r="A145" s="19" t="s">
        <v>185</v>
      </c>
    </row>
    <row r="146" spans="1:1" x14ac:dyDescent="0.3">
      <c r="A146" s="20">
        <v>45012</v>
      </c>
    </row>
    <row r="147" spans="1:1" x14ac:dyDescent="0.3">
      <c r="A147" s="19" t="s">
        <v>185</v>
      </c>
    </row>
    <row r="148" spans="1:1" x14ac:dyDescent="0.3">
      <c r="A148" s="20">
        <v>45013</v>
      </c>
    </row>
    <row r="149" spans="1:1" x14ac:dyDescent="0.3">
      <c r="A149" s="19" t="s">
        <v>185</v>
      </c>
    </row>
    <row r="150" spans="1:1" x14ac:dyDescent="0.3">
      <c r="A150" s="20">
        <v>45014</v>
      </c>
    </row>
    <row r="151" spans="1:1" x14ac:dyDescent="0.3">
      <c r="A151" s="19" t="s">
        <v>185</v>
      </c>
    </row>
    <row r="152" spans="1:1" x14ac:dyDescent="0.3">
      <c r="A152" s="20">
        <v>45015</v>
      </c>
    </row>
    <row r="153" spans="1:1" x14ac:dyDescent="0.3">
      <c r="A153" s="19" t="s">
        <v>185</v>
      </c>
    </row>
    <row r="154" spans="1:1" x14ac:dyDescent="0.3">
      <c r="A154" s="20">
        <v>45016</v>
      </c>
    </row>
    <row r="155" spans="1:1" x14ac:dyDescent="0.3">
      <c r="A155" s="19" t="s">
        <v>185</v>
      </c>
    </row>
    <row r="156" spans="1:1" x14ac:dyDescent="0.3">
      <c r="A156" s="20">
        <v>45352</v>
      </c>
    </row>
    <row r="157" spans="1:1" x14ac:dyDescent="0.3">
      <c r="A157" s="19" t="s">
        <v>185</v>
      </c>
    </row>
    <row r="158" spans="1:1" x14ac:dyDescent="0.3">
      <c r="A158" s="20">
        <v>45353</v>
      </c>
    </row>
    <row r="159" spans="1:1" x14ac:dyDescent="0.3">
      <c r="A159" s="19" t="s">
        <v>185</v>
      </c>
    </row>
    <row r="160" spans="1:1" x14ac:dyDescent="0.3">
      <c r="A160" s="20">
        <v>45354</v>
      </c>
    </row>
    <row r="161" spans="1:1" x14ac:dyDescent="0.3">
      <c r="A161" s="19" t="s">
        <v>185</v>
      </c>
    </row>
    <row r="162" spans="1:1" x14ac:dyDescent="0.3">
      <c r="A162" s="20">
        <v>45355</v>
      </c>
    </row>
    <row r="163" spans="1:1" x14ac:dyDescent="0.3">
      <c r="A163" s="19" t="s">
        <v>185</v>
      </c>
    </row>
    <row r="164" spans="1:1" x14ac:dyDescent="0.3">
      <c r="A164" s="20">
        <v>45356</v>
      </c>
    </row>
    <row r="165" spans="1:1" x14ac:dyDescent="0.3">
      <c r="A165" s="19" t="s">
        <v>185</v>
      </c>
    </row>
    <row r="166" spans="1:1" x14ac:dyDescent="0.3">
      <c r="A166" s="20">
        <v>45357</v>
      </c>
    </row>
    <row r="167" spans="1:1" x14ac:dyDescent="0.3">
      <c r="A167" s="19" t="s">
        <v>185</v>
      </c>
    </row>
    <row r="168" spans="1:1" x14ac:dyDescent="0.3">
      <c r="A168" s="20">
        <v>45358</v>
      </c>
    </row>
    <row r="169" spans="1:1" x14ac:dyDescent="0.3">
      <c r="A169" s="19" t="s">
        <v>185</v>
      </c>
    </row>
    <row r="170" spans="1:1" x14ac:dyDescent="0.3">
      <c r="A170" s="20">
        <v>45359</v>
      </c>
    </row>
    <row r="171" spans="1:1" x14ac:dyDescent="0.3">
      <c r="A171" s="19" t="s">
        <v>185</v>
      </c>
    </row>
    <row r="172" spans="1:1" x14ac:dyDescent="0.3">
      <c r="A172" s="20">
        <v>45360</v>
      </c>
    </row>
    <row r="173" spans="1:1" x14ac:dyDescent="0.3">
      <c r="A173" s="19" t="s">
        <v>185</v>
      </c>
    </row>
    <row r="174" spans="1:1" x14ac:dyDescent="0.3">
      <c r="A174" s="20">
        <v>45361</v>
      </c>
    </row>
    <row r="175" spans="1:1" x14ac:dyDescent="0.3">
      <c r="A175" s="19" t="s">
        <v>185</v>
      </c>
    </row>
    <row r="176" spans="1:1" x14ac:dyDescent="0.3">
      <c r="A176" s="20">
        <v>45362</v>
      </c>
    </row>
    <row r="177" spans="1:1" x14ac:dyDescent="0.3">
      <c r="A177" s="19" t="s">
        <v>185</v>
      </c>
    </row>
    <row r="178" spans="1:1" x14ac:dyDescent="0.3">
      <c r="A178" s="20">
        <v>45363</v>
      </c>
    </row>
    <row r="179" spans="1:1" x14ac:dyDescent="0.3">
      <c r="A179" s="19" t="s">
        <v>185</v>
      </c>
    </row>
    <row r="180" spans="1:1" x14ac:dyDescent="0.3">
      <c r="A180" s="20">
        <v>45364</v>
      </c>
    </row>
    <row r="181" spans="1:1" x14ac:dyDescent="0.3">
      <c r="A181" s="19" t="s">
        <v>185</v>
      </c>
    </row>
    <row r="182" spans="1:1" x14ac:dyDescent="0.3">
      <c r="A182" s="20">
        <v>45365</v>
      </c>
    </row>
    <row r="183" spans="1:1" x14ac:dyDescent="0.3">
      <c r="A183" s="19" t="s">
        <v>185</v>
      </c>
    </row>
    <row r="184" spans="1:1" x14ac:dyDescent="0.3">
      <c r="A184" s="20">
        <v>45366</v>
      </c>
    </row>
    <row r="185" spans="1:1" x14ac:dyDescent="0.3">
      <c r="A185" s="19" t="s">
        <v>185</v>
      </c>
    </row>
    <row r="186" spans="1:1" x14ac:dyDescent="0.3">
      <c r="A186" s="20">
        <v>45367</v>
      </c>
    </row>
    <row r="187" spans="1:1" x14ac:dyDescent="0.3">
      <c r="A187" s="19" t="s">
        <v>185</v>
      </c>
    </row>
    <row r="188" spans="1:1" x14ac:dyDescent="0.3">
      <c r="A188" s="20">
        <v>45368</v>
      </c>
    </row>
    <row r="189" spans="1:1" x14ac:dyDescent="0.3">
      <c r="A189" s="19" t="s">
        <v>185</v>
      </c>
    </row>
    <row r="190" spans="1:1" x14ac:dyDescent="0.3">
      <c r="A190" s="20">
        <v>45369</v>
      </c>
    </row>
    <row r="191" spans="1:1" x14ac:dyDescent="0.3">
      <c r="A191" s="19" t="s">
        <v>185</v>
      </c>
    </row>
    <row r="192" spans="1:1" x14ac:dyDescent="0.3">
      <c r="A192" s="20">
        <v>45370</v>
      </c>
    </row>
    <row r="193" spans="1:1" x14ac:dyDescent="0.3">
      <c r="A193" s="19" t="s">
        <v>185</v>
      </c>
    </row>
    <row r="194" spans="1:1" x14ac:dyDescent="0.3">
      <c r="A194" s="20">
        <v>45371</v>
      </c>
    </row>
    <row r="195" spans="1:1" x14ac:dyDescent="0.3">
      <c r="A195" s="19" t="s">
        <v>185</v>
      </c>
    </row>
    <row r="196" spans="1:1" x14ac:dyDescent="0.3">
      <c r="A196" s="20">
        <v>45372</v>
      </c>
    </row>
    <row r="197" spans="1:1" x14ac:dyDescent="0.3">
      <c r="A197" s="19" t="s">
        <v>185</v>
      </c>
    </row>
    <row r="198" spans="1:1" x14ac:dyDescent="0.3">
      <c r="A198" s="20">
        <v>45373</v>
      </c>
    </row>
    <row r="199" spans="1:1" x14ac:dyDescent="0.3">
      <c r="A199" s="19" t="s">
        <v>185</v>
      </c>
    </row>
    <row r="200" spans="1:1" x14ac:dyDescent="0.3">
      <c r="A200" s="20">
        <v>45374</v>
      </c>
    </row>
    <row r="201" spans="1:1" x14ac:dyDescent="0.3">
      <c r="A201" s="19" t="s">
        <v>185</v>
      </c>
    </row>
    <row r="202" spans="1:1" x14ac:dyDescent="0.3">
      <c r="A202" s="20">
        <v>45375</v>
      </c>
    </row>
    <row r="203" spans="1:1" x14ac:dyDescent="0.3">
      <c r="A203" s="19" t="s">
        <v>185</v>
      </c>
    </row>
    <row r="204" spans="1:1" x14ac:dyDescent="0.3">
      <c r="A204" s="20">
        <v>45376</v>
      </c>
    </row>
    <row r="205" spans="1:1" x14ac:dyDescent="0.3">
      <c r="A205" s="19" t="s">
        <v>185</v>
      </c>
    </row>
    <row r="206" spans="1:1" x14ac:dyDescent="0.3">
      <c r="A206" s="20">
        <v>45377</v>
      </c>
    </row>
    <row r="207" spans="1:1" x14ac:dyDescent="0.3">
      <c r="A207" s="19" t="s">
        <v>185</v>
      </c>
    </row>
    <row r="208" spans="1:1" x14ac:dyDescent="0.3">
      <c r="A208" s="20">
        <v>45378</v>
      </c>
    </row>
    <row r="209" spans="1:1" x14ac:dyDescent="0.3">
      <c r="A209" s="19" t="s">
        <v>185</v>
      </c>
    </row>
    <row r="210" spans="1:1" x14ac:dyDescent="0.3">
      <c r="A210" s="20">
        <v>45379</v>
      </c>
    </row>
    <row r="211" spans="1:1" x14ac:dyDescent="0.3">
      <c r="A211" s="19" t="s">
        <v>185</v>
      </c>
    </row>
    <row r="212" spans="1:1" x14ac:dyDescent="0.3">
      <c r="A212" s="20">
        <v>45380</v>
      </c>
    </row>
    <row r="213" spans="1:1" x14ac:dyDescent="0.3">
      <c r="A213" s="19" t="s">
        <v>185</v>
      </c>
    </row>
    <row r="214" spans="1:1" x14ac:dyDescent="0.3">
      <c r="A214" s="20">
        <v>45381</v>
      </c>
    </row>
    <row r="215" spans="1:1" x14ac:dyDescent="0.3">
      <c r="A215" s="19" t="s">
        <v>185</v>
      </c>
    </row>
    <row r="216" spans="1:1" x14ac:dyDescent="0.3">
      <c r="A216" s="20">
        <v>45382</v>
      </c>
    </row>
    <row r="217" spans="1:1" x14ac:dyDescent="0.3">
      <c r="A217" s="19" t="s">
        <v>185</v>
      </c>
    </row>
    <row r="218" spans="1:1" x14ac:dyDescent="0.3">
      <c r="A218" s="4" t="s">
        <v>3</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257CF-00EA-4ED2-A6A3-DA35DAACB8D1}">
  <dimension ref="A1"/>
  <sheetViews>
    <sheetView tabSelected="1" zoomScale="164" zoomScaleNormal="130" workbookViewId="0"/>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B26DA-2315-453F-906C-09BC34F05654}">
  <dimension ref="A23:J23"/>
  <sheetViews>
    <sheetView workbookViewId="0"/>
  </sheetViews>
  <sheetFormatPr defaultRowHeight="14.4" x14ac:dyDescent="0.3"/>
  <cols>
    <col min="1" max="16384" width="8.88671875" style="7"/>
  </cols>
  <sheetData>
    <row r="23" spans="1:10" x14ac:dyDescent="0.3">
      <c r="A23" s="7" t="s">
        <v>135</v>
      </c>
      <c r="B23" s="17" t="s">
        <v>136</v>
      </c>
      <c r="C23" s="17"/>
      <c r="D23" s="17"/>
      <c r="E23" s="17"/>
      <c r="F23" s="17"/>
      <c r="G23" s="17"/>
      <c r="H23" s="17"/>
      <c r="I23" s="17"/>
      <c r="J23" s="17"/>
    </row>
  </sheetData>
  <mergeCells count="1">
    <mergeCell ref="B23:J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83F9-C774-4FEF-BF76-BDFC966C4DF7}">
  <dimension ref="C23:M23"/>
  <sheetViews>
    <sheetView workbookViewId="0"/>
  </sheetViews>
  <sheetFormatPr defaultRowHeight="14.4" x14ac:dyDescent="0.3"/>
  <cols>
    <col min="1" max="16384" width="8.88671875" style="7"/>
  </cols>
  <sheetData>
    <row r="23" spans="3:13" x14ac:dyDescent="0.3">
      <c r="C23" s="17" t="s">
        <v>137</v>
      </c>
      <c r="D23" s="17"/>
      <c r="E23" s="17"/>
      <c r="F23" s="17"/>
      <c r="G23" s="17"/>
      <c r="H23" s="17"/>
      <c r="I23" s="17"/>
      <c r="J23" s="17"/>
      <c r="K23" s="17"/>
      <c r="L23" s="17"/>
      <c r="M23" s="17"/>
    </row>
  </sheetData>
  <mergeCells count="1">
    <mergeCell ref="C23:M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A8C4-BE8D-450F-B19A-A48AEC51E469}">
  <dimension ref="C23:M23"/>
  <sheetViews>
    <sheetView workbookViewId="0"/>
  </sheetViews>
  <sheetFormatPr defaultRowHeight="14.4" x14ac:dyDescent="0.3"/>
  <cols>
    <col min="1" max="16384" width="8.88671875" style="7"/>
  </cols>
  <sheetData>
    <row r="23" spans="3:13" x14ac:dyDescent="0.3">
      <c r="C23" s="17" t="s">
        <v>138</v>
      </c>
      <c r="D23" s="17"/>
      <c r="E23" s="17"/>
      <c r="F23" s="17"/>
      <c r="G23" s="17"/>
      <c r="H23" s="17"/>
      <c r="I23" s="17"/>
      <c r="J23" s="17"/>
      <c r="K23" s="17"/>
      <c r="L23" s="17"/>
      <c r="M23" s="17"/>
    </row>
  </sheetData>
  <mergeCells count="1">
    <mergeCell ref="C23:M2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C l i e n t W i n d o w X M L " > < C u s t o m C o n t e n t > < ! [ C D A T A [ H o s p i t a l   E m e r g e n c y   R o o m   D a t a _ d 8 9 0 d 6 1 3 - 7 8 e 6 - 4 b b a - b c 4 4 - 2 0 8 5 a 0 b 3 c b 4 4 ] ] > < / C u s t o m C o n t e n t > < / G e m i n i > 
</file>

<file path=customXml/item12.xml>��< ? x m l   v e r s i o n = " 1 . 0 "   e n c o d i n g = " U T F - 1 6 "   s t a n d a l o n e = " n o " ? > < D a t a M a s h u p   x m l n s = " h t t p : / / s c h e m a s . m i c r o s o f t . c o m / D a t a M a s h u p " > A A A A A E 8 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A i e n Y t X g M A A F c L A A A T A A A A R m 9 y b X V s Y X M v U 2 V j d G l v b j E u b a R W 3 0 / b M B B + R + J / s M J L K n l R E z Y m D f U B W j q Q N s b a b n u g E z K J K Z Y c u 7 L d Q o X 4 3 3 d O 0 u Z H 4 3 Y C U E m 5 u 9 x 9 d / f d 2 Z r G h k m B x v k z P D 0 4 0 I 9 E 0 Q Q d e Z d S z 5 k h H F 2 k V M 2 o i F d o J G W K B s Q Q D / U Q p + b w A M H P W C 5 U T E H S 1 8 t g I O N F S o X x h 4 z T o C + F g X + 0 7 / W / T H 9 p q v R 0 r t i K T A f y S X B J E j 2 l z z H l K C H 6 8 V 4 S B Y J d c Y N Y L 7 0 O v h 1 Q z l J m q O p 5 2 M O o L / k i F b o X R h h d i F g m T M x 6 J 5 + 6 3 R C j n w t p 6 N i s O O 2 V X 4 N r K e j f D s 4 T O P J u l E x B l 6 B L S h J A a f O b k H s w L D S F 3 M 9 z x e i 2 k J 9 x P o 4 J J 0 r 3 j F p U X f Y f i Z i B x 8 l q T k t 3 E 0 W E f p A q z S F b p f Z b 4 u O X F + + G G A b F Q 1 c J p G j A E h n 6 b F 4 x K l V n S c q 0 t h 2 E 6 t C 1 W Q L f D U t p z X T I l A Z f w p b W 6 e 8 b A Z t r k l K n x V c q A K A b 0 M y + e i X M y c f A J l d T j k i 8 7 X h A 5 0 S Z N N P T B 6 r U D n h l u k N O Z m s z L m c M e l C z H M N T P 5 C C 3 b F U O 2 D 9 I c z Y c r k t 6 n H v w m b k 1 7 L t 3 y 1 n k z U j y 8 b 3 Z X r P B C 3 k f o M f 2 N m n l t a 8 4 s K Z W n u d Q K H O V 5 u h 8 L 0 A e V X m Z 3 T v 4 A K c V 6 I d 0 T m H p i T o N + G L C k 0 L e S b 1 t 5 I C R / Z D O A A v L F X t F b z F l 1 d X z N A Z t I E N e 0 P 7 o e k b w 1 b r H e 4 d y C b I 6 j y 2 s z A j q z P N y J l m H R f 2 7 B q B h w 1 i Y C N s p 2 q b j Z 1 o n A i O / 7 P Q E Q R / I F x b E N c y 9 / 9 u I K l c t g 1 F r i h n o o k Y 7 x j B i v / x n D N T e E f 3 K 7 Q Z h D J S Z p J b + H s a X 8 c K a 2 D f u s 0 7 D 6 N K x Y e r a 5 g u 5 H 4 h w w H I c k B b c 9 s Y W z h Q O + 5 1 H 4 S e M 1 Q Q u b g f 7 e W + u 5 z 4 Z S e W z e G z 4 4 w C Y O u y 2 R O q x h I B 2 6 2 V J V b R v j m j f Z h c r d g H s U U 3 s W d E F f F Y K n t m j + R T B a 0 V + t v Z 4 F 0 0 + q F g W Q V n O o a t B V c X i H F 4 w E R b m P K C 1 o c 9 K B K i 7 r K w r f e x b 0 y b w I a A q t m 2 + F E 3 O s Z w K e q G H f z 5 O M R H y U I R e 0 T 6 I L O / n Q p n p F j S L L C R e W p l j k O 4 r l j n m + t Q n d b n K 1 g c j 5 C I D + w V C 8 7 X f y + e j S L Z b O v g Q i m p 3 n h d a s F m 6 5 s b 1 Z n 4 X o I 1 H H s 5 e e o N a j o + / Q c A A P / / A w B Q S w E C L Q A U A A Y A C A A A A C E A K t 2 q Q N I A A A A 3 A Q A A E w A A A A A A A A A A A A A A A A A A A A A A W 0 N v b n R l b n R f V H l w Z X N d L n h t b F B L A Q I t A B Q A A g A I A A A A I Q C s l c m c r Q A A A P c A A A A S A A A A A A A A A A A A A A A A A A s D A A B D b 2 5 m a W c v U G F j a 2 F n Z S 5 4 b W x Q S w E C L Q A U A A I A C A A A A C E A I n p 2 L V 4 D A A B X C w A A E w A A A A A A A A A A A A A A A A D o A w A A R m 9 y b X V s Y X M v U 2 V j d G l v b j E u b V B L B Q Y A A A A A A w A D A M I A A A B 3 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E A A A A A A A A A 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E w L T A z V D E 1 O j M 1 O j U 2 L j E w N j Q 3 N T V 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U 5 Z m V l N G Y t M T Q x M y 0 0 O G Q 3 L W E 1 Y W U t M j g 3 M T I 5 Y z l m Y 2 R l 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y 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E w L T A z V D E 1 O j M 1 O j U 2 L j E x M T Q 3 N T J 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W F i Y T Y 1 N j E t N W R j O S 0 0 N 2 F j L T g 4 O D I t N 2 E 4 Y j N k Z T I w N D J m 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H K m E S T 5 p k K 0 3 0 e G m M L k X Q A A A A A C A A A A A A A Q Z g A A A A E A A C A A A A D A F G p t U 3 I R H + R 9 s K u 6 E l Y c 8 t M 1 l 1 W f t T K + p U W Q u l o 5 4 A A A A A A O g A A A A A I A A C A A A A C M 3 P n c 9 i r s V o f k n 6 U z z O e x i 4 J J 7 5 C L R Y 0 / l D S K R y 0 e q F A A A A D 9 K N t v P B O M P D j / r 7 j 4 T 2 h Q 5 x L g d r B p c m / m x Y k l j 1 c j v n 7 o R v C / Q o q t / q J 2 4 d U d D H s m s 4 5 C G u v 2 I j v 1 m k 3 v T J m Z c J W T i p 1 L j C d W Z 7 z Y x R l a I k A A A A A 1 H u V 6 t 2 T I r I O Y T J 4 6 9 0 g / 2 U c M V a C Y O a / 3 N H o K 0 q P i 2 Z o g u b L X I i x y d J F c 8 x Z R n l g p D u 0 U P 3 o t I 2 j H 9 b 7 a 9 Y T w < / D a t a M a s h u p > 
</file>

<file path=customXml/item13.xml>��< ? x m l   v e r s i o n = " 1 . 0 "   e n c o d i n g = " U T F - 1 6 " ? > < G e m i n i   x m l n s = " h t t p : / / g e m i n i / p i v o t c u s t o m i z a t i o n / T a b l e X M L _ H o s p i t a l   E m e r g e n c y   R o o m   D a t a _ d 8 9 0 d 6 1 3 - 7 8 e 6 - 4 b b a - b c 4 4 - 2 0 8 5 a 0 b 3 c b 4 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 2 3 5 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H o s p i t a l   E m e r g e n c y   R o o m   D a t a _ d 8 9 0 d 6 1 3 - 7 8 e 6 - 4 b b a - b c 4 4 - 2 0 8 5 a 0 b 3 c b 4 4 , C a l e n d a r _ T a b l e _ b 5 e 9 a c 1 5 - 1 d 2 8 - 4 0 f 8 - 8 1 1 8 - 1 5 a f 0 9 c a d 5 9 d ] ] > < / 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 3 5 9 . 6 < / H e i g h t > < I s E x p a n d e d > t r u e < / I s E x p a n d e d > < L a y e d O u t > t r u e < / L a y e d O u t > < W i d t h > 2 6 3 . 9 9 9 9 9 9 9 9 9 9 9 9 9 4 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 1 7 4 < / H e i g h t > < I s E x p a n d e d > t r u e < / I s E x p a n d e d > < L a y e d O u t > t r u e < / L a y e d O u t > < L e f t > 3 2 9 . 9 0 3 8 1 0 5 6 7 6 6 5 8 < / L e f t > < T a b I n d e x > 1 < / T a b I n d e x > < W i d t h > 2 1 1 . 2 0 0 0 0 0 0 0 0 0 0 0 0 5 < / 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 ( 2 8 0 , 1 7 9 . 8 ) .   E n d   p o i n t   2 :   ( 3 1 3 . 9 0 3 8 1 0 5 6 7 6 6 6 , 8 7 )   < / A u t o m a t i o n P r o p e r t y H e l p e r T e x t > < L a y e d O u t > t r u e < / L a y e d O u t > < P o i n t s   x m l n s : b = " h t t p : / / s c h e m a s . d a t a c o n t r a c t . o r g / 2 0 0 4 / 0 7 / S y s t e m . W i n d o w s " > < b : P o i n t > < b : _ x > 2 7 9 . 9 9 9 9 9 9 9 9 9 9 9 9 8 9 < / b : _ x > < b : _ y > 1 7 9 . 8 < / b : _ y > < / b : P o i n t > < b : P o i n t > < b : _ x > 2 9 4 . 9 5 1 9 0 5 5 < / b : _ x > < b : _ y > 1 7 9 . 8 < / b : _ y > < / b : P o i n t > < b : P o i n t > < b : _ x > 2 9 6 . 9 5 1 9 0 5 5 < / b : _ x > < b : _ y > 1 7 7 . 8 < / b : _ y > < / b : P o i n t > < b : P o i n t > < b : _ x > 2 9 6 . 9 5 1 9 0 5 5 < / b : _ x > < b : _ y > 8 9 < / b : _ y > < / b : P o i n t > < b : P o i n t > < b : _ x > 2 9 8 . 9 5 1 9 0 5 5 < / b : _ x > < b : _ y > 8 7 < / b : _ y > < / b : P o i n t > < b : P o i n t > < b : _ x > 3 1 3 . 9 0 3 8 1 0 5 6 7 6 6 5 8 6 < / b : _ x > < b : _ y > 8 7 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 2 6 3 . 9 9 9 9 9 9 9 9 9 9 9 9 8 9 < / b : _ x > < b : _ y > 1 7 1 . 8 < / b : _ y > < / L a b e l L o c a t i o n > < L o c a t i o n   x m l n s : b = " h t t p : / / s c h e m a s . d a t a c o n t r a c t . o r g / 2 0 0 4 / 0 7 / S y s t e m . W i n d o w s " > < b : _ x > 2 6 3 . 9 9 9 9 9 9 9 9 9 9 9 9 8 9 < / b : _ x > < b : _ y > 1 7 9 . 8 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 3 1 3 . 9 0 3 8 1 0 5 6 7 6 6 5 8 6 < / b : _ x > < b : _ y > 7 9 < / b : _ y > < / L a b e l L o c a t i o n > < L o c a t i o n   x m l n s : b = " h t t p : / / s c h e m a s . d a t a c o n t r a c t . o r g / 2 0 0 4 / 0 7 / S y s t e m . W i n d o w s " > < b : _ x > 3 2 9 . 9 0 3 8 1 0 5 6 7 6 6 5 8 6 < / b : _ x > < b : _ y > 8 7 < / 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 2 7 9 . 9 9 9 9 9 9 9 9 9 9 9 9 8 9 < / b : _ x > < b : _ y > 1 7 9 . 8 < / b : _ y > < / b : P o i n t > < b : P o i n t > < b : _ x > 2 9 4 . 9 5 1 9 0 5 5 < / b : _ x > < b : _ y > 1 7 9 . 8 < / b : _ y > < / b : P o i n t > < b : P o i n t > < b : _ x > 2 9 6 . 9 5 1 9 0 5 5 < / b : _ x > < b : _ y > 1 7 7 . 8 < / b : _ y > < / b : P o i n t > < b : P o i n t > < b : _ x > 2 9 6 . 9 5 1 9 0 5 5 < / b : _ x > < b : _ y > 8 9 < / b : _ y > < / b : P o i n t > < b : P o i n t > < b : _ x > 2 9 8 . 9 5 1 9 0 5 5 < / b : _ x > < b : _ y > 8 7 < / b : _ y > < / b : P o i n t > < b : P o i n t > < b : _ x > 3 1 3 . 9 0 3 8 1 0 5 6 7 6 6 5 8 6 < / b : _ x > < b : _ y > 8 7 < / b : _ y > < / b : P o i n t > < / P o i n t s > < / a : V a l u 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 D a t a _ d 8 9 0 d 6 1 3 - 7 8 e 6 - 4 b b a - b c 4 4 - 2 0 8 5 a 0 b 3 c b 4 4 < / K e y > < V a l u e   x m l n s : a = " h t t p : / / s c h e m a s . d a t a c o n t r a c t . o r g / 2 0 0 4 / 0 7 / M i c r o s o f t . A n a l y s i s S e r v i c e s . C o m m o n " > < a : H a s F o c u s > f a l s e < / a : H a s F o c u s > < a : S i z e A t D p i 9 6 > 1 2 6 < / a : S i z e A t D p i 9 6 > < a : V i s i b l e > t r u e < / a : V i s i b l e > < / V a l u e > < / K e y V a l u e O f s t r i n g S a n d b o x E d i t o r . M e a s u r e G r i d S t a t e S c d E 3 5 R y > < K e y V a l u e O f s t r i n g S a n d b o x E d i t o r . M e a s u r e G r i d S t a t e S c d E 3 5 R y > < K e y > C a l e n d a r _ T a b l e _ b 5 e 9 a c 1 5 - 1 d 2 8 - 4 0 f 8 - 8 1 1 8 - 1 5 a f 0 9 c a d 5 9 d < / 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S h o w H i d d e n " > < C u s t o m C o n t e n t > < ! [ C D A T A [ T r u e ] ] > < / C u s t o m C o n t e n t > < / G e m i n i > 
</file>

<file path=customXml/item6.xml>��< ? x m l   v e r s i o n = " 1 . 0 "   e n c o d i n g = " U T F - 1 6 " ? > < G e m i n i   x m l n s = " h t t p : / / g e m i n i / p i v o t c u s t o m i z a t i o n / T a b l e X M L _ C a l e n d a r _ T a b l e _ b 5 e 9 a c 1 5 - 1 d 2 8 - 4 0 f 8 - 8 1 1 8 - 1 5 a f 0 9 c a d 5 9 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BAAD4FE-4FC5-4136-8654-F3F2C90A8CFC}">
  <ds:schemaRefs/>
</ds:datastoreItem>
</file>

<file path=customXml/itemProps10.xml><?xml version="1.0" encoding="utf-8"?>
<ds:datastoreItem xmlns:ds="http://schemas.openxmlformats.org/officeDocument/2006/customXml" ds:itemID="{437AEAA5-D7A5-4C0D-B48C-226B22D93656}">
  <ds:schemaRefs/>
</ds:datastoreItem>
</file>

<file path=customXml/itemProps11.xml><?xml version="1.0" encoding="utf-8"?>
<ds:datastoreItem xmlns:ds="http://schemas.openxmlformats.org/officeDocument/2006/customXml" ds:itemID="{DA29AA9B-E290-40FC-B078-BE479A910602}">
  <ds:schemaRefs/>
</ds:datastoreItem>
</file>

<file path=customXml/itemProps12.xml><?xml version="1.0" encoding="utf-8"?>
<ds:datastoreItem xmlns:ds="http://schemas.openxmlformats.org/officeDocument/2006/customXml" ds:itemID="{2AF31717-AD6C-4F1A-A3D2-CF7F49758E56}">
  <ds:schemaRefs>
    <ds:schemaRef ds:uri="http://schemas.microsoft.com/DataMashup"/>
  </ds:schemaRefs>
</ds:datastoreItem>
</file>

<file path=customXml/itemProps13.xml><?xml version="1.0" encoding="utf-8"?>
<ds:datastoreItem xmlns:ds="http://schemas.openxmlformats.org/officeDocument/2006/customXml" ds:itemID="{4E25B4F1-28E5-4885-9D4B-0090557B5BE5}">
  <ds:schemaRefs/>
</ds:datastoreItem>
</file>

<file path=customXml/itemProps2.xml><?xml version="1.0" encoding="utf-8"?>
<ds:datastoreItem xmlns:ds="http://schemas.openxmlformats.org/officeDocument/2006/customXml" ds:itemID="{15466345-9B9A-4768-82F4-89738A8E1AD5}">
  <ds:schemaRefs/>
</ds:datastoreItem>
</file>

<file path=customXml/itemProps3.xml><?xml version="1.0" encoding="utf-8"?>
<ds:datastoreItem xmlns:ds="http://schemas.openxmlformats.org/officeDocument/2006/customXml" ds:itemID="{DA9D1F77-E2AF-493C-BED9-B31CEFEB96C8}">
  <ds:schemaRefs/>
</ds:datastoreItem>
</file>

<file path=customXml/itemProps4.xml><?xml version="1.0" encoding="utf-8"?>
<ds:datastoreItem xmlns:ds="http://schemas.openxmlformats.org/officeDocument/2006/customXml" ds:itemID="{3A95F0D6-D6AE-44F1-8950-74B657C17688}">
  <ds:schemaRefs/>
</ds:datastoreItem>
</file>

<file path=customXml/itemProps5.xml><?xml version="1.0" encoding="utf-8"?>
<ds:datastoreItem xmlns:ds="http://schemas.openxmlformats.org/officeDocument/2006/customXml" ds:itemID="{4FE94BB8-3441-49BD-AA79-DA6E956D4CAC}">
  <ds:schemaRefs/>
</ds:datastoreItem>
</file>

<file path=customXml/itemProps6.xml><?xml version="1.0" encoding="utf-8"?>
<ds:datastoreItem xmlns:ds="http://schemas.openxmlformats.org/officeDocument/2006/customXml" ds:itemID="{585C832A-670D-4F44-869E-AD0C7293B62E}">
  <ds:schemaRefs/>
</ds:datastoreItem>
</file>

<file path=customXml/itemProps7.xml><?xml version="1.0" encoding="utf-8"?>
<ds:datastoreItem xmlns:ds="http://schemas.openxmlformats.org/officeDocument/2006/customXml" ds:itemID="{68BAE461-9E6C-4CFA-9747-56DB512B73C2}">
  <ds:schemaRefs/>
</ds:datastoreItem>
</file>

<file path=customXml/itemProps8.xml><?xml version="1.0" encoding="utf-8"?>
<ds:datastoreItem xmlns:ds="http://schemas.openxmlformats.org/officeDocument/2006/customXml" ds:itemID="{20792AB8-436A-47BB-BC5F-5F6A474F4059}">
  <ds:schemaRefs/>
</ds:datastoreItem>
</file>

<file path=customXml/itemProps9.xml><?xml version="1.0" encoding="utf-8"?>
<ds:datastoreItem xmlns:ds="http://schemas.openxmlformats.org/officeDocument/2006/customXml" ds:itemID="{03D75830-88C8-4D84-9E0E-D2E625933D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Pivot Report</vt:lpstr>
      <vt:lpstr>Dashboard</vt:lpstr>
      <vt:lpstr>Daily Er No of Patients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naik</dc:creator>
  <cp:lastModifiedBy>priyanka naik</cp:lastModifiedBy>
  <dcterms:created xsi:type="dcterms:W3CDTF">2025-10-03T12:57:16Z</dcterms:created>
  <dcterms:modified xsi:type="dcterms:W3CDTF">2025-10-05T11:17:02Z</dcterms:modified>
</cp:coreProperties>
</file>