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shok\Desktop\ARC CLASSES\BATCH TASKS\"/>
    </mc:Choice>
  </mc:AlternateContent>
  <xr:revisionPtr revIDLastSave="0" documentId="13_ncr:1_{1CD2F1BB-FE90-4821-B9B8-A4002B1DF5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ample1" sheetId="1" r:id="rId1"/>
    <sheet name="example3" sheetId="3" r:id="rId2"/>
    <sheet name="example4" sheetId="4" r:id="rId3"/>
    <sheet name="example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K20" i="1" l="1" a="1"/>
  <c r="K20" i="1" s="1"/>
  <c r="L16" i="1"/>
  <c r="K16" i="1"/>
  <c r="L11" i="1"/>
  <c r="K11" i="1"/>
  <c r="K7" i="1" a="1"/>
  <c r="K7" i="1" s="1"/>
  <c r="J19" i="3" a="1"/>
  <c r="J19" i="3" s="1"/>
  <c r="K15" i="3"/>
  <c r="J15" i="3"/>
  <c r="K10" i="3"/>
  <c r="J10" i="3"/>
  <c r="K4" i="3" a="1"/>
  <c r="K4" i="3" s="1"/>
  <c r="P21" i="2" a="1"/>
  <c r="P21" i="2" s="1"/>
  <c r="Q17" i="2"/>
  <c r="P17" i="2"/>
  <c r="P18" i="2" s="1" a="1"/>
  <c r="P18" i="2" s="1"/>
  <c r="Q12" i="2"/>
  <c r="P12" i="2"/>
  <c r="Q6" i="2" a="1"/>
  <c r="Q6" i="2" s="1"/>
  <c r="L22" i="4" a="1"/>
  <c r="L22" i="4" s="1"/>
  <c r="M18" i="4"/>
  <c r="L18" i="4"/>
  <c r="L19" i="4" s="1" a="1"/>
  <c r="L19" i="4" s="1"/>
  <c r="M13" i="4"/>
  <c r="L13" i="4"/>
  <c r="M6" i="4" a="1"/>
  <c r="M6" i="4" s="1"/>
  <c r="J16" i="3" l="1" a="1"/>
  <c r="J1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<sst xmlns="http://schemas.openxmlformats.org/spreadsheetml/2006/main" count="898" uniqueCount="426">
  <si>
    <t>SKU</t>
  </si>
  <si>
    <t>Product Name</t>
  </si>
  <si>
    <t>Category</t>
  </si>
  <si>
    <t>Warehouse Location</t>
  </si>
  <si>
    <t>Units In Stock</t>
  </si>
  <si>
    <t>Last Re-stock Date</t>
  </si>
  <si>
    <t>P-0001</t>
  </si>
  <si>
    <t>Portable Power Bank 5000mAh</t>
  </si>
  <si>
    <t>Electronics</t>
  </si>
  <si>
    <t>A1</t>
  </si>
  <si>
    <t>P-0002</t>
  </si>
  <si>
    <t>Ergonomic Wireless Mouse</t>
  </si>
  <si>
    <t>A2</t>
  </si>
  <si>
    <t>P-0003</t>
  </si>
  <si>
    <t>24-inch LED Monitor</t>
  </si>
  <si>
    <t>P-0004</t>
  </si>
  <si>
    <t>Stainless Steel Water Bottle</t>
  </si>
  <si>
    <t>Kitchen</t>
  </si>
  <si>
    <t>B3</t>
  </si>
  <si>
    <t>P-0005</t>
  </si>
  <si>
    <t>Smart Coffee Maker</t>
  </si>
  <si>
    <t>B2</t>
  </si>
  <si>
    <t>P-0006</t>
  </si>
  <si>
    <t>Yoga Mat</t>
  </si>
  <si>
    <t>Fitness</t>
  </si>
  <si>
    <t>C1</t>
  </si>
  <si>
    <t>P-0007</t>
  </si>
  <si>
    <t>Resistance Band Set</t>
  </si>
  <si>
    <t>C2</t>
  </si>
  <si>
    <t>P-0008</t>
  </si>
  <si>
    <t>Noise-Cancelling Headphones</t>
  </si>
  <si>
    <t>P-0009</t>
  </si>
  <si>
    <t>Portable Blender</t>
  </si>
  <si>
    <t>P-0010</t>
  </si>
  <si>
    <t>Fitness Tracker Watch</t>
  </si>
  <si>
    <t>P-0011</t>
  </si>
  <si>
    <t>Air Fryer</t>
  </si>
  <si>
    <t>B1</t>
  </si>
  <si>
    <t>P-0012</t>
  </si>
  <si>
    <t>High-Speed USB-C Cable</t>
  </si>
  <si>
    <t>A3</t>
  </si>
  <si>
    <t>P-0013</t>
  </si>
  <si>
    <t>Backpack</t>
  </si>
  <si>
    <t>Accessories</t>
  </si>
  <si>
    <t>D4</t>
  </si>
  <si>
    <t>P-0014</t>
  </si>
  <si>
    <t>Laptop Stand</t>
  </si>
  <si>
    <t>D1</t>
  </si>
  <si>
    <t>P-0015</t>
  </si>
  <si>
    <t>Desk Lamp with USB Port</t>
  </si>
  <si>
    <t>Office</t>
  </si>
  <si>
    <t>E1</t>
  </si>
  <si>
    <t>P-0016</t>
  </si>
  <si>
    <t>Portable Air Purifier</t>
  </si>
  <si>
    <t>Home</t>
  </si>
  <si>
    <t>F5</t>
  </si>
  <si>
    <t>P-0017</t>
  </si>
  <si>
    <t>Vacuum Sealer Machine</t>
  </si>
  <si>
    <t>P-0018</t>
  </si>
  <si>
    <t>Wireless Charger Stand</t>
  </si>
  <si>
    <t>P-0019</t>
  </si>
  <si>
    <t>Travel Mug</t>
  </si>
  <si>
    <t>P-0020</t>
  </si>
  <si>
    <t>Bluetooth Speaker</t>
  </si>
  <si>
    <t>Example-1</t>
  </si>
  <si>
    <t>TransactionID</t>
  </si>
  <si>
    <t>OrderDate</t>
  </si>
  <si>
    <t>ProductID</t>
  </si>
  <si>
    <t>ProductName</t>
  </si>
  <si>
    <t>Region</t>
  </si>
  <si>
    <t>CustomerID</t>
  </si>
  <si>
    <t>CustomerName</t>
  </si>
  <si>
    <t>UnitsSold</t>
  </si>
  <si>
    <t>Revenue</t>
  </si>
  <si>
    <t>TR001</t>
  </si>
  <si>
    <t>P015</t>
  </si>
  <si>
    <t>Portable Charger</t>
  </si>
  <si>
    <t>West</t>
  </si>
  <si>
    <t>C009</t>
  </si>
  <si>
    <t>Sarah Davis</t>
  </si>
  <si>
    <t>TR002</t>
  </si>
  <si>
    <t>P005</t>
  </si>
  <si>
    <t>Smart Watch</t>
  </si>
  <si>
    <t>East</t>
  </si>
  <si>
    <t>C021</t>
  </si>
  <si>
    <t>Emily Chen</t>
  </si>
  <si>
    <t>TR003</t>
  </si>
  <si>
    <t>P002</t>
  </si>
  <si>
    <t>North</t>
  </si>
  <si>
    <t>C014</t>
  </si>
  <si>
    <t>Michael Lee</t>
  </si>
  <si>
    <t>TR004</t>
  </si>
  <si>
    <t>P025</t>
  </si>
  <si>
    <t>Blender</t>
  </si>
  <si>
    <t>TR005</t>
  </si>
  <si>
    <t>P001</t>
  </si>
  <si>
    <t>Water Bottle</t>
  </si>
  <si>
    <t>South</t>
  </si>
  <si>
    <t>C008</t>
  </si>
  <si>
    <t>John Smith</t>
  </si>
  <si>
    <t>TR006</t>
  </si>
  <si>
    <t>P010</t>
  </si>
  <si>
    <t>Running Shoes</t>
  </si>
  <si>
    <t>C018</t>
  </si>
  <si>
    <t>Jessica Brown</t>
  </si>
  <si>
    <t>TR007</t>
  </si>
  <si>
    <t>C011</t>
  </si>
  <si>
    <t>Olivia Wilson</t>
  </si>
  <si>
    <t>TR008</t>
  </si>
  <si>
    <t>P006</t>
  </si>
  <si>
    <t>TR009</t>
  </si>
  <si>
    <t>P020</t>
  </si>
  <si>
    <t>Coffee Maker</t>
  </si>
  <si>
    <t>C025</t>
  </si>
  <si>
    <t>Chris Green</t>
  </si>
  <si>
    <t>TR010</t>
  </si>
  <si>
    <t>P003</t>
  </si>
  <si>
    <t>Resistance Bands</t>
  </si>
  <si>
    <t>TR011</t>
  </si>
  <si>
    <t>P012</t>
  </si>
  <si>
    <t>C002</t>
  </si>
  <si>
    <t>David Taylor</t>
  </si>
  <si>
    <t>TR012</t>
  </si>
  <si>
    <t>P022</t>
  </si>
  <si>
    <t>Desk Lamp</t>
  </si>
  <si>
    <t>TR013</t>
  </si>
  <si>
    <t>P007</t>
  </si>
  <si>
    <t>TR014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</si>
  <si>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</si>
  <si>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</si>
  <si>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</si>
  <si>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</si>
  <si>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</si>
  <si>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</si>
  <si>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</si>
  <si>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</si>
  <si>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</si>
  <si>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</si>
  <si>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</si>
  <si>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TR026</t>
  </si>
  <si>
    <t>TR027</t>
  </si>
  <si>
    <t>TR028</t>
  </si>
  <si>
    <t>TR029</t>
  </si>
  <si>
    <t>TR030</t>
  </si>
  <si>
    <t>TR031</t>
  </si>
  <si>
    <t>TR032</t>
  </si>
  <si>
    <t>TR033</t>
  </si>
  <si>
    <t>TR034</t>
  </si>
  <si>
    <t>TR035</t>
  </si>
  <si>
    <t>TR036</t>
  </si>
  <si>
    <t>TR037</t>
  </si>
  <si>
    <t>TR038</t>
  </si>
  <si>
    <t>TR039</t>
  </si>
  <si>
    <t>TR040</t>
  </si>
  <si>
    <t>TR041</t>
  </si>
  <si>
    <t>TR042</t>
  </si>
  <si>
    <t>TR043</t>
  </si>
  <si>
    <t>TR044</t>
  </si>
  <si>
    <t>TR045</t>
  </si>
  <si>
    <t>TR046</t>
  </si>
  <si>
    <t>TR047</t>
  </si>
  <si>
    <t>TR048</t>
  </si>
  <si>
    <t>TR049</t>
  </si>
  <si>
    <t>TR050</t>
  </si>
  <si>
    <t>TR051</t>
  </si>
  <si>
    <t>TR052</t>
  </si>
  <si>
    <t>TR053</t>
  </si>
  <si>
    <t>TR054</t>
  </si>
  <si>
    <t>TR055</t>
  </si>
  <si>
    <t>TR056</t>
  </si>
  <si>
    <t>TR057</t>
  </si>
  <si>
    <t>TR058</t>
  </si>
  <si>
    <t>TR059</t>
  </si>
  <si>
    <t>TR060</t>
  </si>
  <si>
    <t>TR061</t>
  </si>
  <si>
    <t>TR062</t>
  </si>
  <si>
    <t>TR063</t>
  </si>
  <si>
    <t>Example-2</t>
  </si>
  <si>
    <t>ID</t>
  </si>
  <si>
    <t>Name</t>
  </si>
  <si>
    <t>Birth Year</t>
  </si>
  <si>
    <t>Death Year</t>
  </si>
  <si>
    <t>FF001</t>
  </si>
  <si>
    <t>Mahatma Gandhi</t>
  </si>
  <si>
    <t>Gujarat</t>
  </si>
  <si>
    <t>FF002</t>
  </si>
  <si>
    <t>Jawaharlal Nehru</t>
  </si>
  <si>
    <t>Uttar Pradesh</t>
  </si>
  <si>
    <t>FF003</t>
  </si>
  <si>
    <t>Subhas Chandra Bose</t>
  </si>
  <si>
    <t>Bengal</t>
  </si>
  <si>
    <t>FF004</t>
  </si>
  <si>
    <t>Sardar Vallabhbhai Patel</t>
  </si>
  <si>
    <t>FF005</t>
  </si>
  <si>
    <t>Bhagat Singh</t>
  </si>
  <si>
    <t>Punjab</t>
  </si>
  <si>
    <t>FF006</t>
  </si>
  <si>
    <t>Rani Lakshmibai</t>
  </si>
  <si>
    <t>Jhansi</t>
  </si>
  <si>
    <t>FF007</t>
  </si>
  <si>
    <t>Mangal Pandey</t>
  </si>
  <si>
    <t>FF008</t>
  </si>
  <si>
    <t>Bal Gangadhar Tilak</t>
  </si>
  <si>
    <t>Maharashtra</t>
  </si>
  <si>
    <t>FF009</t>
  </si>
  <si>
    <t>Sarojini Naidu</t>
  </si>
  <si>
    <t>Hyderabad</t>
  </si>
  <si>
    <t>FF010</t>
  </si>
  <si>
    <t>Chandra Shekhar Azad</t>
  </si>
  <si>
    <t>FF011</t>
  </si>
  <si>
    <t>Lala Lajpat Rai</t>
  </si>
  <si>
    <t>FF012</t>
  </si>
  <si>
    <t>Gopal Krishna Gokhale</t>
  </si>
  <si>
    <t>FF013</t>
  </si>
  <si>
    <t>Bipin Chandra Pal</t>
  </si>
  <si>
    <t>FF014</t>
  </si>
  <si>
    <t>Maulana Abul Kalam Azad</t>
  </si>
  <si>
    <t>Mecca</t>
  </si>
  <si>
    <t>FF015</t>
  </si>
  <si>
    <t>Dadabhai Naoroji</t>
  </si>
  <si>
    <t>FF016</t>
  </si>
  <si>
    <t>C. Rajagopalachari</t>
  </si>
  <si>
    <t>Tamil Nadu</t>
  </si>
  <si>
    <t>FF017</t>
  </si>
  <si>
    <t>B. R. Ambedkar</t>
  </si>
  <si>
    <t>FF018</t>
  </si>
  <si>
    <t>Ram Prasad Bismil</t>
  </si>
  <si>
    <t>FF019</t>
  </si>
  <si>
    <t>Ashfaqulla Khan</t>
  </si>
  <si>
    <t>FF020</t>
  </si>
  <si>
    <t>Sukhdev Thapar</t>
  </si>
  <si>
    <t>FF021</t>
  </si>
  <si>
    <t>Tantia Tope</t>
  </si>
  <si>
    <t>FF022</t>
  </si>
  <si>
    <t>Begum Hazrat Mahal</t>
  </si>
  <si>
    <t>Awadh</t>
  </si>
  <si>
    <t>FF023</t>
  </si>
  <si>
    <t>Khudiram Bose</t>
  </si>
  <si>
    <t>FF024</t>
  </si>
  <si>
    <t>Annie Besant</t>
  </si>
  <si>
    <t>England</t>
  </si>
  <si>
    <t>FF025</t>
  </si>
  <si>
    <t>Chittaranjan Das</t>
  </si>
  <si>
    <t>FF026</t>
  </si>
  <si>
    <t>Madan Lal Dhingra</t>
  </si>
  <si>
    <t>FF027</t>
  </si>
  <si>
    <t>Udham Singh</t>
  </si>
  <si>
    <t>FF028</t>
  </si>
  <si>
    <t>Aruna Asaf Ali</t>
  </si>
  <si>
    <t>Haryana</t>
  </si>
  <si>
    <t>FF029</t>
  </si>
  <si>
    <t>Matangini Hazra</t>
  </si>
  <si>
    <t>West Bengal</t>
  </si>
  <si>
    <t>FF030</t>
  </si>
  <si>
    <t>Kasturba Gandhi</t>
  </si>
  <si>
    <t>FF031</t>
  </si>
  <si>
    <t>Kamaladevi Chattopadhyay</t>
  </si>
  <si>
    <t>Mangalore</t>
  </si>
  <si>
    <t>FF032</t>
  </si>
  <si>
    <t>Vijayalakshmi Pandit</t>
  </si>
  <si>
    <t>FF033</t>
  </si>
  <si>
    <t>Rash Behari Bose</t>
  </si>
  <si>
    <t>FF034</t>
  </si>
  <si>
    <t>Batukeshwar Dutt</t>
  </si>
  <si>
    <t>FF035</t>
  </si>
  <si>
    <t>Pingali Venkayya</t>
  </si>
  <si>
    <t>Andhra Pradesh</t>
  </si>
  <si>
    <t>FF036</t>
  </si>
  <si>
    <t>FF037</t>
  </si>
  <si>
    <t>Surya Sen</t>
  </si>
  <si>
    <t>FF038</t>
  </si>
  <si>
    <t>Puli Thevar</t>
  </si>
  <si>
    <t>FF039</t>
  </si>
  <si>
    <t>Jhalkari Bai</t>
  </si>
  <si>
    <t>FF040</t>
  </si>
  <si>
    <t>Durgawati Devi</t>
  </si>
  <si>
    <t>Allahabad</t>
  </si>
  <si>
    <t>FF041</t>
  </si>
  <si>
    <t>Pritilata Waddedar</t>
  </si>
  <si>
    <t>FF042</t>
  </si>
  <si>
    <t>Bina Das</t>
  </si>
  <si>
    <t>FF043</t>
  </si>
  <si>
    <t>Alluri Sitarama Raju</t>
  </si>
  <si>
    <t>FF044</t>
  </si>
  <si>
    <t>Velu Nachiyar</t>
  </si>
  <si>
    <t>FF045</t>
  </si>
  <si>
    <t>Birsa Munda</t>
  </si>
  <si>
    <t>Jharkhand</t>
  </si>
  <si>
    <t>FF046</t>
  </si>
  <si>
    <t>V. O. Chidambaram Pillai</t>
  </si>
  <si>
    <t>FF047</t>
  </si>
  <si>
    <t>Sucheta Kriplani</t>
  </si>
  <si>
    <t>Ambala</t>
  </si>
  <si>
    <t>FF048</t>
  </si>
  <si>
    <t>Jayaprakash Narayan</t>
  </si>
  <si>
    <t>Bihar</t>
  </si>
  <si>
    <t>FF049</t>
  </si>
  <si>
    <t>Kartar Singh Sarabha</t>
  </si>
  <si>
    <t>FF050</t>
  </si>
  <si>
    <t>Rajendra Prasad</t>
  </si>
  <si>
    <t>Example-3</t>
  </si>
  <si>
    <t>Country</t>
  </si>
  <si>
    <t>Leader Name</t>
  </si>
  <si>
    <t>Position</t>
  </si>
  <si>
    <t>Political Party</t>
  </si>
  <si>
    <t>Year Assumed Office</t>
  </si>
  <si>
    <t>United States</t>
  </si>
  <si>
    <t>Joe Biden</t>
  </si>
  <si>
    <t>President</t>
  </si>
  <si>
    <t>Democratic Party</t>
  </si>
  <si>
    <t>North America</t>
  </si>
  <si>
    <t>United Kingdom</t>
  </si>
  <si>
    <t>Keir Starmer</t>
  </si>
  <si>
    <t>Prime Minister</t>
  </si>
  <si>
    <t>Labour Party</t>
  </si>
  <si>
    <t>Europe</t>
  </si>
  <si>
    <t>Germany</t>
  </si>
  <si>
    <t>Olaf Scholz</t>
  </si>
  <si>
    <t>Chancellor</t>
  </si>
  <si>
    <t>Social Democratic Party</t>
  </si>
  <si>
    <t>France</t>
  </si>
  <si>
    <t>Emmanuel Macron</t>
  </si>
  <si>
    <t>Renaissance</t>
  </si>
  <si>
    <t>Japan</t>
  </si>
  <si>
    <t>Shigeru Ishiba</t>
  </si>
  <si>
    <t>Liberal Democratic Party</t>
  </si>
  <si>
    <t>Asia</t>
  </si>
  <si>
    <t>China</t>
  </si>
  <si>
    <t>Xi Jinping</t>
  </si>
  <si>
    <t>Communist Party of China</t>
  </si>
  <si>
    <t>India</t>
  </si>
  <si>
    <t>Narendra Modi</t>
  </si>
  <si>
    <t>Bharatiya Janata Party</t>
  </si>
  <si>
    <t>Brazil</t>
  </si>
  <si>
    <t>Luiz Inácio Lula da Silva</t>
  </si>
  <si>
    <t>Workers' Party</t>
  </si>
  <si>
    <t>South America</t>
  </si>
  <si>
    <t>Russia</t>
  </si>
  <si>
    <t>Vladimir Putin</t>
  </si>
  <si>
    <t>Independent</t>
  </si>
  <si>
    <t>Europe/Asia</t>
  </si>
  <si>
    <t>Canada</t>
  </si>
  <si>
    <t>Justin Trudeau</t>
  </si>
  <si>
    <t>Liberal Party of Canada</t>
  </si>
  <si>
    <t>Australia</t>
  </si>
  <si>
    <t>Anthony Albanese</t>
  </si>
  <si>
    <t>Australian Labor Party</t>
  </si>
  <si>
    <t>Oceania</t>
  </si>
  <si>
    <t>South Africa</t>
  </si>
  <si>
    <t>Cyril Ramaphosa</t>
  </si>
  <si>
    <t>African National Congress</t>
  </si>
  <si>
    <t>Africa</t>
  </si>
  <si>
    <t>Mexico</t>
  </si>
  <si>
    <t>Claudia Sheinbaum</t>
  </si>
  <si>
    <t>Morena</t>
  </si>
  <si>
    <t>Italy</t>
  </si>
  <si>
    <t>Giorgia Meloni</t>
  </si>
  <si>
    <t>Brothers of Italy</t>
  </si>
  <si>
    <t>Saudi Arabia</t>
  </si>
  <si>
    <t>Salman bin Abdulaziz Al Saud</t>
  </si>
  <si>
    <t>King</t>
  </si>
  <si>
    <t>House of Saud</t>
  </si>
  <si>
    <t>Middle East</t>
  </si>
  <si>
    <t>Egypt</t>
  </si>
  <si>
    <t>Abdel Fattah el-Sisi</t>
  </si>
  <si>
    <t>Argentina</t>
  </si>
  <si>
    <t>Javier Milei</t>
  </si>
  <si>
    <t>Liberty Advances</t>
  </si>
  <si>
    <t>Nigeria</t>
  </si>
  <si>
    <t>Bola Ahmed Tinubu</t>
  </si>
  <si>
    <t>All Progressives Congress</t>
  </si>
  <si>
    <t>Indonesia</t>
  </si>
  <si>
    <t>Prabowo Subianto</t>
  </si>
  <si>
    <t>Gerindra Party</t>
  </si>
  <si>
    <t>Turkey</t>
  </si>
  <si>
    <t>Recep Tayyip Erdoğan</t>
  </si>
  <si>
    <t>Justice and Development Party</t>
  </si>
  <si>
    <t>South Korea</t>
  </si>
  <si>
    <t>Yoon Suk Yeol</t>
  </si>
  <si>
    <t>People Power Party</t>
  </si>
  <si>
    <t>Spain</t>
  </si>
  <si>
    <t>Pedro Sánchez</t>
  </si>
  <si>
    <t>Spanish Socialist Workers' Party</t>
  </si>
  <si>
    <t>Sweden</t>
  </si>
  <si>
    <t>Ulf Kristersson</t>
  </si>
  <si>
    <t>Moderate Party</t>
  </si>
  <si>
    <t>Switzerland</t>
  </si>
  <si>
    <t>Viola Amherd</t>
  </si>
  <si>
    <t>The Centre</t>
  </si>
  <si>
    <t>Ukraine</t>
  </si>
  <si>
    <t>Volodymyr Zelenskyy</t>
  </si>
  <si>
    <t>Servant of the People</t>
  </si>
  <si>
    <t>New Zealand</t>
  </si>
  <si>
    <t>Christopher Luxon</t>
  </si>
  <si>
    <t>National Party</t>
  </si>
  <si>
    <t>Portugal</t>
  </si>
  <si>
    <t>Luís Montenegro</t>
  </si>
  <si>
    <t>Cuba</t>
  </si>
  <si>
    <t>Miguel Díaz-Canel</t>
  </si>
  <si>
    <t>Communist Party of Cuba</t>
  </si>
  <si>
    <t>Greece</t>
  </si>
  <si>
    <t>Kyriakos Mitsotakis</t>
  </si>
  <si>
    <t>New Democracy</t>
  </si>
  <si>
    <t>Ireland</t>
  </si>
  <si>
    <t>Simon Harris</t>
  </si>
  <si>
    <t>Taoiseach (PM)</t>
  </si>
  <si>
    <t>Fine Gael</t>
  </si>
  <si>
    <t>Example-4</t>
  </si>
  <si>
    <t>rows</t>
  </si>
  <si>
    <t>column</t>
  </si>
  <si>
    <t>index</t>
  </si>
  <si>
    <t>Index</t>
  </si>
  <si>
    <t>Match</t>
  </si>
  <si>
    <t>india</t>
  </si>
  <si>
    <t>position</t>
  </si>
  <si>
    <t>Index-Match</t>
  </si>
  <si>
    <t>row</t>
  </si>
  <si>
    <t>region</t>
  </si>
  <si>
    <t>canada</t>
  </si>
  <si>
    <t>Xlookup</t>
  </si>
  <si>
    <t xml:space="preserve">row </t>
  </si>
  <si>
    <t xml:space="preserve">Row </t>
  </si>
  <si>
    <t>Column</t>
  </si>
  <si>
    <t>tr014</t>
  </si>
  <si>
    <t>match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</si>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</sst>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14" fontId="1" fillId="4" borderId="1" xfId="0" applyNumberFormat="1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0" borderId="1" xfId="0" applyBorder="1"/>
    <xf numFmtId="0" fontId="1" fillId="0" borderId="1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0" fillId="6" borderId="1" xfId="0" applyFill="1" applyBorder="1"/>
    <xf numFmtId="0" fontId="1" fillId="6" borderId="1" xfId="0" applyFont="1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0" xfId="0" applyFill="1" applyAlignment="1">
      <alignment horizontal="center"/>
    </xf>
    <xf numFmtId="0" fontId="1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O23"/>
  <sheetViews>
    <sheetView tabSelected="1" topLeftCell="A12" workbookViewId="0">
      <selection activeCell="N22" sqref="N22"/>
    </sheetView>
  </sheetViews>
  <sheetFormatPr defaultRowHeight="15" x14ac:dyDescent="0.25"/>
  <cols>
    <col min="5" max="5" width="9.28515625" bestFit="1" customWidth="1"/>
    <col min="6" max="6" width="10.5703125" bestFit="1" customWidth="1"/>
    <col min="7" max="7" width="22.7109375" bestFit="1" customWidth="1"/>
    <col min="8" max="8" width="20.140625" bestFit="1" customWidth="1"/>
  </cols>
  <sheetData>
    <row r="2" spans="3:12" ht="26.25" x14ac:dyDescent="0.4">
      <c r="C2" s="7" t="s">
        <v>64</v>
      </c>
      <c r="D2" s="8"/>
      <c r="E2" s="8"/>
      <c r="F2" s="8"/>
      <c r="G2" s="8"/>
      <c r="H2" s="8"/>
    </row>
    <row r="3" spans="3:12" ht="26.25" x14ac:dyDescent="0.25">
      <c r="C3" s="3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2" t="s">
        <v>5</v>
      </c>
    </row>
    <row r="4" spans="3:12" ht="51.75" x14ac:dyDescent="0.25">
      <c r="C4" s="3" t="s">
        <v>6</v>
      </c>
      <c r="D4" s="4" t="s">
        <v>7</v>
      </c>
      <c r="E4" s="4" t="s">
        <v>8</v>
      </c>
      <c r="F4" s="4" t="s">
        <v>9</v>
      </c>
      <c r="G4" s="5">
        <v>125</v>
      </c>
      <c r="H4" s="6">
        <v>45422</v>
      </c>
      <c r="K4" s="27" t="s">
        <v>410</v>
      </c>
      <c r="L4" s="27"/>
    </row>
    <row r="5" spans="3:12" ht="57" customHeight="1" x14ac:dyDescent="0.25">
      <c r="C5" s="3" t="s">
        <v>10</v>
      </c>
      <c r="D5" s="4" t="s">
        <v>11</v>
      </c>
      <c r="E5" s="4" t="s">
        <v>8</v>
      </c>
      <c r="F5" s="4" t="s">
        <v>12</v>
      </c>
      <c r="G5" s="5">
        <v>80</v>
      </c>
      <c r="H5" s="6">
        <v>45427</v>
      </c>
      <c r="K5" s="27" t="s">
        <v>416</v>
      </c>
      <c r="L5" s="27" t="s">
        <v>409</v>
      </c>
    </row>
    <row r="6" spans="3:12" ht="39" x14ac:dyDescent="0.25">
      <c r="C6" s="3" t="s">
        <v>13</v>
      </c>
      <c r="D6" s="4" t="s">
        <v>14</v>
      </c>
      <c r="E6" s="4" t="s">
        <v>8</v>
      </c>
      <c r="F6" s="4" t="s">
        <v>9</v>
      </c>
      <c r="G6" s="5">
        <v>45</v>
      </c>
      <c r="H6" s="6">
        <v>45424</v>
      </c>
      <c r="K6" s="27">
        <v>6</v>
      </c>
      <c r="L6" s="27">
        <v>6</v>
      </c>
    </row>
    <row r="7" spans="3:12" ht="51.75" x14ac:dyDescent="0.25">
      <c r="C7" s="3" t="s">
        <v>15</v>
      </c>
      <c r="D7" s="4" t="s">
        <v>16</v>
      </c>
      <c r="E7" s="4" t="s">
        <v>17</v>
      </c>
      <c r="F7" s="4" t="s">
        <v>18</v>
      </c>
      <c r="G7" s="5">
        <v>300</v>
      </c>
      <c r="H7" s="6">
        <v>45417</v>
      </c>
      <c r="K7" s="27" cm="1">
        <f t="array" ref="K7">INDEX(C3:H23,K6,L6)</f>
        <v>45430</v>
      </c>
      <c r="L7" s="27"/>
    </row>
    <row r="8" spans="3:12" ht="39" x14ac:dyDescent="0.25">
      <c r="C8" s="3" t="s">
        <v>19</v>
      </c>
      <c r="D8" s="4" t="s">
        <v>20</v>
      </c>
      <c r="E8" s="4" t="s">
        <v>17</v>
      </c>
      <c r="F8" s="4" t="s">
        <v>21</v>
      </c>
      <c r="G8" s="5">
        <v>60</v>
      </c>
      <c r="H8" s="6">
        <v>45430</v>
      </c>
    </row>
    <row r="9" spans="3:12" x14ac:dyDescent="0.25">
      <c r="C9" s="3" t="s">
        <v>22</v>
      </c>
      <c r="D9" s="4" t="s">
        <v>23</v>
      </c>
      <c r="E9" s="4" t="s">
        <v>24</v>
      </c>
      <c r="F9" s="4" t="s">
        <v>25</v>
      </c>
      <c r="G9" s="5">
        <v>150</v>
      </c>
      <c r="H9" s="6">
        <v>45423</v>
      </c>
      <c r="K9" s="27" t="s">
        <v>412</v>
      </c>
      <c r="L9" s="27"/>
    </row>
    <row r="10" spans="3:12" ht="39" x14ac:dyDescent="0.25">
      <c r="C10" s="3" t="s">
        <v>26</v>
      </c>
      <c r="D10" s="4" t="s">
        <v>27</v>
      </c>
      <c r="E10" s="4" t="s">
        <v>24</v>
      </c>
      <c r="F10" s="4" t="s">
        <v>28</v>
      </c>
      <c r="G10" s="5">
        <v>210</v>
      </c>
      <c r="H10" s="6">
        <v>45421</v>
      </c>
      <c r="K10" s="28" t="s">
        <v>10</v>
      </c>
      <c r="L10" s="28" t="s">
        <v>3</v>
      </c>
    </row>
    <row r="11" spans="3:12" ht="64.5" x14ac:dyDescent="0.25">
      <c r="C11" s="3" t="s">
        <v>29</v>
      </c>
      <c r="D11" s="4" t="s">
        <v>30</v>
      </c>
      <c r="E11" s="4" t="s">
        <v>8</v>
      </c>
      <c r="F11" s="4" t="s">
        <v>12</v>
      </c>
      <c r="G11" s="5">
        <v>75</v>
      </c>
      <c r="H11" s="6">
        <v>45432</v>
      </c>
      <c r="K11" s="27">
        <f>MATCH(K10,C3:C23,0)</f>
        <v>3</v>
      </c>
      <c r="L11" s="27">
        <f>MATCH(L10,C3:H3,0)</f>
        <v>4</v>
      </c>
    </row>
    <row r="12" spans="3:12" ht="26.25" x14ac:dyDescent="0.25">
      <c r="C12" s="3" t="s">
        <v>31</v>
      </c>
      <c r="D12" s="4" t="s">
        <v>32</v>
      </c>
      <c r="E12" s="4" t="s">
        <v>17</v>
      </c>
      <c r="F12" s="4" t="s">
        <v>18</v>
      </c>
      <c r="G12" s="5">
        <v>95</v>
      </c>
      <c r="H12" s="6">
        <v>45426</v>
      </c>
    </row>
    <row r="13" spans="3:12" ht="39" x14ac:dyDescent="0.25">
      <c r="C13" s="3" t="s">
        <v>33</v>
      </c>
      <c r="D13" s="4" t="s">
        <v>34</v>
      </c>
      <c r="E13" s="4" t="s">
        <v>24</v>
      </c>
      <c r="F13" s="4" t="s">
        <v>25</v>
      </c>
      <c r="G13" s="5">
        <v>180</v>
      </c>
      <c r="H13" s="6">
        <v>45429</v>
      </c>
    </row>
    <row r="14" spans="3:12" x14ac:dyDescent="0.25">
      <c r="C14" s="3" t="s">
        <v>35</v>
      </c>
      <c r="D14" s="4" t="s">
        <v>36</v>
      </c>
      <c r="E14" s="4" t="s">
        <v>17</v>
      </c>
      <c r="F14" s="4" t="s">
        <v>37</v>
      </c>
      <c r="G14" s="5">
        <v>120</v>
      </c>
      <c r="H14" s="6">
        <v>45434</v>
      </c>
      <c r="K14" s="29" t="s">
        <v>415</v>
      </c>
      <c r="L14" s="29"/>
    </row>
    <row r="15" spans="3:12" ht="51.75" x14ac:dyDescent="0.25">
      <c r="C15" s="3" t="s">
        <v>38</v>
      </c>
      <c r="D15" s="4" t="s">
        <v>39</v>
      </c>
      <c r="E15" s="4" t="s">
        <v>8</v>
      </c>
      <c r="F15" s="4" t="s">
        <v>40</v>
      </c>
      <c r="G15" s="5">
        <v>350</v>
      </c>
      <c r="H15" s="6">
        <v>45420</v>
      </c>
      <c r="K15" s="28" t="s">
        <v>33</v>
      </c>
      <c r="L15" s="28" t="s">
        <v>4</v>
      </c>
    </row>
    <row r="16" spans="3:12" ht="26.25" x14ac:dyDescent="0.25">
      <c r="C16" s="3" t="s">
        <v>41</v>
      </c>
      <c r="D16" s="4" t="s">
        <v>42</v>
      </c>
      <c r="E16" s="4" t="s">
        <v>43</v>
      </c>
      <c r="F16" s="4" t="s">
        <v>44</v>
      </c>
      <c r="G16" s="5">
        <v>240</v>
      </c>
      <c r="H16" s="6">
        <v>45437</v>
      </c>
      <c r="K16" s="27">
        <f>MATCH(K15,C3:C23,0)</f>
        <v>11</v>
      </c>
      <c r="L16" s="27">
        <f>MATCH(L15,C3:H3,0)</f>
        <v>5</v>
      </c>
    </row>
    <row r="17" spans="3:15" ht="26.25" x14ac:dyDescent="0.25">
      <c r="C17" s="3" t="s">
        <v>45</v>
      </c>
      <c r="D17" s="4" t="s">
        <v>46</v>
      </c>
      <c r="E17" s="4" t="s">
        <v>43</v>
      </c>
      <c r="F17" s="4" t="s">
        <v>47</v>
      </c>
      <c r="G17" s="5">
        <v>150</v>
      </c>
      <c r="H17" s="6">
        <v>45431</v>
      </c>
    </row>
    <row r="18" spans="3:15" ht="51.75" x14ac:dyDescent="0.25">
      <c r="C18" s="3" t="s">
        <v>48</v>
      </c>
      <c r="D18" s="4" t="s">
        <v>49</v>
      </c>
      <c r="E18" s="4" t="s">
        <v>50</v>
      </c>
      <c r="F18" s="4" t="s">
        <v>51</v>
      </c>
      <c r="G18" s="5">
        <v>90</v>
      </c>
      <c r="H18" s="6">
        <v>45433</v>
      </c>
    </row>
    <row r="19" spans="3:15" ht="39" x14ac:dyDescent="0.25">
      <c r="C19" s="3" t="s">
        <v>52</v>
      </c>
      <c r="D19" s="4" t="s">
        <v>53</v>
      </c>
      <c r="E19" s="4" t="s">
        <v>54</v>
      </c>
      <c r="F19" s="4" t="s">
        <v>55</v>
      </c>
      <c r="G19" s="5">
        <v>55</v>
      </c>
      <c r="H19" s="6">
        <v>45435</v>
      </c>
      <c r="K19" s="27" t="s">
        <v>419</v>
      </c>
    </row>
    <row r="20" spans="3:15" ht="39" x14ac:dyDescent="0.25">
      <c r="C20" s="3" t="s">
        <v>56</v>
      </c>
      <c r="D20" s="4" t="s">
        <v>57</v>
      </c>
      <c r="E20" s="4" t="s">
        <v>17</v>
      </c>
      <c r="F20" s="4" t="s">
        <v>21</v>
      </c>
      <c r="G20" s="5">
        <v>40</v>
      </c>
      <c r="H20" s="6">
        <v>45436</v>
      </c>
      <c r="K20" t="str" cm="1">
        <f t="array" ref="K20:O20">_xlfn.XLOOKUP(C16,C3:C23,D3:H23,"Not Found")</f>
        <v>Backpack</v>
      </c>
      <c r="L20" t="str">
        <v>Accessories</v>
      </c>
      <c r="M20" t="str">
        <v>D4</v>
      </c>
      <c r="N20">
        <v>240</v>
      </c>
      <c r="O20">
        <v>45437</v>
      </c>
    </row>
    <row r="21" spans="3:15" ht="39" x14ac:dyDescent="0.25">
      <c r="C21" s="3" t="s">
        <v>58</v>
      </c>
      <c r="D21" s="4" t="s">
        <v>59</v>
      </c>
      <c r="E21" s="4" t="s">
        <v>8</v>
      </c>
      <c r="F21" s="4" t="s">
        <v>9</v>
      </c>
      <c r="G21" s="5">
        <v>160</v>
      </c>
      <c r="H21" s="6">
        <v>45438</v>
      </c>
    </row>
    <row r="22" spans="3:15" ht="26.25" x14ac:dyDescent="0.25">
      <c r="C22" s="3" t="s">
        <v>60</v>
      </c>
      <c r="D22" s="4" t="s">
        <v>61</v>
      </c>
      <c r="E22" s="4" t="s">
        <v>17</v>
      </c>
      <c r="F22" s="4" t="s">
        <v>18</v>
      </c>
      <c r="G22" s="5">
        <v>280</v>
      </c>
      <c r="H22" s="6">
        <v>45428</v>
      </c>
    </row>
    <row r="23" spans="3:15" ht="26.25" x14ac:dyDescent="0.25">
      <c r="C23" s="3" t="s">
        <v>62</v>
      </c>
      <c r="D23" s="4" t="s">
        <v>63</v>
      </c>
      <c r="E23" s="4" t="s">
        <v>8</v>
      </c>
      <c r="F23" s="4" t="s">
        <v>40</v>
      </c>
      <c r="G23" s="5">
        <v>100</v>
      </c>
      <c r="H23" s="6">
        <v>45439</v>
      </c>
    </row>
  </sheetData>
  <mergeCells count="2">
    <mergeCell ref="C2:H2"/>
    <mergeCell ref="K14:L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A6646-CC95-4C84-A61E-9C0EC11D7384}">
  <dimension ref="D4:M55"/>
  <sheetViews>
    <sheetView topLeftCell="A15" workbookViewId="0">
      <selection activeCell="O18" sqref="O18"/>
    </sheetView>
  </sheetViews>
  <sheetFormatPr defaultRowHeight="15" x14ac:dyDescent="0.25"/>
  <cols>
    <col min="4" max="4" width="6.28515625" bestFit="1" customWidth="1"/>
    <col min="6" max="6" width="5" bestFit="1" customWidth="1"/>
    <col min="7" max="7" width="5.85546875" bestFit="1" customWidth="1"/>
    <col min="10" max="10" width="9.42578125" customWidth="1"/>
  </cols>
  <sheetData>
    <row r="4" spans="4:11" ht="26.25" x14ac:dyDescent="0.4">
      <c r="D4" s="7" t="s">
        <v>300</v>
      </c>
      <c r="E4" s="8"/>
      <c r="F4" s="8"/>
      <c r="G4" s="8"/>
      <c r="H4" s="18"/>
      <c r="I4" s="19"/>
      <c r="J4" s="27" t="s">
        <v>410</v>
      </c>
      <c r="K4" s="27" cm="1">
        <f t="array" ref="K4">INDEX(D5:H55,J6,K6)</f>
        <v>1990</v>
      </c>
    </row>
    <row r="5" spans="4:11" ht="26.25" x14ac:dyDescent="0.25">
      <c r="D5" s="3" t="s">
        <v>178</v>
      </c>
      <c r="E5" s="1" t="s">
        <v>179</v>
      </c>
      <c r="F5" s="1" t="s">
        <v>180</v>
      </c>
      <c r="G5" s="1" t="s">
        <v>181</v>
      </c>
      <c r="H5" s="1" t="s">
        <v>69</v>
      </c>
      <c r="I5" s="20"/>
      <c r="J5" s="28" t="s">
        <v>416</v>
      </c>
      <c r="K5" s="28" t="s">
        <v>409</v>
      </c>
    </row>
    <row r="6" spans="4:11" ht="26.25" x14ac:dyDescent="0.25">
      <c r="D6" s="3" t="s">
        <v>182</v>
      </c>
      <c r="E6" s="5" t="s">
        <v>183</v>
      </c>
      <c r="F6" s="5">
        <v>1869</v>
      </c>
      <c r="G6" s="5">
        <v>1948</v>
      </c>
      <c r="H6" s="5" t="s">
        <v>184</v>
      </c>
      <c r="I6" s="20"/>
      <c r="J6" s="28">
        <v>33</v>
      </c>
      <c r="K6" s="28">
        <v>4</v>
      </c>
    </row>
    <row r="7" spans="4:11" ht="26.25" x14ac:dyDescent="0.25">
      <c r="D7" s="3" t="s">
        <v>185</v>
      </c>
      <c r="E7" s="5" t="s">
        <v>186</v>
      </c>
      <c r="F7" s="5">
        <v>1889</v>
      </c>
      <c r="G7" s="5">
        <v>1964</v>
      </c>
      <c r="H7" s="5" t="s">
        <v>187</v>
      </c>
      <c r="I7" s="20"/>
      <c r="J7" s="21"/>
      <c r="K7" s="21"/>
    </row>
    <row r="8" spans="4:11" ht="39" x14ac:dyDescent="0.25">
      <c r="D8" s="3" t="s">
        <v>188</v>
      </c>
      <c r="E8" s="5" t="s">
        <v>189</v>
      </c>
      <c r="F8" s="5">
        <v>1897</v>
      </c>
      <c r="G8" s="5">
        <v>1945</v>
      </c>
      <c r="H8" s="5" t="s">
        <v>190</v>
      </c>
      <c r="I8" s="20"/>
      <c r="J8" s="28" t="s">
        <v>424</v>
      </c>
      <c r="K8" s="28"/>
    </row>
    <row r="9" spans="4:11" ht="39" x14ac:dyDescent="0.25">
      <c r="D9" s="3" t="s">
        <v>191</v>
      </c>
      <c r="E9" s="5" t="s">
        <v>192</v>
      </c>
      <c r="F9" s="5">
        <v>1875</v>
      </c>
      <c r="G9" s="5">
        <v>1950</v>
      </c>
      <c r="H9" s="5" t="s">
        <v>184</v>
      </c>
      <c r="I9" s="20"/>
      <c r="J9" s="28" t="s">
        <v>188</v>
      </c>
      <c r="K9" s="28" t="s">
        <v>179</v>
      </c>
    </row>
    <row r="10" spans="4:11" ht="26.25" x14ac:dyDescent="0.25">
      <c r="D10" s="3" t="s">
        <v>193</v>
      </c>
      <c r="E10" s="5" t="s">
        <v>194</v>
      </c>
      <c r="F10" s="5">
        <v>1907</v>
      </c>
      <c r="G10" s="5">
        <v>1931</v>
      </c>
      <c r="H10" s="5" t="s">
        <v>195</v>
      </c>
      <c r="I10" s="20"/>
      <c r="J10" s="28">
        <f>MATCH(J9,D5:D55,0)</f>
        <v>4</v>
      </c>
      <c r="K10" s="28">
        <f>MATCH(K9,D5:H5,0)</f>
        <v>2</v>
      </c>
    </row>
    <row r="11" spans="4:11" ht="39" x14ac:dyDescent="0.25">
      <c r="D11" s="3" t="s">
        <v>196</v>
      </c>
      <c r="E11" s="5" t="s">
        <v>197</v>
      </c>
      <c r="F11" s="5">
        <v>1828</v>
      </c>
      <c r="G11" s="5">
        <v>1858</v>
      </c>
      <c r="H11" s="5" t="s">
        <v>198</v>
      </c>
      <c r="I11" s="20"/>
      <c r="J11" s="21"/>
      <c r="K11" s="21"/>
    </row>
    <row r="12" spans="4:11" ht="26.25" x14ac:dyDescent="0.25">
      <c r="D12" s="3" t="s">
        <v>199</v>
      </c>
      <c r="E12" s="5" t="s">
        <v>200</v>
      </c>
      <c r="F12" s="5">
        <v>1827</v>
      </c>
      <c r="G12" s="5">
        <v>1857</v>
      </c>
      <c r="H12" s="5" t="s">
        <v>190</v>
      </c>
      <c r="I12" s="20"/>
      <c r="J12" s="32" t="s">
        <v>415</v>
      </c>
      <c r="K12" s="32"/>
    </row>
    <row r="13" spans="4:11" ht="39" x14ac:dyDescent="0.25">
      <c r="D13" s="3" t="s">
        <v>201</v>
      </c>
      <c r="E13" s="5" t="s">
        <v>202</v>
      </c>
      <c r="F13" s="5">
        <v>1856</v>
      </c>
      <c r="G13" s="5">
        <v>1920</v>
      </c>
      <c r="H13" s="5" t="s">
        <v>203</v>
      </c>
      <c r="I13" s="20"/>
      <c r="J13" s="28" t="s">
        <v>416</v>
      </c>
      <c r="K13" s="28" t="s">
        <v>409</v>
      </c>
    </row>
    <row r="14" spans="4:11" ht="26.25" x14ac:dyDescent="0.25">
      <c r="D14" s="3" t="s">
        <v>204</v>
      </c>
      <c r="E14" s="5" t="s">
        <v>205</v>
      </c>
      <c r="F14" s="5">
        <v>1879</v>
      </c>
      <c r="G14" s="5">
        <v>1949</v>
      </c>
      <c r="H14" s="5" t="s">
        <v>206</v>
      </c>
      <c r="I14" s="20"/>
      <c r="J14" s="28" t="s">
        <v>207</v>
      </c>
      <c r="K14" s="28" t="s">
        <v>425</v>
      </c>
    </row>
    <row r="15" spans="4:11" ht="39" x14ac:dyDescent="0.25">
      <c r="D15" s="3" t="s">
        <v>207</v>
      </c>
      <c r="E15" s="5" t="s">
        <v>208</v>
      </c>
      <c r="F15" s="5">
        <v>1906</v>
      </c>
      <c r="G15" s="5">
        <v>1931</v>
      </c>
      <c r="H15" s="5" t="s">
        <v>187</v>
      </c>
      <c r="I15" s="20"/>
      <c r="J15" s="28">
        <f>MATCH(J14,D5:D55,0)</f>
        <v>11</v>
      </c>
      <c r="K15" s="28">
        <f>MATCH(K14,D5:H5,0)</f>
        <v>2</v>
      </c>
    </row>
    <row r="16" spans="4:11" ht="39" x14ac:dyDescent="0.25">
      <c r="D16" s="3" t="s">
        <v>209</v>
      </c>
      <c r="E16" s="5" t="s">
        <v>210</v>
      </c>
      <c r="F16" s="5">
        <v>1865</v>
      </c>
      <c r="G16" s="5">
        <v>1928</v>
      </c>
      <c r="H16" s="5" t="s">
        <v>195</v>
      </c>
      <c r="I16" s="20"/>
      <c r="J16" s="28" t="str" cm="1">
        <f t="array" ref="J16">INDEX(D5:H55,J15,K15)</f>
        <v>Chandra Shekhar Azad</v>
      </c>
      <c r="K16" s="28"/>
    </row>
    <row r="17" spans="4:13" ht="39" x14ac:dyDescent="0.25">
      <c r="D17" s="3" t="s">
        <v>211</v>
      </c>
      <c r="E17" s="5" t="s">
        <v>212</v>
      </c>
      <c r="F17" s="5">
        <v>1866</v>
      </c>
      <c r="G17" s="5">
        <v>1915</v>
      </c>
      <c r="H17" s="5" t="s">
        <v>203</v>
      </c>
      <c r="I17" s="20"/>
      <c r="J17" s="21"/>
      <c r="K17" s="21"/>
    </row>
    <row r="18" spans="4:13" ht="39" x14ac:dyDescent="0.25">
      <c r="D18" s="3" t="s">
        <v>213</v>
      </c>
      <c r="E18" s="5" t="s">
        <v>214</v>
      </c>
      <c r="F18" s="5">
        <v>1858</v>
      </c>
      <c r="G18" s="5">
        <v>1932</v>
      </c>
      <c r="H18" s="5" t="s">
        <v>190</v>
      </c>
      <c r="I18" s="20"/>
      <c r="J18" s="28" t="s">
        <v>419</v>
      </c>
      <c r="K18" s="21"/>
    </row>
    <row r="19" spans="4:13" ht="51.75" x14ac:dyDescent="0.25">
      <c r="D19" s="3" t="s">
        <v>215</v>
      </c>
      <c r="E19" s="5" t="s">
        <v>216</v>
      </c>
      <c r="F19" s="5">
        <v>1888</v>
      </c>
      <c r="G19" s="5">
        <v>1958</v>
      </c>
      <c r="H19" s="5" t="s">
        <v>217</v>
      </c>
      <c r="I19" s="20"/>
      <c r="J19" s="21" t="str" cm="1">
        <f t="array" ref="J19:M19">_xlfn.XLOOKUP(D17,D5:D55,E5:H55,"Not Found")</f>
        <v>Gopal Krishna Gokhale</v>
      </c>
      <c r="K19" s="21">
        <v>1866</v>
      </c>
      <c r="L19">
        <v>1915</v>
      </c>
      <c r="M19" t="str">
        <v>Maharashtra</v>
      </c>
    </row>
    <row r="20" spans="4:13" ht="26.25" x14ac:dyDescent="0.25">
      <c r="D20" s="3" t="s">
        <v>218</v>
      </c>
      <c r="E20" s="5" t="s">
        <v>219</v>
      </c>
      <c r="F20" s="5">
        <v>1825</v>
      </c>
      <c r="G20" s="5">
        <v>1917</v>
      </c>
      <c r="H20" s="5" t="s">
        <v>184</v>
      </c>
      <c r="I20" s="20"/>
      <c r="J20" s="21"/>
      <c r="K20" s="21"/>
    </row>
    <row r="21" spans="4:13" ht="39" x14ac:dyDescent="0.25">
      <c r="D21" s="3" t="s">
        <v>220</v>
      </c>
      <c r="E21" s="5" t="s">
        <v>221</v>
      </c>
      <c r="F21" s="5">
        <v>1878</v>
      </c>
      <c r="G21" s="5">
        <v>1972</v>
      </c>
      <c r="H21" s="5" t="s">
        <v>222</v>
      </c>
      <c r="I21" s="20"/>
      <c r="J21" s="21"/>
      <c r="K21" s="21"/>
    </row>
    <row r="22" spans="4:13" ht="39" x14ac:dyDescent="0.25">
      <c r="D22" s="3" t="s">
        <v>223</v>
      </c>
      <c r="E22" s="5" t="s">
        <v>224</v>
      </c>
      <c r="F22" s="5">
        <v>1891</v>
      </c>
      <c r="G22" s="5">
        <v>1956</v>
      </c>
      <c r="H22" s="5" t="s">
        <v>203</v>
      </c>
      <c r="I22" s="20"/>
      <c r="J22" s="21"/>
      <c r="K22" s="21"/>
    </row>
    <row r="23" spans="4:13" ht="39" x14ac:dyDescent="0.25">
      <c r="D23" s="3" t="s">
        <v>225</v>
      </c>
      <c r="E23" s="5" t="s">
        <v>226</v>
      </c>
      <c r="F23" s="5">
        <v>1897</v>
      </c>
      <c r="G23" s="5">
        <v>1927</v>
      </c>
      <c r="H23" s="5" t="s">
        <v>187</v>
      </c>
      <c r="I23" s="20"/>
      <c r="J23" s="21"/>
      <c r="K23" s="21"/>
    </row>
    <row r="24" spans="4:13" ht="26.25" x14ac:dyDescent="0.25">
      <c r="D24" s="3" t="s">
        <v>227</v>
      </c>
      <c r="E24" s="5" t="s">
        <v>228</v>
      </c>
      <c r="F24" s="5">
        <v>1900</v>
      </c>
      <c r="G24" s="5">
        <v>1927</v>
      </c>
      <c r="H24" s="5" t="s">
        <v>187</v>
      </c>
      <c r="I24" s="20"/>
      <c r="J24" s="21"/>
      <c r="K24" s="21"/>
    </row>
    <row r="25" spans="4:13" ht="26.25" x14ac:dyDescent="0.25">
      <c r="D25" s="3" t="s">
        <v>229</v>
      </c>
      <c r="E25" s="5" t="s">
        <v>230</v>
      </c>
      <c r="F25" s="5">
        <v>1907</v>
      </c>
      <c r="G25" s="5">
        <v>1931</v>
      </c>
      <c r="H25" s="5" t="s">
        <v>195</v>
      </c>
      <c r="I25" s="20"/>
      <c r="J25" s="21"/>
      <c r="K25" s="21"/>
    </row>
    <row r="26" spans="4:13" ht="26.25" x14ac:dyDescent="0.25">
      <c r="D26" s="3" t="s">
        <v>231</v>
      </c>
      <c r="E26" s="5" t="s">
        <v>232</v>
      </c>
      <c r="F26" s="5">
        <v>1814</v>
      </c>
      <c r="G26" s="5">
        <v>1859</v>
      </c>
      <c r="H26" s="5" t="s">
        <v>203</v>
      </c>
      <c r="I26" s="20"/>
      <c r="J26" s="21"/>
      <c r="K26" s="21"/>
    </row>
    <row r="27" spans="4:13" ht="39" x14ac:dyDescent="0.25">
      <c r="D27" s="3" t="s">
        <v>233</v>
      </c>
      <c r="E27" s="5" t="s">
        <v>234</v>
      </c>
      <c r="F27" s="5">
        <v>1820</v>
      </c>
      <c r="G27" s="5">
        <v>1879</v>
      </c>
      <c r="H27" s="5" t="s">
        <v>235</v>
      </c>
      <c r="I27" s="20"/>
      <c r="J27" s="21"/>
      <c r="K27" s="21"/>
    </row>
    <row r="28" spans="4:13" ht="26.25" x14ac:dyDescent="0.25">
      <c r="D28" s="3" t="s">
        <v>236</v>
      </c>
      <c r="E28" s="5" t="s">
        <v>237</v>
      </c>
      <c r="F28" s="5">
        <v>1889</v>
      </c>
      <c r="G28" s="5">
        <v>1908</v>
      </c>
      <c r="H28" s="5" t="s">
        <v>190</v>
      </c>
      <c r="I28" s="20"/>
      <c r="J28" s="21"/>
      <c r="K28" s="21"/>
    </row>
    <row r="29" spans="4:13" ht="26.25" x14ac:dyDescent="0.25">
      <c r="D29" s="3" t="s">
        <v>238</v>
      </c>
      <c r="E29" s="5" t="s">
        <v>239</v>
      </c>
      <c r="F29" s="5">
        <v>1847</v>
      </c>
      <c r="G29" s="5">
        <v>1933</v>
      </c>
      <c r="H29" s="5" t="s">
        <v>240</v>
      </c>
      <c r="I29" s="20"/>
      <c r="J29" s="21"/>
      <c r="K29" s="21"/>
    </row>
    <row r="30" spans="4:13" ht="26.25" x14ac:dyDescent="0.25">
      <c r="D30" s="3" t="s">
        <v>241</v>
      </c>
      <c r="E30" s="5" t="s">
        <v>242</v>
      </c>
      <c r="F30" s="5">
        <v>1870</v>
      </c>
      <c r="G30" s="5">
        <v>1925</v>
      </c>
      <c r="H30" s="5" t="s">
        <v>190</v>
      </c>
      <c r="I30" s="20"/>
      <c r="J30" s="21"/>
      <c r="K30" s="21"/>
    </row>
    <row r="31" spans="4:13" ht="39" x14ac:dyDescent="0.25">
      <c r="D31" s="3" t="s">
        <v>243</v>
      </c>
      <c r="E31" s="5" t="s">
        <v>244</v>
      </c>
      <c r="F31" s="5">
        <v>1883</v>
      </c>
      <c r="G31" s="5">
        <v>1909</v>
      </c>
      <c r="H31" s="5" t="s">
        <v>195</v>
      </c>
      <c r="I31" s="20"/>
      <c r="J31" s="21"/>
      <c r="K31" s="21"/>
    </row>
    <row r="32" spans="4:13" ht="26.25" x14ac:dyDescent="0.25">
      <c r="D32" s="3" t="s">
        <v>245</v>
      </c>
      <c r="E32" s="5" t="s">
        <v>246</v>
      </c>
      <c r="F32" s="5">
        <v>1899</v>
      </c>
      <c r="G32" s="5">
        <v>1940</v>
      </c>
      <c r="H32" s="5" t="s">
        <v>195</v>
      </c>
      <c r="I32" s="20"/>
      <c r="J32" s="21"/>
      <c r="K32" s="21"/>
    </row>
    <row r="33" spans="4:11" ht="26.25" x14ac:dyDescent="0.25">
      <c r="D33" s="3" t="s">
        <v>247</v>
      </c>
      <c r="E33" s="5" t="s">
        <v>248</v>
      </c>
      <c r="F33" s="5">
        <v>1909</v>
      </c>
      <c r="G33" s="5">
        <v>1996</v>
      </c>
      <c r="H33" s="5" t="s">
        <v>249</v>
      </c>
      <c r="I33" s="20"/>
      <c r="J33" s="21"/>
      <c r="K33" s="21"/>
    </row>
    <row r="34" spans="4:11" ht="26.25" x14ac:dyDescent="0.25">
      <c r="D34" s="3" t="s">
        <v>250</v>
      </c>
      <c r="E34" s="5" t="s">
        <v>251</v>
      </c>
      <c r="F34" s="5">
        <v>1870</v>
      </c>
      <c r="G34" s="5">
        <v>1942</v>
      </c>
      <c r="H34" s="5" t="s">
        <v>252</v>
      </c>
      <c r="I34" s="20"/>
      <c r="J34" s="21"/>
      <c r="K34" s="21"/>
    </row>
    <row r="35" spans="4:11" ht="26.25" x14ac:dyDescent="0.25">
      <c r="D35" s="3" t="s">
        <v>253</v>
      </c>
      <c r="E35" s="5" t="s">
        <v>254</v>
      </c>
      <c r="F35" s="5">
        <v>1869</v>
      </c>
      <c r="G35" s="5">
        <v>1944</v>
      </c>
      <c r="H35" s="5" t="s">
        <v>184</v>
      </c>
      <c r="I35" s="20"/>
      <c r="J35" s="21"/>
      <c r="K35" s="21"/>
    </row>
    <row r="36" spans="4:11" ht="51.75" x14ac:dyDescent="0.25">
      <c r="D36" s="3" t="s">
        <v>255</v>
      </c>
      <c r="E36" s="5" t="s">
        <v>256</v>
      </c>
      <c r="F36" s="5">
        <v>1903</v>
      </c>
      <c r="G36" s="5">
        <v>1988</v>
      </c>
      <c r="H36" s="5" t="s">
        <v>257</v>
      </c>
      <c r="I36" s="20"/>
      <c r="J36" s="21"/>
      <c r="K36" s="21"/>
    </row>
    <row r="37" spans="4:11" ht="39" x14ac:dyDescent="0.25">
      <c r="D37" s="3" t="s">
        <v>258</v>
      </c>
      <c r="E37" s="5" t="s">
        <v>259</v>
      </c>
      <c r="F37" s="5">
        <v>1900</v>
      </c>
      <c r="G37" s="5">
        <v>1990</v>
      </c>
      <c r="H37" s="5" t="s">
        <v>187</v>
      </c>
      <c r="I37" s="20"/>
      <c r="J37" s="21"/>
      <c r="K37" s="21"/>
    </row>
    <row r="38" spans="4:11" ht="39" x14ac:dyDescent="0.25">
      <c r="D38" s="3" t="s">
        <v>260</v>
      </c>
      <c r="E38" s="5" t="s">
        <v>261</v>
      </c>
      <c r="F38" s="5">
        <v>1886</v>
      </c>
      <c r="G38" s="5">
        <v>1945</v>
      </c>
      <c r="H38" s="5" t="s">
        <v>190</v>
      </c>
      <c r="I38" s="20"/>
      <c r="J38" s="21"/>
      <c r="K38" s="21"/>
    </row>
    <row r="39" spans="4:11" ht="26.25" x14ac:dyDescent="0.25">
      <c r="D39" s="3" t="s">
        <v>262</v>
      </c>
      <c r="E39" s="5" t="s">
        <v>263</v>
      </c>
      <c r="F39" s="5">
        <v>1910</v>
      </c>
      <c r="G39" s="5">
        <v>1965</v>
      </c>
      <c r="H39" s="5" t="s">
        <v>252</v>
      </c>
      <c r="I39" s="20"/>
      <c r="J39" s="21"/>
      <c r="K39" s="21"/>
    </row>
    <row r="40" spans="4:11" ht="39" x14ac:dyDescent="0.25">
      <c r="D40" s="3" t="s">
        <v>264</v>
      </c>
      <c r="E40" s="5" t="s">
        <v>265</v>
      </c>
      <c r="F40" s="5">
        <v>1876</v>
      </c>
      <c r="G40" s="5">
        <v>1963</v>
      </c>
      <c r="H40" s="5" t="s">
        <v>266</v>
      </c>
      <c r="I40" s="20"/>
      <c r="J40" s="21"/>
      <c r="K40" s="21"/>
    </row>
    <row r="41" spans="4:11" ht="26.25" x14ac:dyDescent="0.25">
      <c r="D41" s="3" t="s">
        <v>267</v>
      </c>
      <c r="E41" s="5" t="s">
        <v>237</v>
      </c>
      <c r="F41" s="5">
        <v>1889</v>
      </c>
      <c r="G41" s="5">
        <v>1908</v>
      </c>
      <c r="H41" s="5" t="s">
        <v>190</v>
      </c>
      <c r="I41" s="20"/>
      <c r="J41" s="21"/>
      <c r="K41" s="21"/>
    </row>
    <row r="42" spans="4:11" ht="26.25" x14ac:dyDescent="0.25">
      <c r="D42" s="3" t="s">
        <v>268</v>
      </c>
      <c r="E42" s="5" t="s">
        <v>269</v>
      </c>
      <c r="F42" s="5">
        <v>1894</v>
      </c>
      <c r="G42" s="5">
        <v>1934</v>
      </c>
      <c r="H42" s="5" t="s">
        <v>190</v>
      </c>
      <c r="I42" s="20"/>
      <c r="J42" s="21"/>
      <c r="K42" s="21"/>
    </row>
    <row r="43" spans="4:11" ht="26.25" x14ac:dyDescent="0.25">
      <c r="D43" s="3" t="s">
        <v>270</v>
      </c>
      <c r="E43" s="5" t="s">
        <v>271</v>
      </c>
      <c r="F43" s="5">
        <v>1715</v>
      </c>
      <c r="G43" s="5">
        <v>1767</v>
      </c>
      <c r="H43" s="5" t="s">
        <v>222</v>
      </c>
      <c r="I43" s="20"/>
      <c r="J43" s="21"/>
      <c r="K43" s="21"/>
    </row>
    <row r="44" spans="4:11" ht="26.25" x14ac:dyDescent="0.25">
      <c r="D44" s="3" t="s">
        <v>272</v>
      </c>
      <c r="E44" s="5" t="s">
        <v>273</v>
      </c>
      <c r="F44" s="5">
        <v>1830</v>
      </c>
      <c r="G44" s="5">
        <v>1858</v>
      </c>
      <c r="H44" s="5" t="s">
        <v>198</v>
      </c>
      <c r="I44" s="20"/>
      <c r="J44" s="21"/>
      <c r="K44" s="21"/>
    </row>
    <row r="45" spans="4:11" ht="26.25" x14ac:dyDescent="0.25">
      <c r="D45" s="3" t="s">
        <v>274</v>
      </c>
      <c r="E45" s="5" t="s">
        <v>275</v>
      </c>
      <c r="F45" s="5">
        <v>1907</v>
      </c>
      <c r="G45" s="5">
        <v>1999</v>
      </c>
      <c r="H45" s="5" t="s">
        <v>276</v>
      </c>
      <c r="I45" s="20"/>
      <c r="J45" s="21"/>
      <c r="K45" s="21"/>
    </row>
    <row r="46" spans="4:11" ht="39" x14ac:dyDescent="0.25">
      <c r="D46" s="3" t="s">
        <v>277</v>
      </c>
      <c r="E46" s="5" t="s">
        <v>278</v>
      </c>
      <c r="F46" s="5">
        <v>1911</v>
      </c>
      <c r="G46" s="5">
        <v>1932</v>
      </c>
      <c r="H46" s="5" t="s">
        <v>190</v>
      </c>
      <c r="I46" s="20"/>
      <c r="J46" s="21"/>
      <c r="K46" s="21"/>
    </row>
    <row r="47" spans="4:11" x14ac:dyDescent="0.25">
      <c r="D47" s="3" t="s">
        <v>279</v>
      </c>
      <c r="E47" s="5" t="s">
        <v>280</v>
      </c>
      <c r="F47" s="5">
        <v>1911</v>
      </c>
      <c r="G47" s="5">
        <v>1986</v>
      </c>
      <c r="H47" s="5" t="s">
        <v>190</v>
      </c>
      <c r="I47" s="20"/>
      <c r="J47" s="21"/>
      <c r="K47" s="21"/>
    </row>
    <row r="48" spans="4:11" ht="39" x14ac:dyDescent="0.25">
      <c r="D48" s="3" t="s">
        <v>281</v>
      </c>
      <c r="E48" s="5" t="s">
        <v>282</v>
      </c>
      <c r="F48" s="5">
        <v>1897</v>
      </c>
      <c r="G48" s="5">
        <v>1924</v>
      </c>
      <c r="H48" s="5" t="s">
        <v>266</v>
      </c>
      <c r="I48" s="20"/>
      <c r="J48" s="21"/>
      <c r="K48" s="21"/>
    </row>
    <row r="49" spans="4:11" ht="26.25" x14ac:dyDescent="0.25">
      <c r="D49" s="3" t="s">
        <v>283</v>
      </c>
      <c r="E49" s="5" t="s">
        <v>284</v>
      </c>
      <c r="F49" s="5">
        <v>1730</v>
      </c>
      <c r="G49" s="5">
        <v>1796</v>
      </c>
      <c r="H49" s="5" t="s">
        <v>222</v>
      </c>
      <c r="I49" s="20"/>
      <c r="J49" s="21"/>
      <c r="K49" s="21"/>
    </row>
    <row r="50" spans="4:11" ht="26.25" x14ac:dyDescent="0.25">
      <c r="D50" s="3" t="s">
        <v>285</v>
      </c>
      <c r="E50" s="5" t="s">
        <v>286</v>
      </c>
      <c r="F50" s="5">
        <v>1875</v>
      </c>
      <c r="G50" s="5">
        <v>1900</v>
      </c>
      <c r="H50" s="5" t="s">
        <v>287</v>
      </c>
      <c r="I50" s="20"/>
      <c r="J50" s="21"/>
      <c r="K50" s="21"/>
    </row>
    <row r="51" spans="4:11" ht="51.75" x14ac:dyDescent="0.25">
      <c r="D51" s="3" t="s">
        <v>288</v>
      </c>
      <c r="E51" s="5" t="s">
        <v>289</v>
      </c>
      <c r="F51" s="5">
        <v>1872</v>
      </c>
      <c r="G51" s="5">
        <v>1936</v>
      </c>
      <c r="H51" s="5" t="s">
        <v>222</v>
      </c>
      <c r="I51" s="20"/>
      <c r="J51" s="21"/>
      <c r="K51" s="21"/>
    </row>
    <row r="52" spans="4:11" ht="26.25" x14ac:dyDescent="0.25">
      <c r="D52" s="3" t="s">
        <v>290</v>
      </c>
      <c r="E52" s="5" t="s">
        <v>291</v>
      </c>
      <c r="F52" s="5">
        <v>1908</v>
      </c>
      <c r="G52" s="5">
        <v>1974</v>
      </c>
      <c r="H52" s="5" t="s">
        <v>292</v>
      </c>
      <c r="I52" s="20"/>
      <c r="J52" s="21"/>
      <c r="K52" s="21"/>
    </row>
    <row r="53" spans="4:11" ht="39" x14ac:dyDescent="0.25">
      <c r="D53" s="3" t="s">
        <v>293</v>
      </c>
      <c r="E53" s="5" t="s">
        <v>294</v>
      </c>
      <c r="F53" s="5">
        <v>1902</v>
      </c>
      <c r="G53" s="5">
        <v>1979</v>
      </c>
      <c r="H53" s="5" t="s">
        <v>295</v>
      </c>
      <c r="I53" s="20"/>
      <c r="J53" s="21"/>
      <c r="K53" s="21"/>
    </row>
    <row r="54" spans="4:11" ht="39" x14ac:dyDescent="0.25">
      <c r="D54" s="3" t="s">
        <v>296</v>
      </c>
      <c r="E54" s="5" t="s">
        <v>297</v>
      </c>
      <c r="F54" s="5">
        <v>1896</v>
      </c>
      <c r="G54" s="5">
        <v>1915</v>
      </c>
      <c r="H54" s="5" t="s">
        <v>195</v>
      </c>
      <c r="I54" s="20"/>
      <c r="J54" s="21"/>
      <c r="K54" s="21"/>
    </row>
    <row r="55" spans="4:11" ht="26.25" x14ac:dyDescent="0.25">
      <c r="D55" s="3" t="s">
        <v>298</v>
      </c>
      <c r="E55" s="5" t="s">
        <v>299</v>
      </c>
      <c r="F55" s="5">
        <v>1884</v>
      </c>
      <c r="G55" s="5">
        <v>1963</v>
      </c>
      <c r="H55" s="5" t="s">
        <v>295</v>
      </c>
      <c r="I55" s="20"/>
      <c r="J55" s="21"/>
      <c r="K55" s="21"/>
    </row>
  </sheetData>
  <mergeCells count="2">
    <mergeCell ref="D4:H4"/>
    <mergeCell ref="J12:K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48AC3-4A0E-47B7-9752-F6C5E85152EE}">
  <dimension ref="E3:P35"/>
  <sheetViews>
    <sheetView topLeftCell="D13" workbookViewId="0">
      <selection activeCell="M19" sqref="M19"/>
    </sheetView>
  </sheetViews>
  <sheetFormatPr defaultRowHeight="15" x14ac:dyDescent="0.25"/>
  <cols>
    <col min="4" max="4" width="6.28515625" customWidth="1"/>
    <col min="5" max="5" width="16" customWidth="1"/>
    <col min="6" max="6" width="18.28515625" customWidth="1"/>
    <col min="7" max="7" width="17.5703125" customWidth="1"/>
    <col min="8" max="8" width="19.42578125" customWidth="1"/>
    <col min="9" max="9" width="8.85546875" bestFit="1" customWidth="1"/>
    <col min="10" max="10" width="8.7109375" bestFit="1" customWidth="1"/>
    <col min="12" max="12" width="15.7109375" bestFit="1" customWidth="1"/>
    <col min="13" max="13" width="9.5703125" bestFit="1" customWidth="1"/>
    <col min="14" max="14" width="24.140625" bestFit="1" customWidth="1"/>
    <col min="15" max="15" width="5" bestFit="1" customWidth="1"/>
  </cols>
  <sheetData>
    <row r="3" spans="5:13" ht="15" customHeight="1" x14ac:dyDescent="0.25">
      <c r="E3" s="12" t="s">
        <v>407</v>
      </c>
      <c r="F3" s="13"/>
      <c r="G3" s="13"/>
      <c r="H3" s="13"/>
      <c r="I3" s="13"/>
      <c r="J3" s="14"/>
    </row>
    <row r="4" spans="5:13" ht="15" customHeight="1" x14ac:dyDescent="0.25">
      <c r="E4" s="15"/>
      <c r="F4" s="16"/>
      <c r="G4" s="16"/>
      <c r="H4" s="16"/>
      <c r="I4" s="16"/>
      <c r="J4" s="17"/>
    </row>
    <row r="5" spans="5:13" ht="39" x14ac:dyDescent="0.25">
      <c r="E5" s="3" t="s">
        <v>301</v>
      </c>
      <c r="F5" s="1" t="s">
        <v>302</v>
      </c>
      <c r="G5" s="1" t="s">
        <v>303</v>
      </c>
      <c r="H5" s="1" t="s">
        <v>304</v>
      </c>
      <c r="I5" s="1" t="s">
        <v>305</v>
      </c>
      <c r="J5" s="1" t="s">
        <v>69</v>
      </c>
    </row>
    <row r="6" spans="5:13" ht="26.25" x14ac:dyDescent="0.25">
      <c r="E6" s="3" t="s">
        <v>306</v>
      </c>
      <c r="F6" s="5" t="s">
        <v>307</v>
      </c>
      <c r="G6" s="5" t="s">
        <v>308</v>
      </c>
      <c r="H6" s="5" t="s">
        <v>309</v>
      </c>
      <c r="I6" s="5">
        <v>2021</v>
      </c>
      <c r="J6" s="5" t="s">
        <v>310</v>
      </c>
      <c r="L6" s="5" t="s">
        <v>411</v>
      </c>
      <c r="M6" s="23" t="str" cm="1">
        <f t="array" ref="M6">INDEX(E5:J35,L8,M8)</f>
        <v>Asia</v>
      </c>
    </row>
    <row r="7" spans="5:13" x14ac:dyDescent="0.25">
      <c r="E7" s="3" t="s">
        <v>311</v>
      </c>
      <c r="F7" s="5" t="s">
        <v>312</v>
      </c>
      <c r="G7" s="5" t="s">
        <v>313</v>
      </c>
      <c r="H7" s="5" t="s">
        <v>314</v>
      </c>
      <c r="I7" s="5">
        <v>2024</v>
      </c>
      <c r="J7" s="5" t="s">
        <v>315</v>
      </c>
      <c r="L7" s="23" t="s">
        <v>408</v>
      </c>
      <c r="M7" s="23" t="s">
        <v>409</v>
      </c>
    </row>
    <row r="8" spans="5:13" ht="26.25" x14ac:dyDescent="0.25">
      <c r="E8" s="3" t="s">
        <v>316</v>
      </c>
      <c r="F8" s="5" t="s">
        <v>317</v>
      </c>
      <c r="G8" s="5" t="s">
        <v>318</v>
      </c>
      <c r="H8" s="5" t="s">
        <v>319</v>
      </c>
      <c r="I8" s="5">
        <v>2021</v>
      </c>
      <c r="J8" s="5" t="s">
        <v>315</v>
      </c>
      <c r="L8" s="23">
        <v>20</v>
      </c>
      <c r="M8" s="23">
        <v>6</v>
      </c>
    </row>
    <row r="9" spans="5:13" x14ac:dyDescent="0.25">
      <c r="E9" s="3" t="s">
        <v>320</v>
      </c>
      <c r="F9" s="5" t="s">
        <v>321</v>
      </c>
      <c r="G9" s="5" t="s">
        <v>308</v>
      </c>
      <c r="H9" s="5" t="s">
        <v>322</v>
      </c>
      <c r="I9" s="5">
        <v>2017</v>
      </c>
      <c r="J9" s="5" t="s">
        <v>315</v>
      </c>
    </row>
    <row r="10" spans="5:13" ht="26.25" x14ac:dyDescent="0.25">
      <c r="E10" s="3" t="s">
        <v>323</v>
      </c>
      <c r="F10" s="5" t="s">
        <v>324</v>
      </c>
      <c r="G10" s="5" t="s">
        <v>313</v>
      </c>
      <c r="H10" s="5" t="s">
        <v>325</v>
      </c>
      <c r="I10" s="5">
        <v>2024</v>
      </c>
      <c r="J10" s="5" t="s">
        <v>326</v>
      </c>
    </row>
    <row r="11" spans="5:13" ht="26.25" x14ac:dyDescent="0.25">
      <c r="E11" s="3" t="s">
        <v>327</v>
      </c>
      <c r="F11" s="5" t="s">
        <v>328</v>
      </c>
      <c r="G11" s="5" t="s">
        <v>308</v>
      </c>
      <c r="H11" s="5" t="s">
        <v>329</v>
      </c>
      <c r="I11" s="5">
        <v>2013</v>
      </c>
      <c r="J11" s="5" t="s">
        <v>326</v>
      </c>
      <c r="L11" s="22" t="s">
        <v>412</v>
      </c>
      <c r="M11" s="22"/>
    </row>
    <row r="12" spans="5:13" ht="26.25" x14ac:dyDescent="0.25">
      <c r="E12" s="3" t="s">
        <v>330</v>
      </c>
      <c r="F12" s="5" t="s">
        <v>331</v>
      </c>
      <c r="G12" s="5" t="s">
        <v>313</v>
      </c>
      <c r="H12" s="5" t="s">
        <v>332</v>
      </c>
      <c r="I12" s="5">
        <v>2014</v>
      </c>
      <c r="J12" s="5" t="s">
        <v>326</v>
      </c>
      <c r="L12" s="3" t="s">
        <v>413</v>
      </c>
      <c r="M12" s="1" t="s">
        <v>414</v>
      </c>
    </row>
    <row r="13" spans="5:13" ht="26.25" x14ac:dyDescent="0.25">
      <c r="E13" s="3" t="s">
        <v>333</v>
      </c>
      <c r="F13" s="5" t="s">
        <v>334</v>
      </c>
      <c r="G13" s="5" t="s">
        <v>308</v>
      </c>
      <c r="H13" s="5" t="s">
        <v>335</v>
      </c>
      <c r="I13" s="5">
        <v>2023</v>
      </c>
      <c r="J13" s="5" t="s">
        <v>336</v>
      </c>
      <c r="L13" s="23">
        <f>MATCH(L12,E5:E35,0)</f>
        <v>8</v>
      </c>
      <c r="M13" s="23">
        <f>MATCH(M12,E5:J5,0)</f>
        <v>3</v>
      </c>
    </row>
    <row r="14" spans="5:13" ht="26.25" x14ac:dyDescent="0.25">
      <c r="E14" s="3" t="s">
        <v>337</v>
      </c>
      <c r="F14" s="5" t="s">
        <v>338</v>
      </c>
      <c r="G14" s="5" t="s">
        <v>308</v>
      </c>
      <c r="H14" s="5" t="s">
        <v>339</v>
      </c>
      <c r="I14" s="5">
        <v>2012</v>
      </c>
      <c r="J14" s="5" t="s">
        <v>340</v>
      </c>
    </row>
    <row r="15" spans="5:13" ht="26.25" x14ac:dyDescent="0.25">
      <c r="E15" s="3" t="s">
        <v>341</v>
      </c>
      <c r="F15" s="5" t="s">
        <v>342</v>
      </c>
      <c r="G15" s="5" t="s">
        <v>313</v>
      </c>
      <c r="H15" s="5" t="s">
        <v>343</v>
      </c>
      <c r="I15" s="5">
        <v>2015</v>
      </c>
      <c r="J15" s="5" t="s">
        <v>310</v>
      </c>
      <c r="L15" s="25" t="s">
        <v>415</v>
      </c>
      <c r="M15" s="26"/>
    </row>
    <row r="16" spans="5:13" ht="26.25" x14ac:dyDescent="0.25">
      <c r="E16" s="3" t="s">
        <v>344</v>
      </c>
      <c r="F16" s="5" t="s">
        <v>345</v>
      </c>
      <c r="G16" s="5" t="s">
        <v>313</v>
      </c>
      <c r="H16" s="5" t="s">
        <v>346</v>
      </c>
      <c r="I16" s="5">
        <v>2022</v>
      </c>
      <c r="J16" s="5" t="s">
        <v>347</v>
      </c>
      <c r="L16" s="24" t="s">
        <v>416</v>
      </c>
      <c r="M16" s="24" t="s">
        <v>409</v>
      </c>
    </row>
    <row r="17" spans="5:16" ht="26.25" x14ac:dyDescent="0.25">
      <c r="E17" s="3" t="s">
        <v>348</v>
      </c>
      <c r="F17" s="5" t="s">
        <v>349</v>
      </c>
      <c r="G17" s="5" t="s">
        <v>308</v>
      </c>
      <c r="H17" s="5" t="s">
        <v>350</v>
      </c>
      <c r="I17" s="5">
        <v>2018</v>
      </c>
      <c r="J17" s="5" t="s">
        <v>351</v>
      </c>
      <c r="L17" s="3" t="s">
        <v>418</v>
      </c>
      <c r="M17" s="1" t="s">
        <v>417</v>
      </c>
    </row>
    <row r="18" spans="5:16" ht="26.25" x14ac:dyDescent="0.25">
      <c r="E18" s="3" t="s">
        <v>352</v>
      </c>
      <c r="F18" s="5" t="s">
        <v>353</v>
      </c>
      <c r="G18" s="5" t="s">
        <v>308</v>
      </c>
      <c r="H18" s="5" t="s">
        <v>354</v>
      </c>
      <c r="I18" s="5">
        <v>2024</v>
      </c>
      <c r="J18" s="5" t="s">
        <v>310</v>
      </c>
      <c r="L18" s="23">
        <f>MATCH(L17,E5:E35,0)</f>
        <v>11</v>
      </c>
      <c r="M18" s="23">
        <f>MATCH(M17,E5:J5,0)</f>
        <v>6</v>
      </c>
    </row>
    <row r="19" spans="5:16" x14ac:dyDescent="0.25">
      <c r="E19" s="3" t="s">
        <v>355</v>
      </c>
      <c r="F19" s="5" t="s">
        <v>356</v>
      </c>
      <c r="G19" s="5" t="s">
        <v>313</v>
      </c>
      <c r="H19" s="5" t="s">
        <v>357</v>
      </c>
      <c r="I19" s="5">
        <v>2022</v>
      </c>
      <c r="J19" s="5" t="s">
        <v>315</v>
      </c>
      <c r="L19" s="23" t="str" cm="1">
        <f t="array" ref="L19">INDEX(E5:J35,L18,M18)</f>
        <v>North America</v>
      </c>
      <c r="M19" s="23"/>
    </row>
    <row r="20" spans="5:16" ht="26.25" x14ac:dyDescent="0.25">
      <c r="E20" s="3" t="s">
        <v>358</v>
      </c>
      <c r="F20" s="5" t="s">
        <v>359</v>
      </c>
      <c r="G20" s="5" t="s">
        <v>360</v>
      </c>
      <c r="H20" s="5" t="s">
        <v>361</v>
      </c>
      <c r="I20" s="5">
        <v>2015</v>
      </c>
      <c r="J20" s="5" t="s">
        <v>362</v>
      </c>
    </row>
    <row r="21" spans="5:16" x14ac:dyDescent="0.25">
      <c r="E21" s="3" t="s">
        <v>363</v>
      </c>
      <c r="F21" s="5" t="s">
        <v>364</v>
      </c>
      <c r="G21" s="5" t="s">
        <v>308</v>
      </c>
      <c r="H21" s="5" t="s">
        <v>339</v>
      </c>
      <c r="I21" s="5">
        <v>2014</v>
      </c>
      <c r="J21" s="5" t="s">
        <v>351</v>
      </c>
      <c r="L21" s="25" t="s">
        <v>419</v>
      </c>
      <c r="M21" s="26"/>
    </row>
    <row r="22" spans="5:16" ht="26.25" x14ac:dyDescent="0.25">
      <c r="E22" s="3" t="s">
        <v>365</v>
      </c>
      <c r="F22" s="5" t="s">
        <v>366</v>
      </c>
      <c r="G22" s="5" t="s">
        <v>308</v>
      </c>
      <c r="H22" s="5" t="s">
        <v>367</v>
      </c>
      <c r="I22" s="5">
        <v>2023</v>
      </c>
      <c r="J22" s="5" t="s">
        <v>336</v>
      </c>
      <c r="L22" t="str" cm="1">
        <f t="array" ref="L22:P22">_xlfn.XLOOKUP(E17,E5:E35,F5:J35,"Not Found")</f>
        <v>Cyril Ramaphosa</v>
      </c>
      <c r="M22" t="str">
        <v>President</v>
      </c>
      <c r="N22" t="str">
        <v>African National Congress</v>
      </c>
      <c r="O22">
        <v>2018</v>
      </c>
      <c r="P22" t="str">
        <v>Africa</v>
      </c>
    </row>
    <row r="23" spans="5:16" ht="26.25" x14ac:dyDescent="0.25">
      <c r="E23" s="3" t="s">
        <v>368</v>
      </c>
      <c r="F23" s="5" t="s">
        <v>369</v>
      </c>
      <c r="G23" s="5" t="s">
        <v>308</v>
      </c>
      <c r="H23" s="5" t="s">
        <v>370</v>
      </c>
      <c r="I23" s="5">
        <v>2023</v>
      </c>
      <c r="J23" s="5" t="s">
        <v>351</v>
      </c>
    </row>
    <row r="24" spans="5:16" x14ac:dyDescent="0.25">
      <c r="E24" s="3" t="s">
        <v>371</v>
      </c>
      <c r="F24" s="5" t="s">
        <v>372</v>
      </c>
      <c r="G24" s="5" t="s">
        <v>308</v>
      </c>
      <c r="H24" s="5" t="s">
        <v>373</v>
      </c>
      <c r="I24" s="5">
        <v>2024</v>
      </c>
      <c r="J24" s="5" t="s">
        <v>326</v>
      </c>
    </row>
    <row r="25" spans="5:16" ht="26.25" x14ac:dyDescent="0.25">
      <c r="E25" s="3" t="s">
        <v>374</v>
      </c>
      <c r="F25" s="5" t="s">
        <v>375</v>
      </c>
      <c r="G25" s="5" t="s">
        <v>308</v>
      </c>
      <c r="H25" s="5" t="s">
        <v>376</v>
      </c>
      <c r="I25" s="5">
        <v>2014</v>
      </c>
      <c r="J25" s="5" t="s">
        <v>340</v>
      </c>
    </row>
    <row r="26" spans="5:16" x14ac:dyDescent="0.25">
      <c r="E26" s="3" t="s">
        <v>377</v>
      </c>
      <c r="F26" s="5" t="s">
        <v>378</v>
      </c>
      <c r="G26" s="5" t="s">
        <v>308</v>
      </c>
      <c r="H26" s="5" t="s">
        <v>379</v>
      </c>
      <c r="I26" s="5">
        <v>2022</v>
      </c>
      <c r="J26" s="5" t="s">
        <v>326</v>
      </c>
    </row>
    <row r="27" spans="5:16" ht="26.25" x14ac:dyDescent="0.25">
      <c r="E27" s="3" t="s">
        <v>380</v>
      </c>
      <c r="F27" s="5" t="s">
        <v>381</v>
      </c>
      <c r="G27" s="5" t="s">
        <v>313</v>
      </c>
      <c r="H27" s="5" t="s">
        <v>382</v>
      </c>
      <c r="I27" s="5">
        <v>2018</v>
      </c>
      <c r="J27" s="5" t="s">
        <v>315</v>
      </c>
    </row>
    <row r="28" spans="5:16" x14ac:dyDescent="0.25">
      <c r="E28" s="3" t="s">
        <v>383</v>
      </c>
      <c r="F28" s="5" t="s">
        <v>384</v>
      </c>
      <c r="G28" s="5" t="s">
        <v>313</v>
      </c>
      <c r="H28" s="5" t="s">
        <v>385</v>
      </c>
      <c r="I28" s="5">
        <v>2022</v>
      </c>
      <c r="J28" s="5" t="s">
        <v>315</v>
      </c>
    </row>
    <row r="29" spans="5:16" x14ac:dyDescent="0.25">
      <c r="E29" s="3" t="s">
        <v>386</v>
      </c>
      <c r="F29" s="5" t="s">
        <v>387</v>
      </c>
      <c r="G29" s="5" t="s">
        <v>308</v>
      </c>
      <c r="H29" s="5" t="s">
        <v>388</v>
      </c>
      <c r="I29" s="5">
        <v>2024</v>
      </c>
      <c r="J29" s="5" t="s">
        <v>315</v>
      </c>
    </row>
    <row r="30" spans="5:16" ht="26.25" x14ac:dyDescent="0.25">
      <c r="E30" s="3" t="s">
        <v>389</v>
      </c>
      <c r="F30" s="5" t="s">
        <v>390</v>
      </c>
      <c r="G30" s="5" t="s">
        <v>308</v>
      </c>
      <c r="H30" s="5" t="s">
        <v>391</v>
      </c>
      <c r="I30" s="5">
        <v>2019</v>
      </c>
      <c r="J30" s="5" t="s">
        <v>315</v>
      </c>
    </row>
    <row r="31" spans="5:16" x14ac:dyDescent="0.25">
      <c r="E31" s="3" t="s">
        <v>392</v>
      </c>
      <c r="F31" s="5" t="s">
        <v>393</v>
      </c>
      <c r="G31" s="5" t="s">
        <v>313</v>
      </c>
      <c r="H31" s="5" t="s">
        <v>394</v>
      </c>
      <c r="I31" s="5">
        <v>2023</v>
      </c>
      <c r="J31" s="5" t="s">
        <v>347</v>
      </c>
    </row>
    <row r="32" spans="5:16" ht="26.25" x14ac:dyDescent="0.25">
      <c r="E32" s="3" t="s">
        <v>395</v>
      </c>
      <c r="F32" s="5" t="s">
        <v>396</v>
      </c>
      <c r="G32" s="5" t="s">
        <v>313</v>
      </c>
      <c r="H32" s="5" t="s">
        <v>319</v>
      </c>
      <c r="I32" s="5">
        <v>2024</v>
      </c>
      <c r="J32" s="5" t="s">
        <v>315</v>
      </c>
    </row>
    <row r="33" spans="5:10" ht="26.25" x14ac:dyDescent="0.25">
      <c r="E33" s="3" t="s">
        <v>397</v>
      </c>
      <c r="F33" s="5" t="s">
        <v>398</v>
      </c>
      <c r="G33" s="5" t="s">
        <v>308</v>
      </c>
      <c r="H33" s="5" t="s">
        <v>399</v>
      </c>
      <c r="I33" s="5">
        <v>2018</v>
      </c>
      <c r="J33" s="5" t="s">
        <v>310</v>
      </c>
    </row>
    <row r="34" spans="5:10" x14ac:dyDescent="0.25">
      <c r="E34" s="3" t="s">
        <v>400</v>
      </c>
      <c r="F34" s="5" t="s">
        <v>401</v>
      </c>
      <c r="G34" s="5" t="s">
        <v>313</v>
      </c>
      <c r="H34" s="5" t="s">
        <v>402</v>
      </c>
      <c r="I34" s="5">
        <v>2023</v>
      </c>
      <c r="J34" s="5" t="s">
        <v>315</v>
      </c>
    </row>
    <row r="35" spans="5:10" x14ac:dyDescent="0.25">
      <c r="E35" s="3" t="s">
        <v>403</v>
      </c>
      <c r="F35" s="5" t="s">
        <v>404</v>
      </c>
      <c r="G35" s="5" t="s">
        <v>405</v>
      </c>
      <c r="H35" s="5" t="s">
        <v>406</v>
      </c>
      <c r="I35" s="5">
        <v>2024</v>
      </c>
      <c r="J35" s="5" t="s">
        <v>315</v>
      </c>
    </row>
  </sheetData>
  <mergeCells count="4">
    <mergeCell ref="L15:M15"/>
    <mergeCell ref="L21:M21"/>
    <mergeCell ref="E3:J4"/>
    <mergeCell ref="L11:M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AD7D7-708C-415A-B609-0D0E55A20FF2}">
  <dimension ref="D4:X68"/>
  <sheetViews>
    <sheetView topLeftCell="B7" workbookViewId="0">
      <selection activeCell="P20" sqref="P20:Q20"/>
    </sheetView>
  </sheetViews>
  <sheetFormatPr defaultRowHeight="15" x14ac:dyDescent="0.25"/>
  <cols>
    <col min="5" max="5" width="10.140625" bestFit="1" customWidth="1"/>
    <col min="7" max="7" width="17.140625" customWidth="1"/>
    <col min="8" max="8" width="15.85546875" customWidth="1"/>
    <col min="11" max="11" width="15.85546875" customWidth="1"/>
    <col min="13" max="13" width="13.85546875" customWidth="1"/>
  </cols>
  <sheetData>
    <row r="4" spans="4:17" ht="26.25" x14ac:dyDescent="0.4">
      <c r="D4" s="9" t="s">
        <v>177</v>
      </c>
      <c r="E4" s="10"/>
      <c r="F4" s="10"/>
      <c r="G4" s="10"/>
      <c r="H4" s="10"/>
      <c r="I4" s="10"/>
      <c r="J4" s="10"/>
      <c r="K4" s="10"/>
      <c r="L4" s="10"/>
      <c r="M4" s="11"/>
    </row>
    <row r="5" spans="4:17" ht="26.25" x14ac:dyDescent="0.25">
      <c r="D5" s="3" t="s">
        <v>65</v>
      </c>
      <c r="E5" s="1" t="s">
        <v>66</v>
      </c>
      <c r="F5" s="1" t="s">
        <v>67</v>
      </c>
      <c r="G5" s="1" t="s">
        <v>68</v>
      </c>
      <c r="H5" s="1" t="s">
        <v>2</v>
      </c>
      <c r="I5" s="1" t="s">
        <v>69</v>
      </c>
      <c r="J5" s="1" t="s">
        <v>70</v>
      </c>
      <c r="K5" s="1" t="s">
        <v>71</v>
      </c>
      <c r="L5" s="1" t="s">
        <v>72</v>
      </c>
      <c r="M5" s="1" t="s">
        <v>73</v>
      </c>
    </row>
    <row r="6" spans="4:17" ht="26.25" x14ac:dyDescent="0.25">
      <c r="D6" s="3" t="s">
        <v>74</v>
      </c>
      <c r="E6" s="5">
        <v>45870</v>
      </c>
      <c r="F6" s="5" t="s">
        <v>75</v>
      </c>
      <c r="G6" s="5" t="s">
        <v>76</v>
      </c>
      <c r="H6" s="5" t="s">
        <v>8</v>
      </c>
      <c r="I6" s="5" t="s">
        <v>77</v>
      </c>
      <c r="J6" s="5" t="s">
        <v>78</v>
      </c>
      <c r="K6" s="5" t="s">
        <v>79</v>
      </c>
      <c r="L6" s="5">
        <v>2</v>
      </c>
      <c r="M6" s="5">
        <v>39.979999999999997</v>
      </c>
      <c r="P6" s="27" t="s">
        <v>411</v>
      </c>
      <c r="Q6" s="27" t="str" cm="1">
        <f t="array" ref="Q6">INDEX(D5:M68,P8,Q8)</f>
        <v>TR062</v>
      </c>
    </row>
    <row r="7" spans="4:17" ht="26.25" x14ac:dyDescent="0.25">
      <c r="D7" s="3" t="s">
        <v>80</v>
      </c>
      <c r="E7" s="5">
        <v>45870</v>
      </c>
      <c r="F7" s="5" t="s">
        <v>81</v>
      </c>
      <c r="G7" s="5" t="s">
        <v>82</v>
      </c>
      <c r="H7" s="5" t="s">
        <v>8</v>
      </c>
      <c r="I7" s="5" t="s">
        <v>83</v>
      </c>
      <c r="J7" s="5" t="s">
        <v>84</v>
      </c>
      <c r="K7" s="5" t="s">
        <v>85</v>
      </c>
      <c r="L7" s="5">
        <v>1</v>
      </c>
      <c r="M7" s="5">
        <v>149.99</v>
      </c>
      <c r="P7" s="27" t="s">
        <v>420</v>
      </c>
      <c r="Q7" s="27" t="s">
        <v>409</v>
      </c>
    </row>
    <row r="8" spans="4:17" ht="26.25" x14ac:dyDescent="0.25">
      <c r="D8" s="3" t="s">
        <v>86</v>
      </c>
      <c r="E8" s="5">
        <v>45870</v>
      </c>
      <c r="F8" s="5" t="s">
        <v>87</v>
      </c>
      <c r="G8" s="5" t="s">
        <v>23</v>
      </c>
      <c r="H8" s="5" t="s">
        <v>24</v>
      </c>
      <c r="I8" s="5" t="s">
        <v>88</v>
      </c>
      <c r="J8" s="5" t="s">
        <v>89</v>
      </c>
      <c r="K8" s="5" t="s">
        <v>90</v>
      </c>
      <c r="L8" s="5">
        <v>3</v>
      </c>
      <c r="M8" s="5">
        <v>74.97</v>
      </c>
      <c r="P8" s="27">
        <v>63</v>
      </c>
      <c r="Q8" s="27">
        <v>1</v>
      </c>
    </row>
    <row r="9" spans="4:17" ht="26.25" x14ac:dyDescent="0.25">
      <c r="D9" s="3" t="s">
        <v>91</v>
      </c>
      <c r="E9" s="5">
        <v>45871</v>
      </c>
      <c r="F9" s="5" t="s">
        <v>92</v>
      </c>
      <c r="G9" s="5" t="s">
        <v>93</v>
      </c>
      <c r="H9" s="5" t="s">
        <v>17</v>
      </c>
      <c r="I9" s="5" t="s">
        <v>77</v>
      </c>
      <c r="J9" s="5" t="s">
        <v>78</v>
      </c>
      <c r="K9" s="5" t="s">
        <v>79</v>
      </c>
      <c r="L9" s="5">
        <v>1</v>
      </c>
      <c r="M9" s="5">
        <v>49.99</v>
      </c>
    </row>
    <row r="10" spans="4:17" ht="26.25" x14ac:dyDescent="0.25">
      <c r="D10" s="3" t="s">
        <v>94</v>
      </c>
      <c r="E10" s="5">
        <v>45871</v>
      </c>
      <c r="F10" s="5" t="s">
        <v>95</v>
      </c>
      <c r="G10" s="5" t="s">
        <v>96</v>
      </c>
      <c r="H10" s="5" t="s">
        <v>24</v>
      </c>
      <c r="I10" s="5" t="s">
        <v>97</v>
      </c>
      <c r="J10" s="5" t="s">
        <v>98</v>
      </c>
      <c r="K10" s="5" t="s">
        <v>99</v>
      </c>
      <c r="L10" s="5">
        <v>5</v>
      </c>
      <c r="M10" s="5">
        <v>124.95</v>
      </c>
      <c r="P10" s="27" t="s">
        <v>412</v>
      </c>
      <c r="Q10" s="27"/>
    </row>
    <row r="11" spans="4:17" ht="26.25" x14ac:dyDescent="0.25">
      <c r="D11" s="3" t="s">
        <v>100</v>
      </c>
      <c r="E11" s="5">
        <v>45871</v>
      </c>
      <c r="F11" s="5" t="s">
        <v>101</v>
      </c>
      <c r="G11" s="5" t="s">
        <v>102</v>
      </c>
      <c r="H11" s="5" t="s">
        <v>24</v>
      </c>
      <c r="I11" s="5" t="s">
        <v>83</v>
      </c>
      <c r="J11" s="5" t="s">
        <v>103</v>
      </c>
      <c r="K11" s="5" t="s">
        <v>104</v>
      </c>
      <c r="L11" s="5">
        <v>2</v>
      </c>
      <c r="M11" s="5">
        <v>199.98</v>
      </c>
      <c r="P11" s="28" t="s">
        <v>86</v>
      </c>
      <c r="Q11" s="28" t="s">
        <v>68</v>
      </c>
    </row>
    <row r="12" spans="4:17" ht="26.25" x14ac:dyDescent="0.25">
      <c r="D12" s="3" t="s">
        <v>105</v>
      </c>
      <c r="E12" s="5">
        <v>45872</v>
      </c>
      <c r="F12" s="5" t="s">
        <v>75</v>
      </c>
      <c r="G12" s="5" t="s">
        <v>76</v>
      </c>
      <c r="H12" s="5" t="s">
        <v>8</v>
      </c>
      <c r="I12" s="5" t="s">
        <v>88</v>
      </c>
      <c r="J12" s="5" t="s">
        <v>106</v>
      </c>
      <c r="K12" s="5" t="s">
        <v>107</v>
      </c>
      <c r="L12" s="5">
        <v>4</v>
      </c>
      <c r="M12" s="5">
        <v>79.959999999999994</v>
      </c>
      <c r="P12" s="27">
        <f>MATCH(P11,D5:D68,0)</f>
        <v>4</v>
      </c>
      <c r="Q12" s="27">
        <f>MATCH(Q11,D5:M5,0)</f>
        <v>4</v>
      </c>
    </row>
    <row r="13" spans="4:17" x14ac:dyDescent="0.25">
      <c r="D13" s="3" t="s">
        <v>108</v>
      </c>
      <c r="E13" s="5">
        <v>45872</v>
      </c>
      <c r="F13" s="5" t="s">
        <v>109</v>
      </c>
      <c r="G13" s="5" t="s">
        <v>63</v>
      </c>
      <c r="H13" s="5" t="s">
        <v>8</v>
      </c>
      <c r="I13" s="5" t="s">
        <v>77</v>
      </c>
      <c r="J13" s="5" t="s">
        <v>78</v>
      </c>
      <c r="K13" s="5" t="s">
        <v>79</v>
      </c>
      <c r="L13" s="5">
        <v>1</v>
      </c>
      <c r="M13" s="5">
        <v>59.99</v>
      </c>
    </row>
    <row r="14" spans="4:17" x14ac:dyDescent="0.25">
      <c r="D14" s="3" t="s">
        <v>110</v>
      </c>
      <c r="E14" s="5">
        <v>45873</v>
      </c>
      <c r="F14" s="5" t="s">
        <v>111</v>
      </c>
      <c r="G14" s="5" t="s">
        <v>112</v>
      </c>
      <c r="H14" s="5" t="s">
        <v>17</v>
      </c>
      <c r="I14" s="5" t="s">
        <v>97</v>
      </c>
      <c r="J14" s="5" t="s">
        <v>113</v>
      </c>
      <c r="K14" s="5" t="s">
        <v>114</v>
      </c>
      <c r="L14" s="5">
        <v>1</v>
      </c>
      <c r="M14" s="5">
        <v>89.99</v>
      </c>
      <c r="P14" s="29" t="s">
        <v>415</v>
      </c>
      <c r="Q14" s="29"/>
    </row>
    <row r="15" spans="4:17" x14ac:dyDescent="0.25">
      <c r="D15" s="3" t="s">
        <v>115</v>
      </c>
      <c r="E15" s="5">
        <v>45873</v>
      </c>
      <c r="F15" s="5" t="s">
        <v>116</v>
      </c>
      <c r="G15" s="5" t="s">
        <v>117</v>
      </c>
      <c r="H15" s="5" t="s">
        <v>24</v>
      </c>
      <c r="I15" s="5" t="s">
        <v>83</v>
      </c>
      <c r="J15" s="5" t="s">
        <v>103</v>
      </c>
      <c r="K15" s="5" t="s">
        <v>104</v>
      </c>
      <c r="L15" s="5">
        <v>2</v>
      </c>
      <c r="M15" s="5">
        <v>39.979999999999997</v>
      </c>
      <c r="P15" s="27" t="s">
        <v>421</v>
      </c>
      <c r="Q15" s="27" t="s">
        <v>422</v>
      </c>
    </row>
    <row r="16" spans="4:17" ht="26.25" x14ac:dyDescent="0.25">
      <c r="D16" s="3" t="s">
        <v>118</v>
      </c>
      <c r="E16" s="5">
        <v>45873</v>
      </c>
      <c r="F16" s="5" t="s">
        <v>119</v>
      </c>
      <c r="G16" s="5" t="s">
        <v>46</v>
      </c>
      <c r="H16" s="5" t="s">
        <v>50</v>
      </c>
      <c r="I16" s="5" t="s">
        <v>77</v>
      </c>
      <c r="J16" s="5" t="s">
        <v>120</v>
      </c>
      <c r="K16" s="5" t="s">
        <v>121</v>
      </c>
      <c r="L16" s="5">
        <v>1</v>
      </c>
      <c r="M16" s="5">
        <v>29.99</v>
      </c>
      <c r="P16" s="28" t="s">
        <v>423</v>
      </c>
      <c r="Q16" s="28" t="s">
        <v>71</v>
      </c>
    </row>
    <row r="17" spans="4:24" x14ac:dyDescent="0.25">
      <c r="D17" s="3" t="s">
        <v>122</v>
      </c>
      <c r="E17" s="5">
        <v>45874</v>
      </c>
      <c r="F17" s="5" t="s">
        <v>123</v>
      </c>
      <c r="G17" s="5" t="s">
        <v>124</v>
      </c>
      <c r="H17" s="5" t="s">
        <v>50</v>
      </c>
      <c r="I17" s="5" t="s">
        <v>88</v>
      </c>
      <c r="J17" s="5" t="s">
        <v>89</v>
      </c>
      <c r="K17" s="5" t="s">
        <v>90</v>
      </c>
      <c r="L17" s="5">
        <v>1</v>
      </c>
      <c r="M17" s="5">
        <v>35.99</v>
      </c>
      <c r="P17" s="27">
        <f>MATCH(P16,D5:D68,0)</f>
        <v>15</v>
      </c>
      <c r="Q17" s="27">
        <f>MATCH(Q16,D5:M5,0)</f>
        <v>8</v>
      </c>
    </row>
    <row r="18" spans="4:24" ht="26.25" customHeight="1" x14ac:dyDescent="0.25">
      <c r="D18" s="3" t="s">
        <v>125</v>
      </c>
      <c r="E18" s="5">
        <v>45874</v>
      </c>
      <c r="F18" s="5" t="s">
        <v>126</v>
      </c>
      <c r="G18" s="5" t="s">
        <v>36</v>
      </c>
      <c r="H18" s="5" t="s">
        <v>17</v>
      </c>
      <c r="I18" s="5" t="s">
        <v>97</v>
      </c>
      <c r="J18" s="5" t="s">
        <v>98</v>
      </c>
      <c r="K18" s="5" t="s">
        <v>99</v>
      </c>
      <c r="L18" s="5">
        <v>1</v>
      </c>
      <c r="M18" s="5">
        <v>129.99</v>
      </c>
      <c r="P18" s="30" t="str" cm="1">
        <f t="array" ref="P18">INDEX(D5:M68,P17,Q17)</f>
        <v>Sarah Davis</v>
      </c>
      <c r="Q18" s="30"/>
    </row>
    <row r="19" spans="4:24" x14ac:dyDescent="0.25">
      <c r="D19" s="3" t="s">
        <v>127</v>
      </c>
      <c r="E19" s="5">
        <v>45875</v>
      </c>
      <c r="F19" s="5" t="s">
        <v>81</v>
      </c>
      <c r="G19" s="5" t="s">
        <v>82</v>
      </c>
      <c r="H19" s="5" t="s">
        <v>8</v>
      </c>
      <c r="I19" s="5" t="s">
        <v>77</v>
      </c>
      <c r="J19" s="5" t="s">
        <v>78</v>
      </c>
      <c r="K19" s="5" t="s">
        <v>79</v>
      </c>
      <c r="L19" s="5">
        <v>2</v>
      </c>
      <c r="M19" s="5">
        <v>299.98</v>
      </c>
    </row>
    <row r="20" spans="4:24" x14ac:dyDescent="0.25">
      <c r="D20" s="3" t="s">
        <v>128</v>
      </c>
      <c r="E20" s="5">
        <v>45875</v>
      </c>
      <c r="F20" s="5" t="s">
        <v>75</v>
      </c>
      <c r="G20" s="5" t="s">
        <v>76</v>
      </c>
      <c r="H20" s="5" t="s">
        <v>8</v>
      </c>
      <c r="I20" s="5" t="s">
        <v>83</v>
      </c>
      <c r="J20" s="5" t="s">
        <v>84</v>
      </c>
      <c r="K20" s="5" t="s">
        <v>85</v>
      </c>
      <c r="L20" s="5">
        <v>3</v>
      </c>
      <c r="M20" s="5">
        <v>59.97</v>
      </c>
      <c r="P20" s="31" t="s">
        <v>419</v>
      </c>
      <c r="Q20" s="31"/>
    </row>
    <row r="21" spans="4:24" x14ac:dyDescent="0.25">
      <c r="D21" s="3" t="s">
        <v>129</v>
      </c>
      <c r="E21" s="5">
        <v>45876</v>
      </c>
      <c r="F21" s="5" t="s">
        <v>87</v>
      </c>
      <c r="G21" s="5" t="s">
        <v>23</v>
      </c>
      <c r="H21" s="5" t="s">
        <v>24</v>
      </c>
      <c r="I21" s="5" t="s">
        <v>88</v>
      </c>
      <c r="J21" s="5" t="s">
        <v>106</v>
      </c>
      <c r="K21" s="5" t="s">
        <v>107</v>
      </c>
      <c r="L21" s="5">
        <v>2</v>
      </c>
      <c r="M21" s="5">
        <v>49.98</v>
      </c>
      <c r="P21" cm="1">
        <f t="array" ref="P21:X21">_xlfn.XLOOKUP(D12,D5:D68,E5:M68,"Not Found")</f>
        <v>45872</v>
      </c>
      <c r="Q21" t="str">
        <v>P015</v>
      </c>
      <c r="R21" t="str">
        <v>Portable Charger</v>
      </c>
      <c r="S21" t="str">
        <v>Electronics</v>
      </c>
      <c r="T21" t="str">
        <v>North</v>
      </c>
      <c r="U21" t="str">
        <v>C011</v>
      </c>
      <c r="V21" t="str">
        <v>Olivia Wilson</v>
      </c>
      <c r="W21">
        <v>4</v>
      </c>
      <c r="X21">
        <v>79.959999999999994</v>
      </c>
    </row>
    <row r="22" spans="4:24" ht="26.25" x14ac:dyDescent="0.25">
      <c r="D22" s="3" t="s">
        <v>130</v>
      </c>
      <c r="E22" s="5">
        <v>45876</v>
      </c>
      <c r="F22" s="5" t="s">
        <v>92</v>
      </c>
      <c r="G22" s="5" t="s">
        <v>93</v>
      </c>
      <c r="H22" s="5" t="s">
        <v>17</v>
      </c>
      <c r="I22" s="5" t="s">
        <v>97</v>
      </c>
      <c r="J22" s="5" t="s">
        <v>113</v>
      </c>
      <c r="K22" s="5" t="s">
        <v>114</v>
      </c>
      <c r="L22" s="5">
        <v>1</v>
      </c>
      <c r="M22" s="5">
        <v>49.99</v>
      </c>
    </row>
    <row r="23" spans="4:24" ht="26.25" x14ac:dyDescent="0.25">
      <c r="D23" s="3" t="s">
        <v>131</v>
      </c>
      <c r="E23" s="5">
        <v>45877</v>
      </c>
      <c r="F23" s="5" t="s">
        <v>95</v>
      </c>
      <c r="G23" s="5" t="s">
        <v>96</v>
      </c>
      <c r="H23" s="5" t="s">
        <v>24</v>
      </c>
      <c r="I23" s="5" t="s">
        <v>83</v>
      </c>
      <c r="J23" s="5" t="s">
        <v>103</v>
      </c>
      <c r="K23" s="5" t="s">
        <v>104</v>
      </c>
      <c r="L23" s="5">
        <v>4</v>
      </c>
      <c r="M23" s="5">
        <v>99.96</v>
      </c>
    </row>
    <row r="24" spans="4:24" ht="26.25" x14ac:dyDescent="0.25">
      <c r="D24" s="3" t="s">
        <v>132</v>
      </c>
      <c r="E24" s="5">
        <v>45877</v>
      </c>
      <c r="F24" s="5" t="s">
        <v>101</v>
      </c>
      <c r="G24" s="5" t="s">
        <v>102</v>
      </c>
      <c r="H24" s="5" t="s">
        <v>24</v>
      </c>
      <c r="I24" s="5" t="s">
        <v>77</v>
      </c>
      <c r="J24" s="5" t="s">
        <v>120</v>
      </c>
      <c r="K24" s="5" t="s">
        <v>121</v>
      </c>
      <c r="L24" s="5">
        <v>1</v>
      </c>
      <c r="M24" s="5">
        <v>99.99</v>
      </c>
    </row>
    <row r="25" spans="4:24" ht="26.25" x14ac:dyDescent="0.25">
      <c r="D25" s="3" t="s">
        <v>133</v>
      </c>
      <c r="E25" s="5">
        <v>45878</v>
      </c>
      <c r="F25" s="5" t="s">
        <v>109</v>
      </c>
      <c r="G25" s="5" t="s">
        <v>63</v>
      </c>
      <c r="H25" s="5" t="s">
        <v>8</v>
      </c>
      <c r="I25" s="5" t="s">
        <v>88</v>
      </c>
      <c r="J25" s="5" t="s">
        <v>89</v>
      </c>
      <c r="K25" s="5" t="s">
        <v>90</v>
      </c>
      <c r="L25" s="5">
        <v>3</v>
      </c>
      <c r="M25" s="5">
        <v>179.97</v>
      </c>
    </row>
    <row r="26" spans="4:24" ht="26.25" x14ac:dyDescent="0.25">
      <c r="D26" s="3" t="s">
        <v>134</v>
      </c>
      <c r="E26" s="5">
        <v>45878</v>
      </c>
      <c r="F26" s="5" t="s">
        <v>111</v>
      </c>
      <c r="G26" s="5" t="s">
        <v>112</v>
      </c>
      <c r="H26" s="5" t="s">
        <v>17</v>
      </c>
      <c r="I26" s="5" t="s">
        <v>77</v>
      </c>
      <c r="J26" s="5" t="s">
        <v>78</v>
      </c>
      <c r="K26" s="5" t="s">
        <v>79</v>
      </c>
      <c r="L26" s="5">
        <v>1</v>
      </c>
      <c r="M26" s="5">
        <v>89.99</v>
      </c>
    </row>
    <row r="27" spans="4:24" ht="26.25" x14ac:dyDescent="0.25">
      <c r="D27" s="3" t="s">
        <v>135</v>
      </c>
      <c r="E27" s="5">
        <v>45879</v>
      </c>
      <c r="F27" s="5" t="s">
        <v>116</v>
      </c>
      <c r="G27" s="5" t="s">
        <v>117</v>
      </c>
      <c r="H27" s="5" t="s">
        <v>24</v>
      </c>
      <c r="I27" s="5" t="s">
        <v>97</v>
      </c>
      <c r="J27" s="5" t="s">
        <v>98</v>
      </c>
      <c r="K27" s="5" t="s">
        <v>99</v>
      </c>
      <c r="L27" s="5">
        <v>5</v>
      </c>
      <c r="M27" s="5">
        <v>99.95</v>
      </c>
    </row>
    <row r="28" spans="4:24" ht="26.25" x14ac:dyDescent="0.25">
      <c r="D28" s="3" t="s">
        <v>136</v>
      </c>
      <c r="E28" s="5">
        <v>45879</v>
      </c>
      <c r="F28" s="5" t="s">
        <v>119</v>
      </c>
      <c r="G28" s="5" t="s">
        <v>46</v>
      </c>
      <c r="H28" s="5" t="s">
        <v>50</v>
      </c>
      <c r="I28" s="5" t="s">
        <v>83</v>
      </c>
      <c r="J28" s="5" t="s">
        <v>84</v>
      </c>
      <c r="K28" s="5" t="s">
        <v>85</v>
      </c>
      <c r="L28" s="5">
        <v>2</v>
      </c>
      <c r="M28" s="5">
        <v>59.98</v>
      </c>
    </row>
    <row r="29" spans="4:24" ht="26.25" x14ac:dyDescent="0.25">
      <c r="D29" s="3" t="s">
        <v>137</v>
      </c>
      <c r="E29" s="5">
        <v>45880</v>
      </c>
      <c r="F29" s="5" t="s">
        <v>123</v>
      </c>
      <c r="G29" s="5" t="s">
        <v>124</v>
      </c>
      <c r="H29" s="5" t="s">
        <v>50</v>
      </c>
      <c r="I29" s="5" t="s">
        <v>88</v>
      </c>
      <c r="J29" s="5" t="s">
        <v>106</v>
      </c>
      <c r="K29" s="5" t="s">
        <v>107</v>
      </c>
      <c r="L29" s="5">
        <v>1</v>
      </c>
      <c r="M29" s="5">
        <v>35.99</v>
      </c>
    </row>
    <row r="30" spans="4:24" ht="26.25" x14ac:dyDescent="0.25">
      <c r="D30" s="3" t="s">
        <v>138</v>
      </c>
      <c r="E30" s="5">
        <v>45880</v>
      </c>
      <c r="F30" s="5" t="s">
        <v>126</v>
      </c>
      <c r="G30" s="5" t="s">
        <v>36</v>
      </c>
      <c r="H30" s="5" t="s">
        <v>17</v>
      </c>
      <c r="I30" s="5" t="s">
        <v>77</v>
      </c>
      <c r="J30" s="5" t="s">
        <v>120</v>
      </c>
      <c r="K30" s="5" t="s">
        <v>121</v>
      </c>
      <c r="L30" s="5">
        <v>1</v>
      </c>
      <c r="M30" s="5">
        <v>129.99</v>
      </c>
    </row>
    <row r="31" spans="4:24" ht="26.25" x14ac:dyDescent="0.25">
      <c r="D31" s="3" t="s">
        <v>139</v>
      </c>
      <c r="E31" s="5">
        <v>45881</v>
      </c>
      <c r="F31" s="5" t="s">
        <v>81</v>
      </c>
      <c r="G31" s="5" t="s">
        <v>82</v>
      </c>
      <c r="H31" s="5" t="s">
        <v>8</v>
      </c>
      <c r="I31" s="5" t="s">
        <v>97</v>
      </c>
      <c r="J31" s="5" t="s">
        <v>113</v>
      </c>
      <c r="K31" s="5" t="s">
        <v>114</v>
      </c>
      <c r="L31" s="5">
        <v>1</v>
      </c>
      <c r="M31" s="5">
        <v>149.99</v>
      </c>
    </row>
    <row r="32" spans="4:24" ht="26.25" x14ac:dyDescent="0.25">
      <c r="D32" s="3" t="s">
        <v>140</v>
      </c>
      <c r="E32" s="5">
        <v>45881</v>
      </c>
      <c r="F32" s="5" t="s">
        <v>75</v>
      </c>
      <c r="G32" s="5" t="s">
        <v>76</v>
      </c>
      <c r="H32" s="5" t="s">
        <v>8</v>
      </c>
      <c r="I32" s="5" t="s">
        <v>83</v>
      </c>
      <c r="J32" s="5" t="s">
        <v>103</v>
      </c>
      <c r="K32" s="5" t="s">
        <v>104</v>
      </c>
      <c r="L32" s="5">
        <v>2</v>
      </c>
      <c r="M32" s="5">
        <v>39.979999999999997</v>
      </c>
    </row>
    <row r="33" spans="4:13" ht="26.25" x14ac:dyDescent="0.25">
      <c r="D33" s="3" t="s">
        <v>141</v>
      </c>
      <c r="E33" s="5">
        <v>45882</v>
      </c>
      <c r="F33" s="5" t="s">
        <v>87</v>
      </c>
      <c r="G33" s="5" t="s">
        <v>23</v>
      </c>
      <c r="H33" s="5" t="s">
        <v>24</v>
      </c>
      <c r="I33" s="5" t="s">
        <v>77</v>
      </c>
      <c r="J33" s="5" t="s">
        <v>78</v>
      </c>
      <c r="K33" s="5" t="s">
        <v>79</v>
      </c>
      <c r="L33" s="5">
        <v>3</v>
      </c>
      <c r="M33" s="5">
        <v>74.97</v>
      </c>
    </row>
    <row r="34" spans="4:13" ht="26.25" x14ac:dyDescent="0.25">
      <c r="D34" s="3" t="s">
        <v>142</v>
      </c>
      <c r="E34" s="5">
        <v>45882</v>
      </c>
      <c r="F34" s="5" t="s">
        <v>92</v>
      </c>
      <c r="G34" s="5" t="s">
        <v>93</v>
      </c>
      <c r="H34" s="5" t="s">
        <v>17</v>
      </c>
      <c r="I34" s="5" t="s">
        <v>88</v>
      </c>
      <c r="J34" s="5" t="s">
        <v>89</v>
      </c>
      <c r="K34" s="5" t="s">
        <v>90</v>
      </c>
      <c r="L34" s="5">
        <v>1</v>
      </c>
      <c r="M34" s="5">
        <v>49.99</v>
      </c>
    </row>
    <row r="35" spans="4:13" ht="26.25" x14ac:dyDescent="0.25">
      <c r="D35" s="3" t="s">
        <v>143</v>
      </c>
      <c r="E35" s="5">
        <v>45883</v>
      </c>
      <c r="F35" s="5" t="s">
        <v>95</v>
      </c>
      <c r="G35" s="5" t="s">
        <v>96</v>
      </c>
      <c r="H35" s="5" t="s">
        <v>24</v>
      </c>
      <c r="I35" s="5" t="s">
        <v>97</v>
      </c>
      <c r="J35" s="5" t="s">
        <v>98</v>
      </c>
      <c r="K35" s="5" t="s">
        <v>99</v>
      </c>
      <c r="L35" s="5">
        <v>6</v>
      </c>
      <c r="M35" s="5">
        <v>149.94</v>
      </c>
    </row>
    <row r="36" spans="4:13" ht="26.25" x14ac:dyDescent="0.25">
      <c r="D36" s="3" t="s">
        <v>144</v>
      </c>
      <c r="E36" s="5">
        <v>45883</v>
      </c>
      <c r="F36" s="5" t="s">
        <v>101</v>
      </c>
      <c r="G36" s="5" t="s">
        <v>102</v>
      </c>
      <c r="H36" s="5" t="s">
        <v>24</v>
      </c>
      <c r="I36" s="5" t="s">
        <v>83</v>
      </c>
      <c r="J36" s="5" t="s">
        <v>84</v>
      </c>
      <c r="K36" s="5" t="s">
        <v>85</v>
      </c>
      <c r="L36" s="5">
        <v>2</v>
      </c>
      <c r="M36" s="5">
        <v>199.98</v>
      </c>
    </row>
    <row r="37" spans="4:13" ht="26.25" x14ac:dyDescent="0.25">
      <c r="D37" s="3" t="s">
        <v>145</v>
      </c>
      <c r="E37" s="5">
        <v>45884</v>
      </c>
      <c r="F37" s="5" t="s">
        <v>109</v>
      </c>
      <c r="G37" s="5" t="s">
        <v>63</v>
      </c>
      <c r="H37" s="5" t="s">
        <v>8</v>
      </c>
      <c r="I37" s="5" t="s">
        <v>77</v>
      </c>
      <c r="J37" s="5" t="s">
        <v>120</v>
      </c>
      <c r="K37" s="5" t="s">
        <v>121</v>
      </c>
      <c r="L37" s="5">
        <v>1</v>
      </c>
      <c r="M37" s="5">
        <v>59.99</v>
      </c>
    </row>
    <row r="38" spans="4:13" ht="26.25" x14ac:dyDescent="0.25">
      <c r="D38" s="3" t="s">
        <v>146</v>
      </c>
      <c r="E38" s="5">
        <v>45884</v>
      </c>
      <c r="F38" s="5" t="s">
        <v>111</v>
      </c>
      <c r="G38" s="5" t="s">
        <v>112</v>
      </c>
      <c r="H38" s="5" t="s">
        <v>17</v>
      </c>
      <c r="I38" s="5" t="s">
        <v>88</v>
      </c>
      <c r="J38" s="5" t="s">
        <v>106</v>
      </c>
      <c r="K38" s="5" t="s">
        <v>107</v>
      </c>
      <c r="L38" s="5">
        <v>1</v>
      </c>
      <c r="M38" s="5">
        <v>89.99</v>
      </c>
    </row>
    <row r="39" spans="4:13" ht="26.25" x14ac:dyDescent="0.25">
      <c r="D39" s="3" t="s">
        <v>147</v>
      </c>
      <c r="E39" s="5">
        <v>45885</v>
      </c>
      <c r="F39" s="5" t="s">
        <v>116</v>
      </c>
      <c r="G39" s="5" t="s">
        <v>117</v>
      </c>
      <c r="H39" s="5" t="s">
        <v>24</v>
      </c>
      <c r="I39" s="5" t="s">
        <v>97</v>
      </c>
      <c r="J39" s="5" t="s">
        <v>113</v>
      </c>
      <c r="K39" s="5" t="s">
        <v>114</v>
      </c>
      <c r="L39" s="5">
        <v>3</v>
      </c>
      <c r="M39" s="5">
        <v>59.97</v>
      </c>
    </row>
    <row r="40" spans="4:13" ht="26.25" x14ac:dyDescent="0.25">
      <c r="D40" s="3" t="s">
        <v>148</v>
      </c>
      <c r="E40" s="5">
        <v>45885</v>
      </c>
      <c r="F40" s="5" t="s">
        <v>119</v>
      </c>
      <c r="G40" s="5" t="s">
        <v>46</v>
      </c>
      <c r="H40" s="5" t="s">
        <v>50</v>
      </c>
      <c r="I40" s="5" t="s">
        <v>83</v>
      </c>
      <c r="J40" s="5" t="s">
        <v>103</v>
      </c>
      <c r="K40" s="5" t="s">
        <v>104</v>
      </c>
      <c r="L40" s="5">
        <v>1</v>
      </c>
      <c r="M40" s="5">
        <v>29.99</v>
      </c>
    </row>
    <row r="41" spans="4:13" ht="26.25" x14ac:dyDescent="0.25">
      <c r="D41" s="3" t="s">
        <v>149</v>
      </c>
      <c r="E41" s="5">
        <v>45886</v>
      </c>
      <c r="F41" s="5" t="s">
        <v>123</v>
      </c>
      <c r="G41" s="5" t="s">
        <v>124</v>
      </c>
      <c r="H41" s="5" t="s">
        <v>50</v>
      </c>
      <c r="I41" s="5" t="s">
        <v>77</v>
      </c>
      <c r="J41" s="5" t="s">
        <v>78</v>
      </c>
      <c r="K41" s="5" t="s">
        <v>79</v>
      </c>
      <c r="L41" s="5">
        <v>1</v>
      </c>
      <c r="M41" s="5">
        <v>35.99</v>
      </c>
    </row>
    <row r="42" spans="4:13" ht="26.25" x14ac:dyDescent="0.25">
      <c r="D42" s="3" t="s">
        <v>150</v>
      </c>
      <c r="E42" s="5">
        <v>45886</v>
      </c>
      <c r="F42" s="5" t="s">
        <v>126</v>
      </c>
      <c r="G42" s="5" t="s">
        <v>36</v>
      </c>
      <c r="H42" s="5" t="s">
        <v>17</v>
      </c>
      <c r="I42" s="5" t="s">
        <v>88</v>
      </c>
      <c r="J42" s="5" t="s">
        <v>89</v>
      </c>
      <c r="K42" s="5" t="s">
        <v>90</v>
      </c>
      <c r="L42" s="5">
        <v>1</v>
      </c>
      <c r="M42" s="5">
        <v>129.99</v>
      </c>
    </row>
    <row r="43" spans="4:13" ht="26.25" x14ac:dyDescent="0.25">
      <c r="D43" s="3" t="s">
        <v>151</v>
      </c>
      <c r="E43" s="5">
        <v>45887</v>
      </c>
      <c r="F43" s="5" t="s">
        <v>81</v>
      </c>
      <c r="G43" s="5" t="s">
        <v>82</v>
      </c>
      <c r="H43" s="5" t="s">
        <v>8</v>
      </c>
      <c r="I43" s="5" t="s">
        <v>97</v>
      </c>
      <c r="J43" s="5" t="s">
        <v>98</v>
      </c>
      <c r="K43" s="5" t="s">
        <v>99</v>
      </c>
      <c r="L43" s="5">
        <v>2</v>
      </c>
      <c r="M43" s="5">
        <v>299.98</v>
      </c>
    </row>
    <row r="44" spans="4:13" ht="26.25" x14ac:dyDescent="0.25">
      <c r="D44" s="3" t="s">
        <v>152</v>
      </c>
      <c r="E44" s="5">
        <v>45887</v>
      </c>
      <c r="F44" s="5" t="s">
        <v>75</v>
      </c>
      <c r="G44" s="5" t="s">
        <v>76</v>
      </c>
      <c r="H44" s="5" t="s">
        <v>8</v>
      </c>
      <c r="I44" s="5" t="s">
        <v>83</v>
      </c>
      <c r="J44" s="5" t="s">
        <v>84</v>
      </c>
      <c r="K44" s="5" t="s">
        <v>85</v>
      </c>
      <c r="L44" s="5">
        <v>4</v>
      </c>
      <c r="M44" s="5">
        <v>79.959999999999994</v>
      </c>
    </row>
    <row r="45" spans="4:13" ht="26.25" x14ac:dyDescent="0.25">
      <c r="D45" s="3" t="s">
        <v>153</v>
      </c>
      <c r="E45" s="5">
        <v>45888</v>
      </c>
      <c r="F45" s="5" t="s">
        <v>87</v>
      </c>
      <c r="G45" s="5" t="s">
        <v>23</v>
      </c>
      <c r="H45" s="5" t="s">
        <v>24</v>
      </c>
      <c r="I45" s="5" t="s">
        <v>77</v>
      </c>
      <c r="J45" s="5" t="s">
        <v>120</v>
      </c>
      <c r="K45" s="5" t="s">
        <v>121</v>
      </c>
      <c r="L45" s="5">
        <v>2</v>
      </c>
      <c r="M45" s="5">
        <v>49.98</v>
      </c>
    </row>
    <row r="46" spans="4:13" ht="26.25" x14ac:dyDescent="0.25">
      <c r="D46" s="3" t="s">
        <v>154</v>
      </c>
      <c r="E46" s="5">
        <v>45888</v>
      </c>
      <c r="F46" s="5" t="s">
        <v>92</v>
      </c>
      <c r="G46" s="5" t="s">
        <v>93</v>
      </c>
      <c r="H46" s="5" t="s">
        <v>17</v>
      </c>
      <c r="I46" s="5" t="s">
        <v>88</v>
      </c>
      <c r="J46" s="5" t="s">
        <v>106</v>
      </c>
      <c r="K46" s="5" t="s">
        <v>107</v>
      </c>
      <c r="L46" s="5">
        <v>1</v>
      </c>
      <c r="M46" s="5">
        <v>49.99</v>
      </c>
    </row>
    <row r="47" spans="4:13" ht="26.25" x14ac:dyDescent="0.25">
      <c r="D47" s="3" t="s">
        <v>155</v>
      </c>
      <c r="E47" s="5">
        <v>45889</v>
      </c>
      <c r="F47" s="5" t="s">
        <v>95</v>
      </c>
      <c r="G47" s="5" t="s">
        <v>96</v>
      </c>
      <c r="H47" s="5" t="s">
        <v>24</v>
      </c>
      <c r="I47" s="5" t="s">
        <v>97</v>
      </c>
      <c r="J47" s="5" t="s">
        <v>113</v>
      </c>
      <c r="K47" s="5" t="s">
        <v>114</v>
      </c>
      <c r="L47" s="5">
        <v>5</v>
      </c>
      <c r="M47" s="5">
        <v>124.95</v>
      </c>
    </row>
    <row r="48" spans="4:13" ht="26.25" x14ac:dyDescent="0.25">
      <c r="D48" s="3" t="s">
        <v>156</v>
      </c>
      <c r="E48" s="5">
        <v>45889</v>
      </c>
      <c r="F48" s="5" t="s">
        <v>101</v>
      </c>
      <c r="G48" s="5" t="s">
        <v>102</v>
      </c>
      <c r="H48" s="5" t="s">
        <v>24</v>
      </c>
      <c r="I48" s="5" t="s">
        <v>83</v>
      </c>
      <c r="J48" s="5" t="s">
        <v>103</v>
      </c>
      <c r="K48" s="5" t="s">
        <v>104</v>
      </c>
      <c r="L48" s="5">
        <v>1</v>
      </c>
      <c r="M48" s="5">
        <v>99.99</v>
      </c>
    </row>
    <row r="49" spans="4:13" ht="26.25" x14ac:dyDescent="0.25">
      <c r="D49" s="3" t="s">
        <v>157</v>
      </c>
      <c r="E49" s="5">
        <v>45890</v>
      </c>
      <c r="F49" s="5" t="s">
        <v>109</v>
      </c>
      <c r="G49" s="5" t="s">
        <v>63</v>
      </c>
      <c r="H49" s="5" t="s">
        <v>8</v>
      </c>
      <c r="I49" s="5" t="s">
        <v>77</v>
      </c>
      <c r="J49" s="5" t="s">
        <v>78</v>
      </c>
      <c r="K49" s="5" t="s">
        <v>79</v>
      </c>
      <c r="L49" s="5">
        <v>2</v>
      </c>
      <c r="M49" s="5">
        <v>119.98</v>
      </c>
    </row>
    <row r="50" spans="4:13" ht="26.25" x14ac:dyDescent="0.25">
      <c r="D50" s="3" t="s">
        <v>158</v>
      </c>
      <c r="E50" s="5">
        <v>45890</v>
      </c>
      <c r="F50" s="5" t="s">
        <v>111</v>
      </c>
      <c r="G50" s="5" t="s">
        <v>112</v>
      </c>
      <c r="H50" s="5" t="s">
        <v>17</v>
      </c>
      <c r="I50" s="5" t="s">
        <v>88</v>
      </c>
      <c r="J50" s="5" t="s">
        <v>89</v>
      </c>
      <c r="K50" s="5" t="s">
        <v>90</v>
      </c>
      <c r="L50" s="5">
        <v>1</v>
      </c>
      <c r="M50" s="5">
        <v>89.99</v>
      </c>
    </row>
    <row r="51" spans="4:13" ht="26.25" x14ac:dyDescent="0.25">
      <c r="D51" s="3" t="s">
        <v>159</v>
      </c>
      <c r="E51" s="5">
        <v>45891</v>
      </c>
      <c r="F51" s="5" t="s">
        <v>116</v>
      </c>
      <c r="G51" s="5" t="s">
        <v>117</v>
      </c>
      <c r="H51" s="5" t="s">
        <v>24</v>
      </c>
      <c r="I51" s="5" t="s">
        <v>97</v>
      </c>
      <c r="J51" s="5" t="s">
        <v>98</v>
      </c>
      <c r="K51" s="5" t="s">
        <v>99</v>
      </c>
      <c r="L51" s="5">
        <v>2</v>
      </c>
      <c r="M51" s="5">
        <v>39.979999999999997</v>
      </c>
    </row>
    <row r="52" spans="4:13" ht="26.25" x14ac:dyDescent="0.25">
      <c r="D52" s="3" t="s">
        <v>160</v>
      </c>
      <c r="E52" s="5">
        <v>45891</v>
      </c>
      <c r="F52" s="5" t="s">
        <v>119</v>
      </c>
      <c r="G52" s="5" t="s">
        <v>46</v>
      </c>
      <c r="H52" s="5" t="s">
        <v>50</v>
      </c>
      <c r="I52" s="5" t="s">
        <v>83</v>
      </c>
      <c r="J52" s="5" t="s">
        <v>84</v>
      </c>
      <c r="K52" s="5" t="s">
        <v>85</v>
      </c>
      <c r="L52" s="5">
        <v>1</v>
      </c>
      <c r="M52" s="5">
        <v>29.99</v>
      </c>
    </row>
    <row r="53" spans="4:13" ht="26.25" x14ac:dyDescent="0.25">
      <c r="D53" s="3" t="s">
        <v>161</v>
      </c>
      <c r="E53" s="5">
        <v>45892</v>
      </c>
      <c r="F53" s="5" t="s">
        <v>123</v>
      </c>
      <c r="G53" s="5" t="s">
        <v>124</v>
      </c>
      <c r="H53" s="5" t="s">
        <v>50</v>
      </c>
      <c r="I53" s="5" t="s">
        <v>77</v>
      </c>
      <c r="J53" s="5" t="s">
        <v>120</v>
      </c>
      <c r="K53" s="5" t="s">
        <v>121</v>
      </c>
      <c r="L53" s="5">
        <v>1</v>
      </c>
      <c r="M53" s="5">
        <v>35.99</v>
      </c>
    </row>
    <row r="54" spans="4:13" ht="26.25" x14ac:dyDescent="0.25">
      <c r="D54" s="3" t="s">
        <v>162</v>
      </c>
      <c r="E54" s="5">
        <v>45892</v>
      </c>
      <c r="F54" s="5" t="s">
        <v>126</v>
      </c>
      <c r="G54" s="5" t="s">
        <v>36</v>
      </c>
      <c r="H54" s="5" t="s">
        <v>17</v>
      </c>
      <c r="I54" s="5" t="s">
        <v>88</v>
      </c>
      <c r="J54" s="5" t="s">
        <v>106</v>
      </c>
      <c r="K54" s="5" t="s">
        <v>107</v>
      </c>
      <c r="L54" s="5">
        <v>1</v>
      </c>
      <c r="M54" s="5">
        <v>129.99</v>
      </c>
    </row>
    <row r="55" spans="4:13" ht="26.25" x14ac:dyDescent="0.25">
      <c r="D55" s="3" t="s">
        <v>163</v>
      </c>
      <c r="E55" s="5">
        <v>45893</v>
      </c>
      <c r="F55" s="5" t="s">
        <v>81</v>
      </c>
      <c r="G55" s="5" t="s">
        <v>82</v>
      </c>
      <c r="H55" s="5" t="s">
        <v>8</v>
      </c>
      <c r="I55" s="5" t="s">
        <v>97</v>
      </c>
      <c r="J55" s="5" t="s">
        <v>113</v>
      </c>
      <c r="K55" s="5" t="s">
        <v>114</v>
      </c>
      <c r="L55" s="5">
        <v>1</v>
      </c>
      <c r="M55" s="5">
        <v>149.99</v>
      </c>
    </row>
    <row r="56" spans="4:13" ht="26.25" x14ac:dyDescent="0.25">
      <c r="D56" s="3" t="s">
        <v>164</v>
      </c>
      <c r="E56" s="5">
        <v>45893</v>
      </c>
      <c r="F56" s="5" t="s">
        <v>75</v>
      </c>
      <c r="G56" s="5" t="s">
        <v>76</v>
      </c>
      <c r="H56" s="5" t="s">
        <v>8</v>
      </c>
      <c r="I56" s="5" t="s">
        <v>83</v>
      </c>
      <c r="J56" s="5" t="s">
        <v>103</v>
      </c>
      <c r="K56" s="5" t="s">
        <v>104</v>
      </c>
      <c r="L56" s="5">
        <v>3</v>
      </c>
      <c r="M56" s="5">
        <v>59.97</v>
      </c>
    </row>
    <row r="57" spans="4:13" ht="26.25" x14ac:dyDescent="0.25">
      <c r="D57" s="3" t="s">
        <v>165</v>
      </c>
      <c r="E57" s="5">
        <v>45894</v>
      </c>
      <c r="F57" s="5" t="s">
        <v>87</v>
      </c>
      <c r="G57" s="5" t="s">
        <v>23</v>
      </c>
      <c r="H57" s="5" t="s">
        <v>24</v>
      </c>
      <c r="I57" s="5" t="s">
        <v>77</v>
      </c>
      <c r="J57" s="5" t="s">
        <v>78</v>
      </c>
      <c r="K57" s="5" t="s">
        <v>79</v>
      </c>
      <c r="L57" s="5">
        <v>2</v>
      </c>
      <c r="M57" s="5">
        <v>49.98</v>
      </c>
    </row>
    <row r="58" spans="4:13" ht="26.25" x14ac:dyDescent="0.25">
      <c r="D58" s="3" t="s">
        <v>166</v>
      </c>
      <c r="E58" s="5">
        <v>45894</v>
      </c>
      <c r="F58" s="5" t="s">
        <v>92</v>
      </c>
      <c r="G58" s="5" t="s">
        <v>93</v>
      </c>
      <c r="H58" s="5" t="s">
        <v>17</v>
      </c>
      <c r="I58" s="5" t="s">
        <v>88</v>
      </c>
      <c r="J58" s="5" t="s">
        <v>89</v>
      </c>
      <c r="K58" s="5" t="s">
        <v>90</v>
      </c>
      <c r="L58" s="5">
        <v>1</v>
      </c>
      <c r="M58" s="5">
        <v>49.99</v>
      </c>
    </row>
    <row r="59" spans="4:13" ht="26.25" x14ac:dyDescent="0.25">
      <c r="D59" s="3" t="s">
        <v>167</v>
      </c>
      <c r="E59" s="5">
        <v>45895</v>
      </c>
      <c r="F59" s="5" t="s">
        <v>95</v>
      </c>
      <c r="G59" s="5" t="s">
        <v>96</v>
      </c>
      <c r="H59" s="5" t="s">
        <v>24</v>
      </c>
      <c r="I59" s="5" t="s">
        <v>97</v>
      </c>
      <c r="J59" s="5" t="s">
        <v>98</v>
      </c>
      <c r="K59" s="5" t="s">
        <v>99</v>
      </c>
      <c r="L59" s="5">
        <v>3</v>
      </c>
      <c r="M59" s="5">
        <v>74.97</v>
      </c>
    </row>
    <row r="60" spans="4:13" ht="26.25" x14ac:dyDescent="0.25">
      <c r="D60" s="3" t="s">
        <v>168</v>
      </c>
      <c r="E60" s="5">
        <v>45895</v>
      </c>
      <c r="F60" s="5" t="s">
        <v>101</v>
      </c>
      <c r="G60" s="5" t="s">
        <v>102</v>
      </c>
      <c r="H60" s="5" t="s">
        <v>24</v>
      </c>
      <c r="I60" s="5" t="s">
        <v>83</v>
      </c>
      <c r="J60" s="5" t="s">
        <v>84</v>
      </c>
      <c r="K60" s="5" t="s">
        <v>85</v>
      </c>
      <c r="L60" s="5">
        <v>2</v>
      </c>
      <c r="M60" s="5">
        <v>199.98</v>
      </c>
    </row>
    <row r="61" spans="4:13" ht="26.25" x14ac:dyDescent="0.25">
      <c r="D61" s="3" t="s">
        <v>169</v>
      </c>
      <c r="E61" s="5">
        <v>45895</v>
      </c>
      <c r="F61" s="5" t="s">
        <v>109</v>
      </c>
      <c r="G61" s="5" t="s">
        <v>63</v>
      </c>
      <c r="H61" s="5" t="s">
        <v>8</v>
      </c>
      <c r="I61" s="5" t="s">
        <v>77</v>
      </c>
      <c r="J61" s="5" t="s">
        <v>120</v>
      </c>
      <c r="K61" s="5" t="s">
        <v>121</v>
      </c>
      <c r="L61" s="5">
        <v>1</v>
      </c>
      <c r="M61" s="5">
        <v>59.99</v>
      </c>
    </row>
    <row r="62" spans="4:13" ht="26.25" x14ac:dyDescent="0.25">
      <c r="D62" s="3" t="s">
        <v>170</v>
      </c>
      <c r="E62" s="5">
        <v>45896</v>
      </c>
      <c r="F62" s="5" t="s">
        <v>111</v>
      </c>
      <c r="G62" s="5" t="s">
        <v>112</v>
      </c>
      <c r="H62" s="5" t="s">
        <v>17</v>
      </c>
      <c r="I62" s="5" t="s">
        <v>88</v>
      </c>
      <c r="J62" s="5" t="s">
        <v>106</v>
      </c>
      <c r="K62" s="5" t="s">
        <v>107</v>
      </c>
      <c r="L62" s="5">
        <v>1</v>
      </c>
      <c r="M62" s="5">
        <v>89.99</v>
      </c>
    </row>
    <row r="63" spans="4:13" ht="26.25" x14ac:dyDescent="0.25">
      <c r="D63" s="3" t="s">
        <v>171</v>
      </c>
      <c r="E63" s="5">
        <v>45896</v>
      </c>
      <c r="F63" s="5" t="s">
        <v>116</v>
      </c>
      <c r="G63" s="5" t="s">
        <v>117</v>
      </c>
      <c r="H63" s="5" t="s">
        <v>24</v>
      </c>
      <c r="I63" s="5" t="s">
        <v>97</v>
      </c>
      <c r="J63" s="5" t="s">
        <v>113</v>
      </c>
      <c r="K63" s="5" t="s">
        <v>114</v>
      </c>
      <c r="L63" s="5">
        <v>4</v>
      </c>
      <c r="M63" s="5">
        <v>79.959999999999994</v>
      </c>
    </row>
    <row r="64" spans="4:13" ht="26.25" x14ac:dyDescent="0.25">
      <c r="D64" s="3" t="s">
        <v>172</v>
      </c>
      <c r="E64" s="5">
        <v>45897</v>
      </c>
      <c r="F64" s="5" t="s">
        <v>119</v>
      </c>
      <c r="G64" s="5" t="s">
        <v>46</v>
      </c>
      <c r="H64" s="5" t="s">
        <v>50</v>
      </c>
      <c r="I64" s="5" t="s">
        <v>83</v>
      </c>
      <c r="J64" s="5" t="s">
        <v>103</v>
      </c>
      <c r="K64" s="5" t="s">
        <v>104</v>
      </c>
      <c r="L64" s="5">
        <v>2</v>
      </c>
      <c r="M64" s="5">
        <v>59.98</v>
      </c>
    </row>
    <row r="65" spans="4:13" ht="26.25" x14ac:dyDescent="0.25">
      <c r="D65" s="3" t="s">
        <v>173</v>
      </c>
      <c r="E65" s="5">
        <v>45897</v>
      </c>
      <c r="F65" s="5" t="s">
        <v>123</v>
      </c>
      <c r="G65" s="5" t="s">
        <v>124</v>
      </c>
      <c r="H65" s="5" t="s">
        <v>50</v>
      </c>
      <c r="I65" s="5" t="s">
        <v>77</v>
      </c>
      <c r="J65" s="5" t="s">
        <v>78</v>
      </c>
      <c r="K65" s="5" t="s">
        <v>79</v>
      </c>
      <c r="L65" s="5">
        <v>1</v>
      </c>
      <c r="M65" s="5">
        <v>35.99</v>
      </c>
    </row>
    <row r="66" spans="4:13" ht="26.25" x14ac:dyDescent="0.25">
      <c r="D66" s="3" t="s">
        <v>174</v>
      </c>
      <c r="E66" s="5">
        <v>45898</v>
      </c>
      <c r="F66" s="5" t="s">
        <v>126</v>
      </c>
      <c r="G66" s="5" t="s">
        <v>36</v>
      </c>
      <c r="H66" s="5" t="s">
        <v>17</v>
      </c>
      <c r="I66" s="5" t="s">
        <v>88</v>
      </c>
      <c r="J66" s="5" t="s">
        <v>89</v>
      </c>
      <c r="K66" s="5" t="s">
        <v>90</v>
      </c>
      <c r="L66" s="5">
        <v>1</v>
      </c>
      <c r="M66" s="5">
        <v>129.99</v>
      </c>
    </row>
    <row r="67" spans="4:13" ht="26.25" x14ac:dyDescent="0.25">
      <c r="D67" s="3" t="s">
        <v>175</v>
      </c>
      <c r="E67" s="5">
        <v>45898</v>
      </c>
      <c r="F67" s="5" t="s">
        <v>81</v>
      </c>
      <c r="G67" s="5" t="s">
        <v>82</v>
      </c>
      <c r="H67" s="5" t="s">
        <v>8</v>
      </c>
      <c r="I67" s="5" t="s">
        <v>97</v>
      </c>
      <c r="J67" s="5" t="s">
        <v>98</v>
      </c>
      <c r="K67" s="5" t="s">
        <v>99</v>
      </c>
      <c r="L67" s="5">
        <v>1</v>
      </c>
      <c r="M67" s="5">
        <v>149.99</v>
      </c>
    </row>
    <row r="68" spans="4:13" ht="26.25" x14ac:dyDescent="0.25">
      <c r="D68" s="3" t="s">
        <v>176</v>
      </c>
      <c r="E68" s="5">
        <v>45899</v>
      </c>
      <c r="F68" s="5" t="s">
        <v>75</v>
      </c>
      <c r="G68" s="5" t="s">
        <v>76</v>
      </c>
      <c r="H68" s="5" t="s">
        <v>8</v>
      </c>
      <c r="I68" s="5" t="s">
        <v>83</v>
      </c>
      <c r="J68" s="5" t="s">
        <v>84</v>
      </c>
      <c r="K68" s="5" t="s">
        <v>85</v>
      </c>
      <c r="L68" s="5">
        <v>2</v>
      </c>
      <c r="M68" s="5">
        <v>39.979999999999997</v>
      </c>
    </row>
  </sheetData>
  <mergeCells count="4">
    <mergeCell ref="P20:Q20"/>
    <mergeCell ref="D4:M4"/>
    <mergeCell ref="P14:Q14"/>
    <mergeCell ref="P18:Q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example1</vt:lpstr>
      <vt:lpstr>example3</vt:lpstr>
      <vt:lpstr>example4</vt:lpstr>
      <vt:lpstr>example2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PIYUSH MANDLIK</cp:lastModifiedBy>
  <dcterms:created xsi:type="dcterms:W3CDTF">2015-06-05T18:17:20Z</dcterms:created>
  <dcterms:modified xsi:type="dcterms:W3CDTF">2025-08-26T08:47:15Z</dcterms:modified>
</cp:coreProperties>
</file>