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/>
  <mc:AlternateContent xmlns:mc="http://schemas.openxmlformats.org/markup-compatibility/2006">
    <mc:Choice Requires="x15">
      <x15ac:absPath xmlns:x15ac="http://schemas.microsoft.com/office/spreadsheetml/2010/11/ac" url="/Users/evgenykagan/Dropbox/Teaching JHU/Business Analytics - Spring 2021/Lecture 3 new/"/>
    </mc:Choice>
  </mc:AlternateContent>
  <xr:revisionPtr revIDLastSave="0" documentId="13_ncr:1_{6502CE3B-D48A-FE44-B049-1D60B24B43D1}" xr6:coauthVersionLast="47" xr6:coauthVersionMax="47" xr10:uidLastSave="{00000000-0000-0000-0000-000000000000}"/>
  <bookViews>
    <workbookView xWindow="0" yWindow="500" windowWidth="28800" windowHeight="15940" tabRatio="500" firstSheet="4" activeTab="4" xr2:uid="{00000000-000D-0000-FFFF-FFFF00000000}"/>
  </bookViews>
  <sheets>
    <sheet name="Sensitivity Report 1" sheetId="6" state="hidden" r:id="rId1"/>
    <sheet name="Sensitivity Report 2" sheetId="7" state="hidden" r:id="rId2"/>
    <sheet name="Sensitivity Report 3" sheetId="8" state="hidden" r:id="rId3"/>
    <sheet name="startdust" sheetId="9" r:id="rId4"/>
    <sheet name="stardust solved" sheetId="4" r:id="rId5"/>
  </sheets>
  <definedNames>
    <definedName name="solver_adj" localSheetId="4" hidden="1">'stardust solved'!$B$3:$F$7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itr" localSheetId="4" hidden="1">2147483647</definedName>
    <definedName name="solver_lhs1" localSheetId="4" hidden="1">'stardust solved'!$B$3:$F$7</definedName>
    <definedName name="solver_lhs2" localSheetId="4" hidden="1">'stardust solved'!$G$22:$G$26</definedName>
    <definedName name="solver_lhs3" localSheetId="4" hidden="1">'stardust solved'!$G$27:$G$31</definedName>
    <definedName name="solver_lhs4" localSheetId="4" hidden="1">'stardust solved'!$B$3:$F$7</definedName>
    <definedName name="solver_lin" localSheetId="4" hidden="1">1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opt" localSheetId="4" hidden="1">'stardust solved'!$B$19</definedName>
    <definedName name="solver_pre" localSheetId="4" hidden="1">0.000001</definedName>
    <definedName name="solver_rbv" localSheetId="4" hidden="1">1</definedName>
    <definedName name="solver_rel1" localSheetId="4" hidden="1">5</definedName>
    <definedName name="solver_rel2" localSheetId="4" hidden="1">2</definedName>
    <definedName name="solver_rel3" localSheetId="4" hidden="1">2</definedName>
    <definedName name="solver_rel4" localSheetId="4" hidden="1">5</definedName>
    <definedName name="solver_rhs1" localSheetId="4" hidden="1">binary</definedName>
    <definedName name="solver_rhs2" localSheetId="4" hidden="1">'stardust solved'!$I$22:$I$26</definedName>
    <definedName name="solver_rhs3" localSheetId="4" hidden="1">'stardust solved'!$I$27:$I$31</definedName>
    <definedName name="solver_rhs4" localSheetId="4" hidden="1">二进制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2</definedName>
  </definedName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4" l="1"/>
  <c r="D13" i="4"/>
  <c r="E13" i="4"/>
  <c r="F13" i="4"/>
  <c r="C14" i="4"/>
  <c r="D14" i="4"/>
  <c r="E14" i="4"/>
  <c r="F14" i="4"/>
  <c r="C15" i="4"/>
  <c r="D15" i="4"/>
  <c r="E15" i="4"/>
  <c r="F15" i="4"/>
  <c r="C16" i="4"/>
  <c r="D16" i="4"/>
  <c r="E16" i="4"/>
  <c r="F16" i="4"/>
  <c r="F12" i="4"/>
  <c r="E12" i="4"/>
  <c r="D12" i="4"/>
  <c r="C12" i="4"/>
  <c r="B13" i="4"/>
  <c r="B14" i="4"/>
  <c r="B15" i="4"/>
  <c r="B16" i="4"/>
  <c r="B12" i="4"/>
  <c r="G22" i="4"/>
  <c r="G28" i="4"/>
  <c r="G27" i="4"/>
  <c r="G26" i="4"/>
  <c r="G23" i="4"/>
  <c r="G24" i="4"/>
  <c r="G25" i="4"/>
  <c r="G31" i="4"/>
  <c r="G30" i="4"/>
  <c r="G29" i="4"/>
  <c r="B1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ssp</author>
  </authors>
  <commentList>
    <comment ref="A19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ssp: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 appropriate title.</t>
        </r>
      </text>
    </comment>
    <comment ref="A21" authorId="0" shapeId="0" xr:uid="{4CCF3BA0-1914-C24D-AE43-E3DE1166CBB9}">
      <text>
        <r>
          <rPr>
            <b/>
            <sz val="9"/>
            <color rgb="FF000000"/>
            <rFont val="Tahoma"/>
            <family val="2"/>
          </rPr>
          <t>ssp: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 appropriate title.</t>
        </r>
      </text>
    </comment>
  </commentList>
</comments>
</file>

<file path=xl/sharedStrings.xml><?xml version="1.0" encoding="utf-8"?>
<sst xmlns="http://schemas.openxmlformats.org/spreadsheetml/2006/main" count="295" uniqueCount="86">
  <si>
    <t>Microsoft Excel 16.30 Sensitivity Report</t>
  </si>
  <si>
    <t>Worksheet: [hw1_sol.xlsx]q1 - VC</t>
  </si>
  <si>
    <t>Report Created: 10/24/19 10:50:55 AM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</si>
  <si>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</si>
  <si>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</si>
  <si>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</si>
  <si>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</si>
  <si>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</si>
  <si>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</si>
  <si>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</si>
  <si>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</si>
  <si>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</si>
  <si>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</si>
  <si>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</si>
  <si>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</si>
  <si>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$H$3</t>
  </si>
  <si>
    <t>first year WS</t>
  </si>
  <si>
    <t>$I$3</t>
  </si>
  <si>
    <t>first year BA</t>
  </si>
  <si>
    <t>$H$4</t>
  </si>
  <si>
    <t>second year WS</t>
  </si>
  <si>
    <t>$I$4</t>
  </si>
  <si>
    <t>second year BA</t>
  </si>
  <si>
    <t>$H$5</t>
  </si>
  <si>
    <t>third year WS</t>
  </si>
  <si>
    <t>$I$5</t>
  </si>
  <si>
    <t>third year BA</t>
  </si>
  <si>
    <t>Constraints</t>
  </si>
  <si>
    <t>Shadow</t>
  </si>
  <si>
    <t>Constraint</t>
  </si>
  <si>
    <t>Price</t>
  </si>
  <si>
    <t>R.H. Side</t>
  </si>
  <si>
    <t>$E$9</t>
  </si>
  <si>
    <t xml:space="preserve">first year WS Total </t>
  </si>
  <si>
    <t>$E$10</t>
  </si>
  <si>
    <t xml:space="preserve">second year WS Total </t>
  </si>
  <si>
    <t>$E$11</t>
  </si>
  <si>
    <t xml:space="preserve">third year  WS Total </t>
  </si>
  <si>
    <t>$E$12</t>
  </si>
  <si>
    <t xml:space="preserve">first year BA Total </t>
  </si>
  <si>
    <t>$E$13</t>
  </si>
  <si>
    <t xml:space="preserve">second year BA Total </t>
  </si>
  <si>
    <t>$E$14</t>
  </si>
  <si>
    <t xml:space="preserve">third year  BA Total </t>
  </si>
  <si>
    <t>$E$15</t>
  </si>
  <si>
    <t xml:space="preserve">first year total Total </t>
  </si>
  <si>
    <t>$E$16</t>
  </si>
  <si>
    <t xml:space="preserve">second year total Total </t>
  </si>
  <si>
    <t>$E$17</t>
  </si>
  <si>
    <t xml:space="preserve">third year  total Total </t>
  </si>
  <si>
    <t>Report Created: 10/24/19 10:59:33 AM</t>
  </si>
  <si>
    <t>Report Created: 10/24/19 2:52:13 PM</t>
  </si>
  <si>
    <t>Decision Variables</t>
  </si>
  <si>
    <t>Original Data</t>
  </si>
  <si>
    <t>Jennifer Aniston (J)</t>
  </si>
  <si>
    <t>Halle Berry (H)</t>
  </si>
  <si>
    <t>Amy Adams (A)</t>
  </si>
  <si>
    <t>Penélope Cruz (P)</t>
  </si>
  <si>
    <t>Sandra Bullock (S)</t>
  </si>
  <si>
    <t xml:space="preserve">Movies </t>
  </si>
  <si>
    <t>Meditation</t>
  </si>
  <si>
    <t>Dogs</t>
    <phoneticPr fontId="15" type="noConversion"/>
  </si>
  <si>
    <t>PSL</t>
    <phoneticPr fontId="15" type="noConversion"/>
  </si>
  <si>
    <t>Brad Pitt (B)</t>
  </si>
  <si>
    <t>Tom Cruise (T)</t>
  </si>
  <si>
    <t>Mark Wahlberg (M)</t>
  </si>
  <si>
    <t>Chris Rock (C)</t>
  </si>
  <si>
    <t>Dwayne Johnson (D)</t>
  </si>
  <si>
    <t>Information to construct objective function</t>
  </si>
  <si>
    <t>Dissimilarity score</t>
  </si>
  <si>
    <t>Objective function</t>
  </si>
  <si>
    <t>Coefficients</t>
  </si>
  <si>
    <t>LHS</t>
  </si>
  <si>
    <t>Operator</t>
  </si>
  <si>
    <t>RHS</t>
  </si>
  <si>
    <t>Match Brad Pitt (B)</t>
  </si>
  <si>
    <t>Match Tom Cruise (T)</t>
  </si>
  <si>
    <t>Match Mark Wahlberg (M)</t>
  </si>
  <si>
    <t>Match Chris Rock (C)</t>
  </si>
  <si>
    <t>Match Dwayne Johnson (C)</t>
  </si>
  <si>
    <t>Match Jennifer Aniston (J)</t>
  </si>
  <si>
    <t>Match Halle Berry (H)</t>
  </si>
  <si>
    <t>Match Amy Adams (A)</t>
  </si>
  <si>
    <t>Match Penélope Cruz (P)</t>
  </si>
  <si>
    <t>Match Sandra Bullock (S)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</si>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</sst>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575757"/>
      <name val="Cabin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575757"/>
      <name val="Calibri"/>
      <family val="2"/>
    </font>
    <font>
      <sz val="9"/>
      <name val="Calibri"/>
      <family val="3"/>
      <charset val="134"/>
      <scheme val="minor"/>
    </font>
    <font>
      <sz val="12"/>
      <color theme="3"/>
      <name val="Calibri"/>
      <family val="2"/>
      <scheme val="minor"/>
    </font>
    <font>
      <sz val="12"/>
      <color theme="3"/>
      <name val="Calibri"/>
      <family val="4"/>
      <charset val="134"/>
      <scheme val="minor"/>
    </font>
    <font>
      <b/>
      <sz val="14"/>
      <color theme="1"/>
      <name val="Calibri"/>
      <family val="4"/>
      <charset val="134"/>
      <scheme val="minor"/>
    </font>
    <font>
      <b/>
      <sz val="12"/>
      <color theme="1"/>
      <name val="Calibri"/>
      <family val="4"/>
      <charset val="134"/>
      <scheme val="minor"/>
    </font>
    <font>
      <sz val="14"/>
      <name val="Calibri"/>
      <family val="4"/>
      <charset val="134"/>
      <scheme val="minor"/>
    </font>
    <font>
      <sz val="16"/>
      <color theme="1"/>
      <name val="Calibri"/>
      <family val="2"/>
      <scheme val="minor"/>
    </font>
    <font>
      <b/>
      <u/>
      <sz val="14"/>
      <color theme="1"/>
      <name val="Calibri"/>
      <family val="4"/>
      <charset val="134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5" applyNumberFormat="0" applyFill="0" applyAlignment="0" applyProtection="0"/>
    <xf numFmtId="0" fontId="1" fillId="3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9" fillId="0" borderId="0" xfId="13" applyFont="1" applyFill="1" applyBorder="1" applyProtection="1"/>
    <xf numFmtId="0" fontId="10" fillId="0" borderId="0" xfId="14" applyFont="1" applyFill="1" applyBorder="1" applyAlignment="1" applyProtection="1">
      <alignment horizontal="right"/>
    </xf>
    <xf numFmtId="1" fontId="10" fillId="0" borderId="0" xfId="0" applyNumberFormat="1" applyFont="1" applyFill="1" applyBorder="1" applyProtection="1"/>
    <xf numFmtId="0" fontId="1" fillId="0" borderId="0" xfId="0" applyFont="1" applyBorder="1"/>
    <xf numFmtId="0" fontId="11" fillId="2" borderId="0" xfId="0" applyFont="1" applyFill="1" applyBorder="1" applyAlignment="1">
      <alignment horizontal="justify" vertical="center" wrapText="1"/>
    </xf>
    <xf numFmtId="0" fontId="0" fillId="2" borderId="0" xfId="0" applyFill="1" applyBorder="1"/>
    <xf numFmtId="0" fontId="0" fillId="0" borderId="0" xfId="0" applyBorder="1"/>
    <xf numFmtId="0" fontId="0" fillId="2" borderId="6" xfId="0" applyFill="1" applyBorder="1"/>
    <xf numFmtId="0" fontId="0" fillId="2" borderId="7" xfId="0" applyFill="1" applyBorder="1"/>
    <xf numFmtId="0" fontId="14" fillId="2" borderId="6" xfId="0" applyFont="1" applyFill="1" applyBorder="1" applyAlignment="1">
      <alignment horizontal="justify" vertical="center" wrapText="1"/>
    </xf>
    <xf numFmtId="0" fontId="11" fillId="2" borderId="7" xfId="0" applyFont="1" applyFill="1" applyBorder="1" applyAlignment="1">
      <alignment horizontal="justify" vertical="center" wrapText="1"/>
    </xf>
    <xf numFmtId="0" fontId="14" fillId="2" borderId="8" xfId="0" applyFont="1" applyFill="1" applyBorder="1" applyAlignment="1">
      <alignment horizontal="justify" vertical="center" wrapText="1"/>
    </xf>
    <xf numFmtId="0" fontId="11" fillId="2" borderId="9" xfId="0" applyFont="1" applyFill="1" applyBorder="1" applyAlignment="1">
      <alignment horizontal="justify" vertical="center" wrapText="1"/>
    </xf>
    <xf numFmtId="0" fontId="11" fillId="2" borderId="10" xfId="0" applyFont="1" applyFill="1" applyBorder="1" applyAlignment="1">
      <alignment horizontal="justify" vertical="center" wrapText="1"/>
    </xf>
    <xf numFmtId="0" fontId="19" fillId="0" borderId="0" xfId="0" applyFont="1" applyAlignment="1">
      <alignment vertical="center"/>
    </xf>
    <xf numFmtId="0" fontId="14" fillId="0" borderId="0" xfId="0" applyFont="1" applyBorder="1" applyAlignment="1">
      <alignment horizontal="justify" vertical="center" wrapText="1"/>
    </xf>
    <xf numFmtId="1" fontId="7" fillId="0" borderId="0" xfId="0" applyNumberFormat="1" applyFont="1" applyFill="1" applyBorder="1" applyProtection="1"/>
    <xf numFmtId="0" fontId="23" fillId="0" borderId="0" xfId="14" applyFont="1" applyFill="1" applyBorder="1" applyAlignment="1" applyProtection="1">
      <alignment horizontal="left" vertical="top" wrapText="1"/>
    </xf>
    <xf numFmtId="0" fontId="18" fillId="0" borderId="0" xfId="0" applyFont="1" applyBorder="1" applyAlignment="1">
      <alignment vertical="center"/>
    </xf>
    <xf numFmtId="0" fontId="14" fillId="0" borderId="0" xfId="0" applyFont="1" applyFill="1" applyBorder="1" applyAlignment="1">
      <alignment horizontal="justify" vertical="center" wrapText="1"/>
    </xf>
    <xf numFmtId="1" fontId="20" fillId="2" borderId="0" xfId="0" applyNumberFormat="1" applyFont="1" applyFill="1" applyBorder="1"/>
    <xf numFmtId="0" fontId="22" fillId="0" borderId="0" xfId="13" applyFont="1" applyFill="1" applyBorder="1" applyAlignment="1" applyProtection="1">
      <alignment horizontal="left" vertical="center"/>
    </xf>
    <xf numFmtId="2" fontId="8" fillId="4" borderId="0" xfId="14" applyNumberFormat="1" applyFont="1" applyFill="1" applyBorder="1" applyProtection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0" xfId="0" applyFill="1" applyBorder="1"/>
    <xf numFmtId="0" fontId="22" fillId="0" borderId="17" xfId="13" applyFont="1" applyFill="1" applyBorder="1" applyAlignment="1" applyProtection="1">
      <alignment horizontal="left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4" fillId="0" borderId="6" xfId="0" applyFont="1" applyBorder="1" applyAlignment="1">
      <alignment horizontal="justify" vertical="center" wrapText="1"/>
    </xf>
    <xf numFmtId="0" fontId="14" fillId="0" borderId="8" xfId="0" applyFont="1" applyBorder="1" applyAlignment="1">
      <alignment horizontal="justify" vertical="center" wrapText="1"/>
    </xf>
    <xf numFmtId="0" fontId="0" fillId="0" borderId="0" xfId="0" applyFill="1" applyBorder="1"/>
    <xf numFmtId="0" fontId="24" fillId="0" borderId="14" xfId="0" applyFont="1" applyBorder="1"/>
    <xf numFmtId="0" fontId="24" fillId="0" borderId="15" xfId="0" applyFont="1" applyBorder="1"/>
    <xf numFmtId="0" fontId="24" fillId="0" borderId="16" xfId="0" applyFont="1" applyBorder="1"/>
    <xf numFmtId="0" fontId="21" fillId="5" borderId="0" xfId="14" applyFont="1" applyFill="1" applyBorder="1" applyProtection="1"/>
    <xf numFmtId="1" fontId="10" fillId="0" borderId="0" xfId="0" applyNumberFormat="1" applyFont="1" applyFill="1" applyBorder="1" applyAlignment="1" applyProtection="1">
      <alignment horizontal="center"/>
    </xf>
    <xf numFmtId="0" fontId="24" fillId="0" borderId="11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6" fillId="2" borderId="11" xfId="0" applyFont="1" applyFill="1" applyBorder="1"/>
    <xf numFmtId="0" fontId="16" fillId="2" borderId="12" xfId="0" applyFont="1" applyFill="1" applyBorder="1"/>
    <xf numFmtId="0" fontId="17" fillId="2" borderId="12" xfId="0" applyFont="1" applyFill="1" applyBorder="1"/>
    <xf numFmtId="0" fontId="17" fillId="2" borderId="13" xfId="0" applyFont="1" applyFill="1" applyBorder="1"/>
  </cellXfs>
  <cellStyles count="15">
    <cellStyle name="40% - Accent1" xfId="14" builtinId="31"/>
    <cellStyle name="Followed Hyperlink" xfId="10" builtinId="9" hidden="1"/>
    <cellStyle name="Followed Hyperlink" xfId="12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eading 1" xfId="13" builtinId="16"/>
    <cellStyle name="Hyperlink" xfId="7" builtinId="8" hidden="1"/>
    <cellStyle name="Hyperlink" xfId="9" builtinId="8" hidden="1"/>
    <cellStyle name="Hyperlink" xfId="11" builtinId="8" hidden="1"/>
    <cellStyle name="Hyperlink" xfId="5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F4B084"/>
      <color rgb="FFFFE6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showGridLines="0" workbookViewId="0">
      <selection activeCell="J22" sqref="J22"/>
    </sheetView>
  </sheetViews>
  <sheetFormatPr defaultColWidth="11" defaultRowHeight="15.95"/>
  <cols>
    <col min="1" max="1" width="2.375" customWidth="1"/>
    <col min="2" max="2" width="6.125" bestFit="1" customWidth="1"/>
    <col min="3" max="3" width="20.5" bestFit="1" customWidth="1"/>
    <col min="4" max="4" width="5.875" bestFit="1" customWidth="1"/>
    <col min="5" max="6" width="12.125" bestFit="1" customWidth="1"/>
    <col min="7" max="7" width="9.375" bestFit="1" customWidth="1"/>
    <col min="8" max="8" width="12.125" bestFit="1" customWidth="1"/>
  </cols>
  <sheetData>
    <row r="1" spans="1:8">
      <c r="A1" s="1" t="s">
        <v>0</v>
      </c>
    </row>
    <row r="2" spans="1:8">
      <c r="A2" s="1" t="s">
        <v>1</v>
      </c>
    </row>
    <row r="3" spans="1:8">
      <c r="A3" s="1" t="s">
        <v>2</v>
      </c>
    </row>
    <row r="6" spans="1:8" ht="17.100000000000001" thickBot="1">
      <c r="A6" t="s">
        <v>3</v>
      </c>
    </row>
    <row r="7" spans="1:8">
      <c r="B7" s="4"/>
      <c r="C7" s="4"/>
      <c r="D7" s="4" t="s">
        <v>4</v>
      </c>
      <c r="E7" s="4" t="s">
        <v>5</v>
      </c>
      <c r="F7" s="4" t="s">
        <v>6</v>
      </c>
      <c r="G7" s="4" t="s">
        <v>7</v>
      </c>
      <c r="H7" s="4" t="s">
        <v>7</v>
      </c>
    </row>
    <row r="8" spans="1:8" ht="17.100000000000001" thickBot="1">
      <c r="B8" s="5" t="s">
        <v>8</v>
      </c>
      <c r="C8" s="5" t="s">
        <v>9</v>
      </c>
      <c r="D8" s="5" t="s">
        <v>10</v>
      </c>
      <c r="E8" s="5" t="s">
        <v>11</v>
      </c>
      <c r="F8" s="5" t="s">
        <v>12</v>
      </c>
      <c r="G8" s="5" t="s">
        <v>13</v>
      </c>
      <c r="H8" s="5" t="s">
        <v>14</v>
      </c>
    </row>
    <row r="9" spans="1:8">
      <c r="B9" s="2" t="s">
        <v>15</v>
      </c>
      <c r="C9" s="2" t="s">
        <v>16</v>
      </c>
      <c r="D9" s="2">
        <v>1</v>
      </c>
      <c r="E9" s="2">
        <v>0</v>
      </c>
      <c r="F9" s="2">
        <v>230.76923076923072</v>
      </c>
      <c r="G9" s="2">
        <v>1E+30</v>
      </c>
      <c r="H9" s="2">
        <v>230.76923076923072</v>
      </c>
    </row>
    <row r="10" spans="1:8">
      <c r="B10" s="2" t="s">
        <v>17</v>
      </c>
      <c r="C10" s="2" t="s">
        <v>18</v>
      </c>
      <c r="D10" s="2">
        <v>0</v>
      </c>
      <c r="E10" s="2">
        <v>-50</v>
      </c>
      <c r="F10" s="2">
        <v>-50</v>
      </c>
      <c r="G10" s="2">
        <v>50</v>
      </c>
      <c r="H10" s="2">
        <v>1E+30</v>
      </c>
    </row>
    <row r="11" spans="1:8">
      <c r="B11" s="2" t="s">
        <v>19</v>
      </c>
      <c r="C11" s="2" t="s">
        <v>20</v>
      </c>
      <c r="D11" s="2">
        <v>1</v>
      </c>
      <c r="E11" s="2">
        <v>0</v>
      </c>
      <c r="F11" s="2">
        <v>184.61538461538453</v>
      </c>
      <c r="G11" s="2">
        <v>1E+30</v>
      </c>
      <c r="H11" s="2">
        <v>184.61538461538453</v>
      </c>
    </row>
    <row r="12" spans="1:8">
      <c r="B12" s="2" t="s">
        <v>21</v>
      </c>
      <c r="C12" s="2" t="s">
        <v>22</v>
      </c>
      <c r="D12" s="2">
        <v>0</v>
      </c>
      <c r="E12" s="2">
        <v>-50</v>
      </c>
      <c r="F12" s="2">
        <v>-50</v>
      </c>
      <c r="G12" s="2">
        <v>50</v>
      </c>
      <c r="H12" s="2">
        <v>1E+30</v>
      </c>
    </row>
    <row r="13" spans="1:8">
      <c r="B13" s="2" t="s">
        <v>23</v>
      </c>
      <c r="C13" s="2" t="s">
        <v>24</v>
      </c>
      <c r="D13" s="2">
        <v>1</v>
      </c>
      <c r="E13" s="2">
        <v>0</v>
      </c>
      <c r="F13" s="2">
        <v>184.61538461538476</v>
      </c>
      <c r="G13" s="2">
        <v>1E+30</v>
      </c>
      <c r="H13" s="2">
        <v>184.61538461538476</v>
      </c>
    </row>
    <row r="14" spans="1:8" ht="17.100000000000001" thickBot="1">
      <c r="B14" s="3" t="s">
        <v>25</v>
      </c>
      <c r="C14" s="3" t="s">
        <v>26</v>
      </c>
      <c r="D14" s="3">
        <v>0</v>
      </c>
      <c r="E14" s="3">
        <v>-50</v>
      </c>
      <c r="F14" s="3">
        <v>-50</v>
      </c>
      <c r="G14" s="3">
        <v>50</v>
      </c>
      <c r="H14" s="3">
        <v>1E+30</v>
      </c>
    </row>
    <row r="16" spans="1:8" ht="17.100000000000001" thickBot="1">
      <c r="A16" t="s">
        <v>27</v>
      </c>
    </row>
    <row r="17" spans="2:8">
      <c r="B17" s="4"/>
      <c r="C17" s="4"/>
      <c r="D17" s="4" t="s">
        <v>4</v>
      </c>
      <c r="E17" s="4" t="s">
        <v>28</v>
      </c>
      <c r="F17" s="4" t="s">
        <v>29</v>
      </c>
      <c r="G17" s="4" t="s">
        <v>7</v>
      </c>
      <c r="H17" s="4" t="s">
        <v>7</v>
      </c>
    </row>
    <row r="18" spans="2:8" ht="17.100000000000001" thickBot="1">
      <c r="B18" s="5" t="s">
        <v>8</v>
      </c>
      <c r="C18" s="5" t="s">
        <v>9</v>
      </c>
      <c r="D18" s="5" t="s">
        <v>10</v>
      </c>
      <c r="E18" s="5" t="s">
        <v>30</v>
      </c>
      <c r="F18" s="5" t="s">
        <v>31</v>
      </c>
      <c r="G18" s="5" t="s">
        <v>13</v>
      </c>
      <c r="H18" s="5" t="s">
        <v>14</v>
      </c>
    </row>
    <row r="19" spans="2:8">
      <c r="B19" s="2" t="s">
        <v>32</v>
      </c>
      <c r="C19" s="2" t="s">
        <v>33</v>
      </c>
      <c r="D19" s="2">
        <v>500</v>
      </c>
      <c r="E19" s="2">
        <v>0.46153846153846145</v>
      </c>
      <c r="F19" s="2">
        <v>500</v>
      </c>
      <c r="G19" s="2">
        <v>0</v>
      </c>
      <c r="H19" s="2">
        <v>500</v>
      </c>
    </row>
    <row r="20" spans="2:8">
      <c r="B20" s="2" t="s">
        <v>34</v>
      </c>
      <c r="C20" s="2" t="s">
        <v>35</v>
      </c>
      <c r="D20" s="2">
        <v>400</v>
      </c>
      <c r="E20" s="2">
        <v>0.46153846153846134</v>
      </c>
      <c r="F20" s="2">
        <v>400</v>
      </c>
      <c r="G20" s="2">
        <v>100</v>
      </c>
      <c r="H20" s="2">
        <v>400</v>
      </c>
    </row>
    <row r="21" spans="2:8">
      <c r="B21" s="2" t="s">
        <v>36</v>
      </c>
      <c r="C21" s="2" t="s">
        <v>37</v>
      </c>
      <c r="D21" s="2">
        <v>400</v>
      </c>
      <c r="E21" s="2">
        <v>0.4615384615384619</v>
      </c>
      <c r="F21" s="2">
        <v>400</v>
      </c>
      <c r="G21" s="2">
        <v>100</v>
      </c>
      <c r="H21" s="2">
        <v>400</v>
      </c>
    </row>
    <row r="22" spans="2:8">
      <c r="B22" s="2" t="s">
        <v>38</v>
      </c>
      <c r="C22" s="2" t="s">
        <v>39</v>
      </c>
      <c r="D22" s="2">
        <v>0</v>
      </c>
      <c r="E22" s="2">
        <v>0</v>
      </c>
      <c r="F22" s="2">
        <v>300</v>
      </c>
      <c r="G22" s="2">
        <v>1E+30</v>
      </c>
      <c r="H22" s="2">
        <v>300</v>
      </c>
    </row>
    <row r="23" spans="2:8">
      <c r="B23" s="2" t="s">
        <v>40</v>
      </c>
      <c r="C23" s="2" t="s">
        <v>41</v>
      </c>
      <c r="D23" s="2">
        <v>0</v>
      </c>
      <c r="E23" s="2">
        <v>0</v>
      </c>
      <c r="F23" s="2">
        <v>300</v>
      </c>
      <c r="G23" s="2">
        <v>1E+30</v>
      </c>
      <c r="H23" s="2">
        <v>300</v>
      </c>
    </row>
    <row r="24" spans="2:8">
      <c r="B24" s="2" t="s">
        <v>42</v>
      </c>
      <c r="C24" s="2" t="s">
        <v>43</v>
      </c>
      <c r="D24" s="2">
        <v>0</v>
      </c>
      <c r="E24" s="2">
        <v>0</v>
      </c>
      <c r="F24" s="2">
        <v>300</v>
      </c>
      <c r="G24" s="2">
        <v>1E+30</v>
      </c>
      <c r="H24" s="2">
        <v>300</v>
      </c>
    </row>
    <row r="25" spans="2:8">
      <c r="B25" s="2" t="s">
        <v>44</v>
      </c>
      <c r="C25" s="2" t="s">
        <v>45</v>
      </c>
      <c r="D25" s="2">
        <v>500</v>
      </c>
      <c r="E25" s="2">
        <v>0</v>
      </c>
      <c r="F25" s="2">
        <v>500</v>
      </c>
      <c r="G25" s="2">
        <v>1E+30</v>
      </c>
      <c r="H25" s="2">
        <v>0</v>
      </c>
    </row>
    <row r="26" spans="2:8">
      <c r="B26" s="2" t="s">
        <v>46</v>
      </c>
      <c r="C26" s="2" t="s">
        <v>47</v>
      </c>
      <c r="D26" s="2">
        <v>400</v>
      </c>
      <c r="E26" s="2">
        <v>0</v>
      </c>
      <c r="F26" s="2">
        <v>500</v>
      </c>
      <c r="G26" s="2">
        <v>1E+30</v>
      </c>
      <c r="H26" s="2">
        <v>100</v>
      </c>
    </row>
    <row r="27" spans="2:8" ht="17.100000000000001" thickBot="1">
      <c r="B27" s="3" t="s">
        <v>48</v>
      </c>
      <c r="C27" s="3" t="s">
        <v>49</v>
      </c>
      <c r="D27" s="3">
        <v>400</v>
      </c>
      <c r="E27" s="3">
        <v>0</v>
      </c>
      <c r="F27" s="3">
        <v>500</v>
      </c>
      <c r="G27" s="3">
        <v>1E+30</v>
      </c>
      <c r="H27" s="3">
        <v>100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showGridLines="0" workbookViewId="0">
      <selection activeCell="H9" sqref="H9"/>
    </sheetView>
  </sheetViews>
  <sheetFormatPr defaultColWidth="11" defaultRowHeight="15.95"/>
  <cols>
    <col min="1" max="1" width="2.375" customWidth="1"/>
    <col min="2" max="2" width="6.125" bestFit="1" customWidth="1"/>
    <col min="3" max="3" width="20.5" bestFit="1" customWidth="1"/>
    <col min="4" max="4" width="5.875" bestFit="1" customWidth="1"/>
    <col min="5" max="6" width="12.125" bestFit="1" customWidth="1"/>
    <col min="7" max="7" width="9.375" bestFit="1" customWidth="1"/>
    <col min="8" max="8" width="12.125" bestFit="1" customWidth="1"/>
  </cols>
  <sheetData>
    <row r="1" spans="1:8">
      <c r="A1" s="1" t="s">
        <v>0</v>
      </c>
    </row>
    <row r="2" spans="1:8">
      <c r="A2" s="1" t="s">
        <v>1</v>
      </c>
    </row>
    <row r="3" spans="1:8">
      <c r="A3" s="1" t="s">
        <v>50</v>
      </c>
    </row>
    <row r="6" spans="1:8" ht="17.100000000000001" thickBot="1">
      <c r="A6" t="s">
        <v>3</v>
      </c>
    </row>
    <row r="7" spans="1:8">
      <c r="B7" s="4"/>
      <c r="C7" s="4"/>
      <c r="D7" s="4" t="s">
        <v>4</v>
      </c>
      <c r="E7" s="4" t="s">
        <v>5</v>
      </c>
      <c r="F7" s="4" t="s">
        <v>6</v>
      </c>
      <c r="G7" s="4" t="s">
        <v>7</v>
      </c>
      <c r="H7" s="4" t="s">
        <v>7</v>
      </c>
    </row>
    <row r="8" spans="1:8" ht="17.100000000000001" thickBot="1">
      <c r="B8" s="5" t="s">
        <v>8</v>
      </c>
      <c r="C8" s="5" t="s">
        <v>9</v>
      </c>
      <c r="D8" s="5" t="s">
        <v>10</v>
      </c>
      <c r="E8" s="5" t="s">
        <v>11</v>
      </c>
      <c r="F8" s="5" t="s">
        <v>12</v>
      </c>
      <c r="G8" s="5" t="s">
        <v>13</v>
      </c>
      <c r="H8" s="5" t="s">
        <v>14</v>
      </c>
    </row>
    <row r="9" spans="1:8">
      <c r="B9" s="2" t="s">
        <v>15</v>
      </c>
      <c r="C9" s="2" t="s">
        <v>16</v>
      </c>
      <c r="D9" s="2">
        <v>1</v>
      </c>
      <c r="E9" s="2">
        <v>0</v>
      </c>
      <c r="F9" s="2">
        <v>230.76923076923072</v>
      </c>
      <c r="G9" s="2">
        <v>1E+30</v>
      </c>
      <c r="H9" s="2">
        <v>230.76923076923072</v>
      </c>
    </row>
    <row r="10" spans="1:8">
      <c r="B10" s="2" t="s">
        <v>17</v>
      </c>
      <c r="C10" s="2" t="s">
        <v>18</v>
      </c>
      <c r="D10" s="2">
        <v>0</v>
      </c>
      <c r="E10" s="2">
        <v>-50</v>
      </c>
      <c r="F10" s="2">
        <v>-50</v>
      </c>
      <c r="G10" s="2">
        <v>50</v>
      </c>
      <c r="H10" s="2">
        <v>1E+30</v>
      </c>
    </row>
    <row r="11" spans="1:8">
      <c r="B11" s="2" t="s">
        <v>19</v>
      </c>
      <c r="C11" s="2" t="s">
        <v>20</v>
      </c>
      <c r="D11" s="2">
        <v>1</v>
      </c>
      <c r="E11" s="2">
        <v>0</v>
      </c>
      <c r="F11" s="2">
        <v>184.61538461538458</v>
      </c>
      <c r="G11" s="2">
        <v>1E+30</v>
      </c>
      <c r="H11" s="2">
        <v>184.61538461538458</v>
      </c>
    </row>
    <row r="12" spans="1:8">
      <c r="B12" s="2" t="s">
        <v>21</v>
      </c>
      <c r="C12" s="2" t="s">
        <v>22</v>
      </c>
      <c r="D12" s="2">
        <v>0</v>
      </c>
      <c r="E12" s="2">
        <v>-49.999999999999943</v>
      </c>
      <c r="F12" s="2">
        <v>-49.999999999999943</v>
      </c>
      <c r="G12" s="2">
        <v>49.999999999999943</v>
      </c>
      <c r="H12" s="2">
        <v>1E+30</v>
      </c>
    </row>
    <row r="13" spans="1:8">
      <c r="B13" s="2" t="s">
        <v>23</v>
      </c>
      <c r="C13" s="2" t="s">
        <v>24</v>
      </c>
      <c r="D13" s="2">
        <v>1</v>
      </c>
      <c r="E13" s="2">
        <v>0</v>
      </c>
      <c r="F13" s="2">
        <v>184.61538461538453</v>
      </c>
      <c r="G13" s="2">
        <v>1E+30</v>
      </c>
      <c r="H13" s="2">
        <v>184.61538461538453</v>
      </c>
    </row>
    <row r="14" spans="1:8" ht="17.100000000000001" thickBot="1">
      <c r="B14" s="3" t="s">
        <v>25</v>
      </c>
      <c r="C14" s="3" t="s">
        <v>26</v>
      </c>
      <c r="D14" s="3">
        <v>0</v>
      </c>
      <c r="E14" s="3">
        <v>-50</v>
      </c>
      <c r="F14" s="3">
        <v>-50</v>
      </c>
      <c r="G14" s="3">
        <v>50</v>
      </c>
      <c r="H14" s="3">
        <v>1E+30</v>
      </c>
    </row>
    <row r="16" spans="1:8" ht="17.100000000000001" thickBot="1">
      <c r="A16" t="s">
        <v>27</v>
      </c>
    </row>
    <row r="17" spans="2:8">
      <c r="B17" s="4"/>
      <c r="C17" s="4"/>
      <c r="D17" s="4" t="s">
        <v>4</v>
      </c>
      <c r="E17" s="4" t="s">
        <v>28</v>
      </c>
      <c r="F17" s="4" t="s">
        <v>29</v>
      </c>
      <c r="G17" s="4" t="s">
        <v>7</v>
      </c>
      <c r="H17" s="4" t="s">
        <v>7</v>
      </c>
    </row>
    <row r="18" spans="2:8" ht="17.100000000000001" thickBot="1">
      <c r="B18" s="5" t="s">
        <v>8</v>
      </c>
      <c r="C18" s="5" t="s">
        <v>9</v>
      </c>
      <c r="D18" s="5" t="s">
        <v>10</v>
      </c>
      <c r="E18" s="5" t="s">
        <v>30</v>
      </c>
      <c r="F18" s="5" t="s">
        <v>31</v>
      </c>
      <c r="G18" s="5" t="s">
        <v>13</v>
      </c>
      <c r="H18" s="5" t="s">
        <v>14</v>
      </c>
    </row>
    <row r="19" spans="2:8">
      <c r="B19" s="2" t="s">
        <v>32</v>
      </c>
      <c r="C19" s="2" t="s">
        <v>33</v>
      </c>
      <c r="D19" s="2">
        <v>500</v>
      </c>
      <c r="E19" s="2">
        <v>0.46153846153846145</v>
      </c>
      <c r="F19" s="2">
        <v>500</v>
      </c>
      <c r="G19" s="2">
        <v>0</v>
      </c>
      <c r="H19" s="2">
        <v>500</v>
      </c>
    </row>
    <row r="20" spans="2:8">
      <c r="B20" s="2" t="s">
        <v>34</v>
      </c>
      <c r="C20" s="2" t="s">
        <v>35</v>
      </c>
      <c r="D20" s="2">
        <v>400</v>
      </c>
      <c r="E20" s="2">
        <v>0.46153846153846145</v>
      </c>
      <c r="F20" s="2">
        <v>400</v>
      </c>
      <c r="G20" s="2">
        <v>100</v>
      </c>
      <c r="H20" s="2">
        <v>400</v>
      </c>
    </row>
    <row r="21" spans="2:8">
      <c r="B21" s="2" t="s">
        <v>36</v>
      </c>
      <c r="C21" s="2" t="s">
        <v>37</v>
      </c>
      <c r="D21" s="2">
        <v>400</v>
      </c>
      <c r="E21" s="2">
        <v>0.46153846153846134</v>
      </c>
      <c r="F21" s="2">
        <v>400</v>
      </c>
      <c r="G21" s="2">
        <v>100</v>
      </c>
      <c r="H21" s="2">
        <v>400</v>
      </c>
    </row>
    <row r="22" spans="2:8">
      <c r="B22" s="2" t="s">
        <v>38</v>
      </c>
      <c r="C22" s="2" t="s">
        <v>39</v>
      </c>
      <c r="D22" s="2">
        <v>0</v>
      </c>
      <c r="E22" s="2">
        <v>0</v>
      </c>
      <c r="F22" s="2">
        <v>300</v>
      </c>
      <c r="G22" s="2">
        <v>1E+30</v>
      </c>
      <c r="H22" s="2">
        <v>300</v>
      </c>
    </row>
    <row r="23" spans="2:8">
      <c r="B23" s="2" t="s">
        <v>40</v>
      </c>
      <c r="C23" s="2" t="s">
        <v>41</v>
      </c>
      <c r="D23" s="2">
        <v>0</v>
      </c>
      <c r="E23" s="2">
        <v>0</v>
      </c>
      <c r="F23" s="2">
        <v>300</v>
      </c>
      <c r="G23" s="2">
        <v>1E+30</v>
      </c>
      <c r="H23" s="2">
        <v>300</v>
      </c>
    </row>
    <row r="24" spans="2:8">
      <c r="B24" s="2" t="s">
        <v>42</v>
      </c>
      <c r="C24" s="2" t="s">
        <v>43</v>
      </c>
      <c r="D24" s="2">
        <v>0</v>
      </c>
      <c r="E24" s="2">
        <v>0</v>
      </c>
      <c r="F24" s="2">
        <v>300</v>
      </c>
      <c r="G24" s="2">
        <v>1E+30</v>
      </c>
      <c r="H24" s="2">
        <v>300</v>
      </c>
    </row>
    <row r="25" spans="2:8">
      <c r="B25" s="2" t="s">
        <v>44</v>
      </c>
      <c r="C25" s="2" t="s">
        <v>45</v>
      </c>
      <c r="D25" s="2">
        <v>500</v>
      </c>
      <c r="E25" s="2">
        <v>0</v>
      </c>
      <c r="F25" s="2">
        <v>500</v>
      </c>
      <c r="G25" s="2">
        <v>1E+30</v>
      </c>
      <c r="H25" s="2">
        <v>0</v>
      </c>
    </row>
    <row r="26" spans="2:8">
      <c r="B26" s="2" t="s">
        <v>46</v>
      </c>
      <c r="C26" s="2" t="s">
        <v>47</v>
      </c>
      <c r="D26" s="2">
        <v>400</v>
      </c>
      <c r="E26" s="2">
        <v>0</v>
      </c>
      <c r="F26" s="2">
        <v>500</v>
      </c>
      <c r="G26" s="2">
        <v>1E+30</v>
      </c>
      <c r="H26" s="2">
        <v>100</v>
      </c>
    </row>
    <row r="27" spans="2:8" ht="17.100000000000001" thickBot="1">
      <c r="B27" s="3" t="s">
        <v>48</v>
      </c>
      <c r="C27" s="3" t="s">
        <v>49</v>
      </c>
      <c r="D27" s="3">
        <v>400</v>
      </c>
      <c r="E27" s="3">
        <v>0</v>
      </c>
      <c r="F27" s="3">
        <v>500</v>
      </c>
      <c r="G27" s="3">
        <v>1E+30</v>
      </c>
      <c r="H27" s="3">
        <v>100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showGridLines="0" workbookViewId="0">
      <selection sqref="A1:A3"/>
    </sheetView>
  </sheetViews>
  <sheetFormatPr defaultColWidth="11" defaultRowHeight="15.95"/>
  <cols>
    <col min="1" max="1" width="2.375" customWidth="1"/>
    <col min="2" max="2" width="6.125" bestFit="1" customWidth="1"/>
    <col min="3" max="3" width="20.5" bestFit="1" customWidth="1"/>
    <col min="4" max="8" width="12.125" bestFit="1" customWidth="1"/>
  </cols>
  <sheetData>
    <row r="1" spans="1:8">
      <c r="A1" s="1" t="s">
        <v>0</v>
      </c>
    </row>
    <row r="2" spans="1:8">
      <c r="A2" s="1" t="s">
        <v>1</v>
      </c>
    </row>
    <row r="3" spans="1:8">
      <c r="A3" s="1" t="s">
        <v>51</v>
      </c>
    </row>
    <row r="6" spans="1:8" ht="17.100000000000001" thickBot="1">
      <c r="A6" t="s">
        <v>3</v>
      </c>
    </row>
    <row r="7" spans="1:8">
      <c r="B7" s="4"/>
      <c r="C7" s="4"/>
      <c r="D7" s="4" t="s">
        <v>4</v>
      </c>
      <c r="E7" s="4" t="s">
        <v>5</v>
      </c>
      <c r="F7" s="4" t="s">
        <v>6</v>
      </c>
      <c r="G7" s="4" t="s">
        <v>7</v>
      </c>
      <c r="H7" s="4" t="s">
        <v>7</v>
      </c>
    </row>
    <row r="8" spans="1:8" ht="17.100000000000001" thickBot="1">
      <c r="B8" s="5" t="s">
        <v>8</v>
      </c>
      <c r="C8" s="5" t="s">
        <v>9</v>
      </c>
      <c r="D8" s="5" t="s">
        <v>10</v>
      </c>
      <c r="E8" s="5" t="s">
        <v>11</v>
      </c>
      <c r="F8" s="5" t="s">
        <v>12</v>
      </c>
      <c r="G8" s="5" t="s">
        <v>13</v>
      </c>
      <c r="H8" s="5" t="s">
        <v>14</v>
      </c>
    </row>
    <row r="9" spans="1:8">
      <c r="B9" s="2" t="s">
        <v>15</v>
      </c>
      <c r="C9" s="2" t="s">
        <v>16</v>
      </c>
      <c r="D9" s="2">
        <v>1</v>
      </c>
      <c r="E9" s="2">
        <v>0</v>
      </c>
      <c r="F9" s="2">
        <v>230.76923076923072</v>
      </c>
      <c r="G9" s="2">
        <v>1E+30</v>
      </c>
      <c r="H9" s="2">
        <v>175.21367521367509</v>
      </c>
    </row>
    <row r="10" spans="1:8">
      <c r="B10" s="2" t="s">
        <v>17</v>
      </c>
      <c r="C10" s="2" t="s">
        <v>18</v>
      </c>
      <c r="D10" s="2">
        <v>0</v>
      </c>
      <c r="E10" s="2">
        <v>0</v>
      </c>
      <c r="F10" s="2">
        <v>33.333333333333371</v>
      </c>
      <c r="G10" s="2">
        <v>105.12820512820505</v>
      </c>
      <c r="H10" s="2">
        <v>33.333333333333371</v>
      </c>
    </row>
    <row r="11" spans="1:8">
      <c r="B11" s="2" t="s">
        <v>19</v>
      </c>
      <c r="C11" s="2" t="s">
        <v>20</v>
      </c>
      <c r="D11" s="2">
        <v>1</v>
      </c>
      <c r="E11" s="2">
        <v>0</v>
      </c>
      <c r="F11" s="2">
        <v>184.61538461538458</v>
      </c>
      <c r="G11" s="2">
        <v>1E+30</v>
      </c>
      <c r="H11" s="2">
        <v>140.17094017094016</v>
      </c>
    </row>
    <row r="12" spans="1:8">
      <c r="B12" s="2" t="s">
        <v>21</v>
      </c>
      <c r="C12" s="2" t="s">
        <v>22</v>
      </c>
      <c r="D12" s="2">
        <v>0.33333333333333337</v>
      </c>
      <c r="E12" s="2">
        <v>0</v>
      </c>
      <c r="F12" s="2">
        <v>33.333333333333314</v>
      </c>
      <c r="G12" s="2">
        <v>105.12820512820511</v>
      </c>
      <c r="H12" s="2">
        <v>33.333333333333314</v>
      </c>
    </row>
    <row r="13" spans="1:8">
      <c r="B13" s="2" t="s">
        <v>23</v>
      </c>
      <c r="C13" s="2" t="s">
        <v>24</v>
      </c>
      <c r="D13" s="2">
        <v>1</v>
      </c>
      <c r="E13" s="2">
        <v>0</v>
      </c>
      <c r="F13" s="2">
        <v>184.61538461538464</v>
      </c>
      <c r="G13" s="2">
        <v>1E+30</v>
      </c>
      <c r="H13" s="2">
        <v>140.1709401709403</v>
      </c>
    </row>
    <row r="14" spans="1:8" ht="17.100000000000001" thickBot="1">
      <c r="B14" s="3" t="s">
        <v>25</v>
      </c>
      <c r="C14" s="3" t="s">
        <v>26</v>
      </c>
      <c r="D14" s="3">
        <v>0.33333333333333337</v>
      </c>
      <c r="E14" s="3">
        <v>0</v>
      </c>
      <c r="F14" s="3">
        <v>33.333333333333258</v>
      </c>
      <c r="G14" s="3">
        <v>105.12820512820521</v>
      </c>
      <c r="H14" s="3">
        <v>33.333333333333258</v>
      </c>
    </row>
    <row r="16" spans="1:8" ht="17.100000000000001" thickBot="1">
      <c r="A16" t="s">
        <v>27</v>
      </c>
    </row>
    <row r="17" spans="2:8">
      <c r="B17" s="4"/>
      <c r="C17" s="4"/>
      <c r="D17" s="4" t="s">
        <v>4</v>
      </c>
      <c r="E17" s="4" t="s">
        <v>28</v>
      </c>
      <c r="F17" s="4" t="s">
        <v>29</v>
      </c>
      <c r="G17" s="4" t="s">
        <v>7</v>
      </c>
      <c r="H17" s="4" t="s">
        <v>7</v>
      </c>
    </row>
    <row r="18" spans="2:8" ht="17.100000000000001" thickBot="1">
      <c r="B18" s="5" t="s">
        <v>8</v>
      </c>
      <c r="C18" s="5" t="s">
        <v>9</v>
      </c>
      <c r="D18" s="5" t="s">
        <v>10</v>
      </c>
      <c r="E18" s="5" t="s">
        <v>30</v>
      </c>
      <c r="F18" s="5" t="s">
        <v>31</v>
      </c>
      <c r="G18" s="5" t="s">
        <v>13</v>
      </c>
      <c r="H18" s="5" t="s">
        <v>14</v>
      </c>
    </row>
    <row r="19" spans="2:8">
      <c r="B19" s="2" t="s">
        <v>32</v>
      </c>
      <c r="C19" s="2" t="s">
        <v>33</v>
      </c>
      <c r="D19" s="2">
        <v>500</v>
      </c>
      <c r="E19" s="2">
        <v>0.35042735042735018</v>
      </c>
      <c r="F19" s="2">
        <v>500</v>
      </c>
      <c r="G19" s="2">
        <v>0</v>
      </c>
      <c r="H19" s="2">
        <v>300</v>
      </c>
    </row>
    <row r="20" spans="2:8">
      <c r="B20" s="2" t="s">
        <v>34</v>
      </c>
      <c r="C20" s="2" t="s">
        <v>35</v>
      </c>
      <c r="D20" s="2">
        <v>400</v>
      </c>
      <c r="E20" s="2">
        <v>0.3504273504273504</v>
      </c>
      <c r="F20" s="2">
        <v>400</v>
      </c>
      <c r="G20" s="2">
        <v>100</v>
      </c>
      <c r="H20" s="2">
        <v>200</v>
      </c>
    </row>
    <row r="21" spans="2:8">
      <c r="B21" s="2" t="s">
        <v>36</v>
      </c>
      <c r="C21" s="2" t="s">
        <v>37</v>
      </c>
      <c r="D21" s="2">
        <v>400</v>
      </c>
      <c r="E21" s="2">
        <v>0.35042735042735074</v>
      </c>
      <c r="F21" s="2">
        <v>400</v>
      </c>
      <c r="G21" s="2">
        <v>100</v>
      </c>
      <c r="H21" s="2">
        <v>200</v>
      </c>
    </row>
    <row r="22" spans="2:8">
      <c r="B22" s="2" t="s">
        <v>38</v>
      </c>
      <c r="C22" s="2" t="s">
        <v>39</v>
      </c>
      <c r="D22" s="2">
        <v>0</v>
      </c>
      <c r="E22" s="2">
        <v>0</v>
      </c>
      <c r="F22" s="2">
        <v>300</v>
      </c>
      <c r="G22" s="2">
        <v>1E+30</v>
      </c>
      <c r="H22" s="2">
        <v>300</v>
      </c>
    </row>
    <row r="23" spans="2:8">
      <c r="B23" s="2" t="s">
        <v>40</v>
      </c>
      <c r="C23" s="2" t="s">
        <v>41</v>
      </c>
      <c r="D23" s="2">
        <v>100.00000000000001</v>
      </c>
      <c r="E23" s="2">
        <v>0</v>
      </c>
      <c r="F23" s="2">
        <v>300</v>
      </c>
      <c r="G23" s="2">
        <v>1E+30</v>
      </c>
      <c r="H23" s="2">
        <v>200</v>
      </c>
    </row>
    <row r="24" spans="2:8">
      <c r="B24" s="2" t="s">
        <v>42</v>
      </c>
      <c r="C24" s="2" t="s">
        <v>43</v>
      </c>
      <c r="D24" s="2">
        <v>100.00000000000001</v>
      </c>
      <c r="E24" s="2">
        <v>0</v>
      </c>
      <c r="F24" s="2">
        <v>300</v>
      </c>
      <c r="G24" s="2">
        <v>1E+30</v>
      </c>
      <c r="H24" s="2">
        <v>200</v>
      </c>
    </row>
    <row r="25" spans="2:8">
      <c r="B25" s="2" t="s">
        <v>44</v>
      </c>
      <c r="C25" s="2" t="s">
        <v>45</v>
      </c>
      <c r="D25" s="2">
        <v>500</v>
      </c>
      <c r="E25" s="2">
        <v>0.11111111111111124</v>
      </c>
      <c r="F25" s="2">
        <v>500</v>
      </c>
      <c r="G25" s="2">
        <v>300</v>
      </c>
      <c r="H25" s="2">
        <v>0</v>
      </c>
    </row>
    <row r="26" spans="2:8">
      <c r="B26" s="2" t="s">
        <v>46</v>
      </c>
      <c r="C26" s="2" t="s">
        <v>47</v>
      </c>
      <c r="D26" s="2">
        <v>500</v>
      </c>
      <c r="E26" s="2">
        <v>0.11111111111111105</v>
      </c>
      <c r="F26" s="2">
        <v>500</v>
      </c>
      <c r="G26" s="2">
        <v>200</v>
      </c>
      <c r="H26" s="2">
        <v>100</v>
      </c>
    </row>
    <row r="27" spans="2:8" ht="17.100000000000001" thickBot="1">
      <c r="B27" s="3" t="s">
        <v>48</v>
      </c>
      <c r="C27" s="3" t="s">
        <v>49</v>
      </c>
      <c r="D27" s="3">
        <v>500</v>
      </c>
      <c r="E27" s="3">
        <v>0.11111111111111087</v>
      </c>
      <c r="F27" s="3">
        <v>500</v>
      </c>
      <c r="G27" s="3">
        <v>200</v>
      </c>
      <c r="H27" s="3">
        <v>100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469F-E1CC-7A4E-95BA-AA341882FEB5}">
  <dimension ref="A1:L31"/>
  <sheetViews>
    <sheetView workbookViewId="0">
      <selection activeCell="B19" sqref="B19"/>
    </sheetView>
  </sheetViews>
  <sheetFormatPr defaultColWidth="11" defaultRowHeight="15.95"/>
  <cols>
    <col min="1" max="1" width="45.125" bestFit="1" customWidth="1"/>
    <col min="2" max="2" width="16" customWidth="1"/>
    <col min="3" max="3" width="13.625" customWidth="1"/>
    <col min="4" max="4" width="14" customWidth="1"/>
    <col min="5" max="5" width="15.125" customWidth="1"/>
    <col min="6" max="6" width="17" customWidth="1"/>
    <col min="8" max="8" width="16.5" bestFit="1" customWidth="1"/>
    <col min="9" max="9" width="7.5" bestFit="1" customWidth="1"/>
    <col min="10" max="12" width="11.125" bestFit="1" customWidth="1"/>
    <col min="14" max="14" width="13.375" bestFit="1" customWidth="1"/>
  </cols>
  <sheetData>
    <row r="1" spans="1:12" ht="29.1" customHeight="1" thickBot="1">
      <c r="A1" s="24" t="s">
        <v>52</v>
      </c>
      <c r="B1" s="6"/>
      <c r="C1" s="6"/>
      <c r="D1" s="6"/>
      <c r="E1" s="6"/>
      <c r="F1" s="6"/>
      <c r="H1" s="20" t="s">
        <v>53</v>
      </c>
    </row>
    <row r="2" spans="1:12">
      <c r="A2" s="12"/>
      <c r="B2" s="25" t="s">
        <v>54</v>
      </c>
      <c r="C2" s="25" t="s">
        <v>55</v>
      </c>
      <c r="D2" s="25" t="s">
        <v>56</v>
      </c>
      <c r="E2" s="25" t="s">
        <v>57</v>
      </c>
      <c r="F2" s="25" t="s">
        <v>58</v>
      </c>
      <c r="H2" s="52"/>
      <c r="I2" s="53" t="s">
        <v>59</v>
      </c>
      <c r="J2" s="54" t="s">
        <v>60</v>
      </c>
      <c r="K2" s="54" t="s">
        <v>61</v>
      </c>
      <c r="L2" s="55" t="s">
        <v>62</v>
      </c>
    </row>
    <row r="3" spans="1:12" ht="21">
      <c r="A3" s="21" t="s">
        <v>63</v>
      </c>
      <c r="B3" s="48"/>
      <c r="C3" s="48"/>
      <c r="D3" s="48"/>
      <c r="E3" s="48"/>
      <c r="F3" s="48"/>
      <c r="H3" s="15" t="s">
        <v>63</v>
      </c>
      <c r="I3" s="10">
        <v>7</v>
      </c>
      <c r="J3" s="10">
        <v>4</v>
      </c>
      <c r="K3" s="10">
        <v>5</v>
      </c>
      <c r="L3" s="16">
        <v>2</v>
      </c>
    </row>
    <row r="4" spans="1:12" ht="21">
      <c r="A4" s="21" t="s">
        <v>64</v>
      </c>
      <c r="B4" s="48"/>
      <c r="C4" s="48"/>
      <c r="D4" s="48"/>
      <c r="E4" s="48"/>
      <c r="F4" s="48"/>
      <c r="H4" s="15" t="s">
        <v>64</v>
      </c>
      <c r="I4" s="10">
        <v>5</v>
      </c>
      <c r="J4" s="10">
        <v>3</v>
      </c>
      <c r="K4" s="10">
        <v>5</v>
      </c>
      <c r="L4" s="16">
        <v>7</v>
      </c>
    </row>
    <row r="5" spans="1:12" ht="21">
      <c r="A5" s="21" t="s">
        <v>65</v>
      </c>
      <c r="B5" s="48"/>
      <c r="C5" s="48"/>
      <c r="D5" s="48"/>
      <c r="E5" s="48"/>
      <c r="F5" s="48"/>
      <c r="H5" s="15" t="s">
        <v>65</v>
      </c>
      <c r="I5" s="10">
        <v>2</v>
      </c>
      <c r="J5" s="10">
        <v>7</v>
      </c>
      <c r="K5" s="10">
        <v>3</v>
      </c>
      <c r="L5" s="16">
        <v>5</v>
      </c>
    </row>
    <row r="6" spans="1:12" ht="21">
      <c r="A6" s="21" t="s">
        <v>66</v>
      </c>
      <c r="B6" s="48"/>
      <c r="C6" s="48"/>
      <c r="D6" s="48"/>
      <c r="E6" s="48"/>
      <c r="F6" s="48"/>
      <c r="H6" s="15" t="s">
        <v>66</v>
      </c>
      <c r="I6" s="10">
        <v>8</v>
      </c>
      <c r="J6" s="10">
        <v>2</v>
      </c>
      <c r="K6" s="10">
        <v>4</v>
      </c>
      <c r="L6" s="16">
        <v>2</v>
      </c>
    </row>
    <row r="7" spans="1:12" ht="21">
      <c r="A7" s="21" t="s">
        <v>67</v>
      </c>
      <c r="B7" s="48"/>
      <c r="C7" s="48"/>
      <c r="D7" s="48"/>
      <c r="E7" s="48"/>
      <c r="F7" s="48"/>
      <c r="H7" s="15" t="s">
        <v>67</v>
      </c>
      <c r="I7" s="10">
        <v>6</v>
      </c>
      <c r="J7" s="10">
        <v>4</v>
      </c>
      <c r="K7" s="10">
        <v>2</v>
      </c>
      <c r="L7" s="16">
        <v>8</v>
      </c>
    </row>
    <row r="8" spans="1:12" ht="21">
      <c r="A8" s="7"/>
      <c r="B8" s="7"/>
      <c r="C8" s="7"/>
      <c r="D8" s="7"/>
      <c r="E8" s="7"/>
      <c r="F8" s="7"/>
      <c r="H8" s="15" t="s">
        <v>54</v>
      </c>
      <c r="I8" s="10">
        <v>2</v>
      </c>
      <c r="J8" s="10">
        <v>5</v>
      </c>
      <c r="K8" s="10">
        <v>2</v>
      </c>
      <c r="L8" s="16">
        <v>1</v>
      </c>
    </row>
    <row r="9" spans="1:12" ht="21">
      <c r="A9" s="7"/>
      <c r="B9" s="8"/>
      <c r="C9" s="8"/>
      <c r="D9" s="8"/>
      <c r="E9" s="8"/>
      <c r="F9" s="8"/>
      <c r="H9" s="15" t="s">
        <v>55</v>
      </c>
      <c r="I9" s="10">
        <v>8</v>
      </c>
      <c r="J9" s="10">
        <v>5</v>
      </c>
      <c r="K9" s="10">
        <v>1</v>
      </c>
      <c r="L9" s="16">
        <v>7</v>
      </c>
    </row>
    <row r="10" spans="1:12" ht="21">
      <c r="A10" s="23" t="s">
        <v>68</v>
      </c>
      <c r="B10" s="49" t="s">
        <v>69</v>
      </c>
      <c r="C10" s="49"/>
      <c r="D10" s="49"/>
      <c r="E10" s="49"/>
      <c r="F10" s="49"/>
      <c r="H10" s="15" t="s">
        <v>56</v>
      </c>
      <c r="I10" s="10">
        <v>6</v>
      </c>
      <c r="J10" s="10">
        <v>2</v>
      </c>
      <c r="K10" s="10">
        <v>2</v>
      </c>
      <c r="L10" s="16">
        <v>4</v>
      </c>
    </row>
    <row r="11" spans="1:12">
      <c r="A11" s="22"/>
      <c r="B11" s="25" t="s">
        <v>54</v>
      </c>
      <c r="C11" s="25" t="s">
        <v>55</v>
      </c>
      <c r="D11" s="25" t="s">
        <v>56</v>
      </c>
      <c r="E11" s="25" t="s">
        <v>57</v>
      </c>
      <c r="F11" s="25" t="s">
        <v>58</v>
      </c>
      <c r="H11" s="15" t="s">
        <v>57</v>
      </c>
      <c r="I11" s="10">
        <v>7</v>
      </c>
      <c r="J11" s="10">
        <v>2</v>
      </c>
      <c r="K11" s="10">
        <v>6</v>
      </c>
      <c r="L11" s="16">
        <v>1</v>
      </c>
    </row>
    <row r="12" spans="1:12" ht="20.100000000000001" thickBot="1">
      <c r="A12" s="21" t="s">
        <v>63</v>
      </c>
      <c r="B12" s="26"/>
      <c r="C12" s="26"/>
      <c r="D12" s="26"/>
      <c r="E12" s="26"/>
      <c r="F12" s="26"/>
      <c r="H12" s="17" t="s">
        <v>58</v>
      </c>
      <c r="I12" s="18">
        <v>8</v>
      </c>
      <c r="J12" s="18">
        <v>2</v>
      </c>
      <c r="K12" s="18">
        <v>5</v>
      </c>
      <c r="L12" s="19">
        <v>8</v>
      </c>
    </row>
    <row r="13" spans="1:12" ht="18.95">
      <c r="A13" s="21" t="s">
        <v>64</v>
      </c>
      <c r="B13" s="26"/>
      <c r="C13" s="26"/>
      <c r="D13" s="26"/>
      <c r="E13" s="26"/>
      <c r="F13" s="26"/>
    </row>
    <row r="14" spans="1:12" ht="18.95">
      <c r="A14" s="21" t="s">
        <v>65</v>
      </c>
      <c r="B14" s="26"/>
      <c r="C14" s="26"/>
      <c r="D14" s="26"/>
      <c r="E14" s="26"/>
      <c r="F14" s="26"/>
    </row>
    <row r="15" spans="1:12" ht="18.95">
      <c r="A15" s="21" t="s">
        <v>66</v>
      </c>
      <c r="B15" s="26"/>
      <c r="C15" s="26"/>
      <c r="D15" s="26"/>
      <c r="E15" s="26"/>
      <c r="F15" s="26"/>
    </row>
    <row r="16" spans="1:12" ht="18.95">
      <c r="A16" s="21" t="s">
        <v>67</v>
      </c>
      <c r="B16" s="26"/>
      <c r="C16" s="26"/>
      <c r="D16" s="26"/>
      <c r="E16" s="26"/>
      <c r="F16" s="26"/>
    </row>
    <row r="17" spans="1:9" ht="21" customHeight="1">
      <c r="A17" s="9"/>
      <c r="B17" s="9"/>
      <c r="C17" s="9"/>
      <c r="D17" s="9"/>
      <c r="E17" s="9"/>
      <c r="F17" s="9"/>
    </row>
    <row r="18" spans="1:9" ht="38.1" customHeight="1"/>
    <row r="19" spans="1:9" ht="26.1">
      <c r="A19" s="27" t="s">
        <v>70</v>
      </c>
      <c r="B19" s="28"/>
    </row>
    <row r="20" spans="1:9" ht="17.100000000000001" thickBot="1"/>
    <row r="21" spans="1:9" ht="20.100000000000001" thickBot="1">
      <c r="A21" s="38" t="s">
        <v>27</v>
      </c>
      <c r="B21" s="50" t="s">
        <v>71</v>
      </c>
      <c r="C21" s="51"/>
      <c r="D21" s="51"/>
      <c r="E21" s="51"/>
      <c r="F21" s="51"/>
      <c r="G21" s="45" t="s">
        <v>72</v>
      </c>
      <c r="H21" s="46" t="s">
        <v>73</v>
      </c>
      <c r="I21" s="47" t="s">
        <v>74</v>
      </c>
    </row>
    <row r="22" spans="1:9">
      <c r="A22" s="42" t="s">
        <v>75</v>
      </c>
      <c r="B22" s="34"/>
      <c r="C22" s="35"/>
      <c r="D22" s="35"/>
      <c r="E22" s="35"/>
      <c r="F22" s="36"/>
      <c r="G22" s="12"/>
      <c r="H22" s="39"/>
      <c r="I22" s="29"/>
    </row>
    <row r="23" spans="1:9">
      <c r="A23" s="42" t="s">
        <v>76</v>
      </c>
      <c r="B23" s="13"/>
      <c r="C23" s="11"/>
      <c r="D23" s="11"/>
      <c r="E23" s="11"/>
      <c r="F23" s="14"/>
      <c r="G23" s="12"/>
      <c r="H23" s="40"/>
      <c r="I23" s="29"/>
    </row>
    <row r="24" spans="1:9">
      <c r="A24" s="42" t="s">
        <v>77</v>
      </c>
      <c r="B24" s="13"/>
      <c r="C24" s="11"/>
      <c r="D24" s="11"/>
      <c r="E24" s="11"/>
      <c r="F24" s="14"/>
      <c r="G24" s="12"/>
      <c r="H24" s="40"/>
      <c r="I24" s="29"/>
    </row>
    <row r="25" spans="1:9">
      <c r="A25" s="42" t="s">
        <v>78</v>
      </c>
      <c r="B25" s="13"/>
      <c r="C25" s="11"/>
      <c r="D25" s="11"/>
      <c r="E25" s="11"/>
      <c r="F25" s="14"/>
      <c r="G25" s="12"/>
      <c r="H25" s="40"/>
      <c r="I25" s="29"/>
    </row>
    <row r="26" spans="1:9">
      <c r="A26" s="42" t="s">
        <v>79</v>
      </c>
      <c r="B26" s="13"/>
      <c r="C26" s="11"/>
      <c r="D26" s="11"/>
      <c r="E26" s="11"/>
      <c r="F26" s="14"/>
      <c r="G26" s="12"/>
      <c r="H26" s="40"/>
      <c r="I26" s="29"/>
    </row>
    <row r="27" spans="1:9">
      <c r="A27" s="42" t="s">
        <v>80</v>
      </c>
      <c r="B27" s="13"/>
      <c r="C27" s="11"/>
      <c r="D27" s="11"/>
      <c r="E27" s="11"/>
      <c r="F27" s="14"/>
      <c r="G27" s="44"/>
      <c r="H27" s="40"/>
      <c r="I27" s="29"/>
    </row>
    <row r="28" spans="1:9">
      <c r="A28" s="42" t="s">
        <v>81</v>
      </c>
      <c r="B28" s="13"/>
      <c r="C28" s="11"/>
      <c r="D28" s="11"/>
      <c r="E28" s="11"/>
      <c r="F28" s="14"/>
      <c r="G28" s="44"/>
      <c r="H28" s="40"/>
      <c r="I28" s="29"/>
    </row>
    <row r="29" spans="1:9">
      <c r="A29" s="42" t="s">
        <v>82</v>
      </c>
      <c r="B29" s="13"/>
      <c r="C29" s="11"/>
      <c r="D29" s="11"/>
      <c r="E29" s="11"/>
      <c r="F29" s="14"/>
      <c r="G29" s="12"/>
      <c r="H29" s="40"/>
      <c r="I29" s="29"/>
    </row>
    <row r="30" spans="1:9">
      <c r="A30" s="42" t="s">
        <v>83</v>
      </c>
      <c r="B30" s="13"/>
      <c r="C30" s="11"/>
      <c r="D30" s="11"/>
      <c r="E30" s="11"/>
      <c r="F30" s="14"/>
      <c r="G30" s="12"/>
      <c r="H30" s="40"/>
      <c r="I30" s="29"/>
    </row>
    <row r="31" spans="1:9" ht="17.100000000000001" thickBot="1">
      <c r="A31" s="43" t="s">
        <v>84</v>
      </c>
      <c r="B31" s="32"/>
      <c r="C31" s="33"/>
      <c r="D31" s="33"/>
      <c r="E31" s="33"/>
      <c r="F31" s="37"/>
      <c r="G31" s="30"/>
      <c r="H31" s="41"/>
      <c r="I31" s="31"/>
    </row>
  </sheetData>
  <mergeCells count="2">
    <mergeCell ref="B10:F10"/>
    <mergeCell ref="B21:F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1"/>
  <sheetViews>
    <sheetView tabSelected="1" zoomScaleNormal="70" workbookViewId="0">
      <selection activeCell="F14" sqref="F14"/>
    </sheetView>
  </sheetViews>
  <sheetFormatPr defaultColWidth="11" defaultRowHeight="15.95"/>
  <cols>
    <col min="1" max="1" width="45.125" bestFit="1" customWidth="1"/>
    <col min="2" max="2" width="16" customWidth="1"/>
    <col min="3" max="3" width="13.625" customWidth="1"/>
    <col min="4" max="4" width="14" customWidth="1"/>
    <col min="5" max="5" width="15.125" customWidth="1"/>
    <col min="6" max="6" width="17" customWidth="1"/>
    <col min="7" max="7" width="14" customWidth="1"/>
    <col min="8" max="8" width="16.5" bestFit="1" customWidth="1"/>
    <col min="9" max="9" width="7.5" bestFit="1" customWidth="1"/>
    <col min="10" max="12" width="11.125" bestFit="1" customWidth="1"/>
    <col min="14" max="14" width="13.375" bestFit="1" customWidth="1"/>
    <col min="2000" max="2000" width="2.5" customWidth="1"/>
  </cols>
  <sheetData>
    <row r="1" spans="1:12" ht="29.1" customHeight="1" thickBot="1">
      <c r="A1" s="24" t="s">
        <v>52</v>
      </c>
      <c r="B1" s="6"/>
      <c r="C1" s="6"/>
      <c r="D1" s="6"/>
      <c r="E1" s="6"/>
      <c r="F1" s="6"/>
      <c r="H1" s="20" t="s">
        <v>53</v>
      </c>
    </row>
    <row r="2" spans="1:12">
      <c r="A2" s="12"/>
      <c r="B2" s="25" t="s">
        <v>54</v>
      </c>
      <c r="C2" s="25" t="s">
        <v>55</v>
      </c>
      <c r="D2" s="25" t="s">
        <v>56</v>
      </c>
      <c r="E2" s="25" t="s">
        <v>57</v>
      </c>
      <c r="F2" s="25" t="s">
        <v>58</v>
      </c>
      <c r="H2" s="52"/>
      <c r="I2" s="53" t="s">
        <v>59</v>
      </c>
      <c r="J2" s="54" t="s">
        <v>60</v>
      </c>
      <c r="K2" s="54" t="s">
        <v>61</v>
      </c>
      <c r="L2" s="55" t="s">
        <v>62</v>
      </c>
    </row>
    <row r="3" spans="1:12" ht="21">
      <c r="A3" s="21" t="s">
        <v>63</v>
      </c>
      <c r="B3" s="48">
        <v>0</v>
      </c>
      <c r="C3" s="48">
        <v>0</v>
      </c>
      <c r="D3" s="48">
        <v>0</v>
      </c>
      <c r="E3" s="48">
        <v>1</v>
      </c>
      <c r="F3" s="48">
        <v>0</v>
      </c>
      <c r="H3" s="15" t="s">
        <v>63</v>
      </c>
      <c r="I3" s="10">
        <v>7</v>
      </c>
      <c r="J3" s="10">
        <v>4</v>
      </c>
      <c r="K3" s="10">
        <v>5</v>
      </c>
      <c r="L3" s="16">
        <v>2</v>
      </c>
    </row>
    <row r="4" spans="1:12" ht="21">
      <c r="A4" s="21" t="s">
        <v>64</v>
      </c>
      <c r="B4" s="48">
        <v>0</v>
      </c>
      <c r="C4" s="48">
        <v>0</v>
      </c>
      <c r="D4" s="48">
        <v>0</v>
      </c>
      <c r="E4" s="48">
        <v>0</v>
      </c>
      <c r="F4" s="48">
        <v>1</v>
      </c>
      <c r="H4" s="15" t="s">
        <v>64</v>
      </c>
      <c r="I4" s="10">
        <v>5</v>
      </c>
      <c r="J4" s="10">
        <v>3</v>
      </c>
      <c r="K4" s="10">
        <v>5</v>
      </c>
      <c r="L4" s="16">
        <v>7</v>
      </c>
    </row>
    <row r="5" spans="1:12" ht="21">
      <c r="A5" s="21" t="s">
        <v>65</v>
      </c>
      <c r="B5" s="48">
        <v>1</v>
      </c>
      <c r="C5" s="48">
        <v>0</v>
      </c>
      <c r="D5" s="48">
        <v>0</v>
      </c>
      <c r="E5" s="48">
        <v>0</v>
      </c>
      <c r="F5" s="48">
        <v>0</v>
      </c>
      <c r="H5" s="15" t="s">
        <v>65</v>
      </c>
      <c r="I5" s="10">
        <v>2</v>
      </c>
      <c r="J5" s="10">
        <v>7</v>
      </c>
      <c r="K5" s="10">
        <v>3</v>
      </c>
      <c r="L5" s="16">
        <v>5</v>
      </c>
    </row>
    <row r="6" spans="1:12" ht="21">
      <c r="A6" s="21" t="s">
        <v>66</v>
      </c>
      <c r="B6" s="48">
        <v>0</v>
      </c>
      <c r="C6" s="48">
        <v>0</v>
      </c>
      <c r="D6" s="48">
        <v>1</v>
      </c>
      <c r="E6" s="48">
        <v>0</v>
      </c>
      <c r="F6" s="48">
        <v>0</v>
      </c>
      <c r="H6" s="15" t="s">
        <v>66</v>
      </c>
      <c r="I6" s="10">
        <v>8</v>
      </c>
      <c r="J6" s="10">
        <v>2</v>
      </c>
      <c r="K6" s="10">
        <v>4</v>
      </c>
      <c r="L6" s="16">
        <v>2</v>
      </c>
    </row>
    <row r="7" spans="1:12" ht="21">
      <c r="A7" s="21" t="s">
        <v>67</v>
      </c>
      <c r="B7" s="48">
        <v>0</v>
      </c>
      <c r="C7" s="48">
        <v>1</v>
      </c>
      <c r="D7" s="48">
        <v>0</v>
      </c>
      <c r="E7" s="48">
        <v>0</v>
      </c>
      <c r="F7" s="48">
        <v>0</v>
      </c>
      <c r="H7" s="15" t="s">
        <v>67</v>
      </c>
      <c r="I7" s="10">
        <v>6</v>
      </c>
      <c r="J7" s="10">
        <v>4</v>
      </c>
      <c r="K7" s="10">
        <v>2</v>
      </c>
      <c r="L7" s="16">
        <v>8</v>
      </c>
    </row>
    <row r="8" spans="1:12" ht="21">
      <c r="A8" s="7"/>
      <c r="B8" s="7"/>
      <c r="C8" s="7"/>
      <c r="D8" s="7"/>
      <c r="E8" s="7"/>
      <c r="F8" s="7"/>
      <c r="H8" s="15" t="s">
        <v>54</v>
      </c>
      <c r="I8" s="10">
        <v>2</v>
      </c>
      <c r="J8" s="10">
        <v>5</v>
      </c>
      <c r="K8" s="10">
        <v>2</v>
      </c>
      <c r="L8" s="16">
        <v>1</v>
      </c>
    </row>
    <row r="9" spans="1:12" ht="21">
      <c r="A9" s="7"/>
      <c r="B9" s="8"/>
      <c r="C9" s="8"/>
      <c r="D9" s="8"/>
      <c r="E9" s="8"/>
      <c r="F9" s="8"/>
      <c r="H9" s="15" t="s">
        <v>55</v>
      </c>
      <c r="I9" s="10">
        <v>8</v>
      </c>
      <c r="J9" s="10">
        <v>5</v>
      </c>
      <c r="K9" s="10">
        <v>1</v>
      </c>
      <c r="L9" s="16">
        <v>7</v>
      </c>
    </row>
    <row r="10" spans="1:12" ht="21">
      <c r="A10" s="23" t="s">
        <v>68</v>
      </c>
      <c r="B10" s="49" t="s">
        <v>69</v>
      </c>
      <c r="C10" s="49"/>
      <c r="D10" s="49"/>
      <c r="E10" s="49"/>
      <c r="F10" s="49"/>
      <c r="H10" s="15" t="s">
        <v>56</v>
      </c>
      <c r="I10" s="10">
        <v>6</v>
      </c>
      <c r="J10" s="10">
        <v>2</v>
      </c>
      <c r="K10" s="10">
        <v>2</v>
      </c>
      <c r="L10" s="16">
        <v>4</v>
      </c>
    </row>
    <row r="11" spans="1:12">
      <c r="A11" s="22"/>
      <c r="B11" s="25" t="s">
        <v>54</v>
      </c>
      <c r="C11" s="25" t="s">
        <v>55</v>
      </c>
      <c r="D11" s="25" t="s">
        <v>56</v>
      </c>
      <c r="E11" s="25" t="s">
        <v>57</v>
      </c>
      <c r="F11" s="25" t="s">
        <v>58</v>
      </c>
      <c r="H11" s="15" t="s">
        <v>57</v>
      </c>
      <c r="I11" s="10">
        <v>7</v>
      </c>
      <c r="J11" s="10">
        <v>2</v>
      </c>
      <c r="K11" s="10">
        <v>6</v>
      </c>
      <c r="L11" s="16">
        <v>1</v>
      </c>
    </row>
    <row r="12" spans="1:12" ht="20.100000000000001" thickBot="1">
      <c r="A12" s="21" t="s">
        <v>63</v>
      </c>
      <c r="B12" s="26">
        <f>ABS($I3-$I$8)+ABS($J3-$J$8)+ABS($K3-$K$8)+ABS($L3-$L$8)</f>
        <v>10</v>
      </c>
      <c r="C12" s="26">
        <f>ABS($I3-$I$9)+ABS($J3-$J$9)+ABS($K3-$K$9)+ABS($L3-$L$9)</f>
        <v>11</v>
      </c>
      <c r="D12" s="26">
        <f>ABS($I3-$I$10)+ABS($J3-$J$10)+ABS($K3-$K$10)+ABS($L3-$L$10)</f>
        <v>8</v>
      </c>
      <c r="E12" s="26">
        <f>ABS($I3-$I$11)+ABS($J3-$J$11)+ABS($K3-$K$11)+ABS($L3-$L$11)</f>
        <v>4</v>
      </c>
      <c r="F12" s="26">
        <f>ABS($I3-$I$12)+ABS($J3-$J$12)+ABS($K3-$K$12)+ABS($L3-$L$12)</f>
        <v>9</v>
      </c>
      <c r="H12" s="17" t="s">
        <v>58</v>
      </c>
      <c r="I12" s="18">
        <v>8</v>
      </c>
      <c r="J12" s="18">
        <v>2</v>
      </c>
      <c r="K12" s="18">
        <v>5</v>
      </c>
      <c r="L12" s="19">
        <v>8</v>
      </c>
    </row>
    <row r="13" spans="1:12" ht="18.95">
      <c r="A13" s="21" t="s">
        <v>64</v>
      </c>
      <c r="B13" s="26">
        <f t="shared" ref="B13:B16" si="0">ABS($I4-$I$8)+ABS($J4-$J$8)+ABS($K4-$K$8)+ABS($L4-$L$8)</f>
        <v>14</v>
      </c>
      <c r="C13" s="26">
        <f t="shared" ref="C13:C16" si="1">ABS($I4-$I$9)+ABS($J4-$J$9)+ABS($K4-$K$9)+ABS($L4-$L$9)</f>
        <v>9</v>
      </c>
      <c r="D13" s="26">
        <f t="shared" ref="D13:D16" si="2">ABS($I4-$I$10)+ABS($J4-$J$10)+ABS($K4-$K$10)+ABS($L4-$L$10)</f>
        <v>8</v>
      </c>
      <c r="E13" s="26">
        <f t="shared" ref="E13:E16" si="3">ABS($I4-$I$11)+ABS($J4-$J$11)+ABS($K4-$K$11)+ABS($L4-$L$11)</f>
        <v>10</v>
      </c>
      <c r="F13" s="26">
        <f t="shared" ref="F13:F16" si="4">ABS($I4-$I$12)+ABS($J4-$J$12)+ABS($K4-$K$12)+ABS($L4-$L$12)</f>
        <v>5</v>
      </c>
    </row>
    <row r="14" spans="1:12" ht="18.95">
      <c r="A14" s="21" t="s">
        <v>65</v>
      </c>
      <c r="B14" s="26">
        <f t="shared" si="0"/>
        <v>7</v>
      </c>
      <c r="C14" s="26">
        <f t="shared" si="1"/>
        <v>12</v>
      </c>
      <c r="D14" s="26">
        <f t="shared" si="2"/>
        <v>11</v>
      </c>
      <c r="E14" s="26">
        <f t="shared" si="3"/>
        <v>17</v>
      </c>
      <c r="F14" s="26">
        <f t="shared" si="4"/>
        <v>16</v>
      </c>
    </row>
    <row r="15" spans="1:12" ht="18.95">
      <c r="A15" s="21" t="s">
        <v>66</v>
      </c>
      <c r="B15" s="26">
        <f t="shared" si="0"/>
        <v>12</v>
      </c>
      <c r="C15" s="26">
        <f t="shared" si="1"/>
        <v>11</v>
      </c>
      <c r="D15" s="26">
        <f t="shared" si="2"/>
        <v>6</v>
      </c>
      <c r="E15" s="26">
        <f t="shared" si="3"/>
        <v>4</v>
      </c>
      <c r="F15" s="26">
        <f t="shared" si="4"/>
        <v>7</v>
      </c>
    </row>
    <row r="16" spans="1:12" ht="18.95">
      <c r="A16" s="21" t="s">
        <v>67</v>
      </c>
      <c r="B16" s="26">
        <f t="shared" si="0"/>
        <v>12</v>
      </c>
      <c r="C16" s="26">
        <f t="shared" si="1"/>
        <v>5</v>
      </c>
      <c r="D16" s="26">
        <f t="shared" si="2"/>
        <v>6</v>
      </c>
      <c r="E16" s="26">
        <f t="shared" si="3"/>
        <v>14</v>
      </c>
      <c r="F16" s="26">
        <f t="shared" si="4"/>
        <v>7</v>
      </c>
    </row>
    <row r="17" spans="1:9" ht="21" customHeight="1">
      <c r="A17" s="9"/>
      <c r="B17" s="9"/>
      <c r="C17" s="9"/>
      <c r="D17" s="9"/>
      <c r="E17" s="9"/>
      <c r="F17" s="9"/>
    </row>
    <row r="18" spans="1:9" ht="38.1" customHeight="1"/>
    <row r="19" spans="1:9" ht="26.1">
      <c r="A19" s="27" t="s">
        <v>70</v>
      </c>
      <c r="B19" s="28">
        <f>SUMPRODUCT(B3:F7,B12:F16)</f>
        <v>27</v>
      </c>
    </row>
    <row r="20" spans="1:9" ht="17.100000000000001" thickBot="1"/>
    <row r="21" spans="1:9" ht="20.100000000000001" thickBot="1">
      <c r="A21" s="38" t="s">
        <v>27</v>
      </c>
      <c r="B21" s="50" t="s">
        <v>71</v>
      </c>
      <c r="C21" s="51"/>
      <c r="D21" s="51"/>
      <c r="E21" s="51"/>
      <c r="F21" s="51"/>
      <c r="G21" s="45" t="s">
        <v>72</v>
      </c>
      <c r="H21" s="46" t="s">
        <v>73</v>
      </c>
      <c r="I21" s="47" t="s">
        <v>74</v>
      </c>
    </row>
    <row r="22" spans="1:9">
      <c r="A22" s="42" t="s">
        <v>75</v>
      </c>
      <c r="B22" s="34"/>
      <c r="C22" s="35"/>
      <c r="D22" s="35"/>
      <c r="E22" s="35"/>
      <c r="F22" s="36"/>
      <c r="G22" s="12">
        <f t="shared" ref="G22:G25" si="5">SUM(B3:F3)</f>
        <v>1</v>
      </c>
      <c r="H22" s="39" t="s">
        <v>85</v>
      </c>
      <c r="I22" s="29">
        <v>1</v>
      </c>
    </row>
    <row r="23" spans="1:9">
      <c r="A23" s="42" t="s">
        <v>76</v>
      </c>
      <c r="B23" s="13"/>
      <c r="C23" s="11"/>
      <c r="D23" s="11"/>
      <c r="E23" s="11"/>
      <c r="F23" s="14"/>
      <c r="G23" s="12">
        <f t="shared" si="5"/>
        <v>1</v>
      </c>
      <c r="H23" s="40" t="s">
        <v>85</v>
      </c>
      <c r="I23" s="29">
        <v>1</v>
      </c>
    </row>
    <row r="24" spans="1:9">
      <c r="A24" s="42" t="s">
        <v>77</v>
      </c>
      <c r="B24" s="13"/>
      <c r="C24" s="11"/>
      <c r="D24" s="11"/>
      <c r="E24" s="11"/>
      <c r="F24" s="14"/>
      <c r="G24" s="12">
        <f t="shared" si="5"/>
        <v>1</v>
      </c>
      <c r="H24" s="40" t="s">
        <v>85</v>
      </c>
      <c r="I24" s="29">
        <v>1</v>
      </c>
    </row>
    <row r="25" spans="1:9">
      <c r="A25" s="42" t="s">
        <v>78</v>
      </c>
      <c r="B25" s="13"/>
      <c r="C25" s="11"/>
      <c r="D25" s="11"/>
      <c r="E25" s="11"/>
      <c r="F25" s="14"/>
      <c r="G25" s="12">
        <f t="shared" si="5"/>
        <v>1</v>
      </c>
      <c r="H25" s="40" t="s">
        <v>85</v>
      </c>
      <c r="I25" s="29">
        <v>1</v>
      </c>
    </row>
    <row r="26" spans="1:9">
      <c r="A26" s="42" t="s">
        <v>79</v>
      </c>
      <c r="B26" s="13"/>
      <c r="C26" s="11"/>
      <c r="D26" s="11"/>
      <c r="E26" s="11"/>
      <c r="F26" s="14"/>
      <c r="G26" s="12">
        <f>SUM(B7:F7)</f>
        <v>1</v>
      </c>
      <c r="H26" s="40" t="s">
        <v>85</v>
      </c>
      <c r="I26" s="29">
        <v>1</v>
      </c>
    </row>
    <row r="27" spans="1:9">
      <c r="A27" s="42" t="s">
        <v>80</v>
      </c>
      <c r="B27" s="13"/>
      <c r="C27" s="11"/>
      <c r="D27" s="11"/>
      <c r="E27" s="11"/>
      <c r="F27" s="14"/>
      <c r="G27" s="44">
        <f>SUM(B3:B7)</f>
        <v>1</v>
      </c>
      <c r="H27" s="40" t="s">
        <v>85</v>
      </c>
      <c r="I27" s="29">
        <v>1</v>
      </c>
    </row>
    <row r="28" spans="1:9">
      <c r="A28" s="42" t="s">
        <v>81</v>
      </c>
      <c r="B28" s="13"/>
      <c r="C28" s="11"/>
      <c r="D28" s="11"/>
      <c r="E28" s="11"/>
      <c r="F28" s="14"/>
      <c r="G28" s="44">
        <f>SUM(C3:C7)</f>
        <v>1</v>
      </c>
      <c r="H28" s="40" t="s">
        <v>85</v>
      </c>
      <c r="I28" s="29">
        <v>1</v>
      </c>
    </row>
    <row r="29" spans="1:9">
      <c r="A29" s="42" t="s">
        <v>82</v>
      </c>
      <c r="B29" s="13"/>
      <c r="C29" s="11"/>
      <c r="D29" s="11"/>
      <c r="E29" s="11"/>
      <c r="F29" s="14"/>
      <c r="G29" s="12">
        <f>SUM(D3:D7)</f>
        <v>1</v>
      </c>
      <c r="H29" s="40" t="s">
        <v>85</v>
      </c>
      <c r="I29" s="29">
        <v>1</v>
      </c>
    </row>
    <row r="30" spans="1:9">
      <c r="A30" s="42" t="s">
        <v>83</v>
      </c>
      <c r="B30" s="13"/>
      <c r="C30" s="11"/>
      <c r="D30" s="11"/>
      <c r="E30" s="11"/>
      <c r="F30" s="14"/>
      <c r="G30" s="12">
        <f>SUM(E3:E7)</f>
        <v>1</v>
      </c>
      <c r="H30" s="40" t="s">
        <v>85</v>
      </c>
      <c r="I30" s="29">
        <v>1</v>
      </c>
    </row>
    <row r="31" spans="1:9" ht="17.100000000000001" thickBot="1">
      <c r="A31" s="43" t="s">
        <v>84</v>
      </c>
      <c r="B31" s="32"/>
      <c r="C31" s="33"/>
      <c r="D31" s="33"/>
      <c r="E31" s="33"/>
      <c r="F31" s="37"/>
      <c r="G31" s="30">
        <f>SUM(F3:F7)</f>
        <v>1</v>
      </c>
      <c r="H31" s="41" t="s">
        <v>85</v>
      </c>
      <c r="I31" s="31">
        <v>1</v>
      </c>
    </row>
  </sheetData>
  <mergeCells count="2">
    <mergeCell ref="B10:F10"/>
    <mergeCell ref="B21:F21"/>
  </mergeCells>
  <phoneticPr fontId="1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Evgeny Kagan</cp:lastModifiedBy>
  <cp:revision/>
  <dcterms:created xsi:type="dcterms:W3CDTF">2018-10-20T14:12:47Z</dcterms:created>
  <dcterms:modified xsi:type="dcterms:W3CDTF">2022-11-11T16:43:47Z</dcterms:modified>
  <cp:category/>
  <cp:contentStatus/>
</cp:coreProperties>
</file>