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2.xml" ContentType="application/vnd.openxmlformats-officedocument.drawingml.chart+xml"/>
  <Override PartName="/xl/worksheets/sheet1.xml" ContentType="application/vnd.openxmlformats-officedocument.spreadsheetml.worksheet+xml"/>
  <Override PartName="/xl/charts/style1.xml" ContentType="application/vnd.ms-office.chartstyle+xml"/>
  <Override PartName="/xl/drawings/drawing1.xml" ContentType="application/vnd.openxmlformats-officedocument.drawing+xml"/>
  <Override PartName="/xl/charts/colors1.xml" ContentType="application/vnd.ms-office.chartcolorstyle+xml"/>
  <Override PartName="/xl/pivotTables/pivotTable2.xml" ContentType="application/vnd.openxmlformats-officedocument.spreadsheetml.pivotTable+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slicerCaches/slicerCache1.xml" ContentType="application/vnd.ms-excel.slicerCache+xml"/>
  <Override PartName="/xl/worksheets/sheet5.xml" ContentType="application/vnd.openxmlformats-officedocument.spreadsheetml.worksheet+xml"/>
  <Override PartName="/xl/slicers/slicer1.xml" ContentType="application/vnd.ms-excel.slicer+xml"/>
  <Override PartName="/xl/pivotTables/pivotTable3.xml" ContentType="application/vnd.openxmlformats-officedocument.spreadsheetml.pivotTable+xml"/>
  <Override PartName="/xl/charts/chart1.xml" ContentType="application/vnd.openxmlformats-officedocument.drawingml.chart+xml"/>
  <Override PartName="/docProps/core.xml" ContentType="application/vnd.openxmlformats-package.core-propertie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tables/table1.xml" ContentType="application/vnd.openxmlformats-officedocument.spreadsheetml.table+xml"/>
  <Override PartName="/xl/connections.xml" ContentType="application/vnd.openxmlformats-officedocument.spreadsheetml.connections+xml"/>
  <Override PartName="/docProps/app.xml" ContentType="application/vnd.openxmlformats-officedocument.extended-properties+xml"/>
  <Override PartName="/xl/queryTables/queryTable4.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64011"/>
  <mc:AlternateContent xmlns:mc="http://schemas.openxmlformats.org/markup-compatibility/2006">
    <mc:Choice Requires="x15">
      <x15ac:absPath xmlns:x15ac="http://schemas.microsoft.com/office/spreadsheetml/2010/11/ac" url="E:\Documents\Web Dojo\Projects\ExcelAnalysisCourses\20779A\LabFiles\Lab01\Solution\"/>
    </mc:Choice>
  </mc:AlternateContent>
  <bookViews>
    <workbookView xWindow="0" yWindow="0" windowWidth="16620" windowHeight="5730"/>
  </bookViews>
  <sheets>
    <sheet name="Analysis" sheetId="5" r:id="rId1"/>
    <sheet name="SalesItems" sheetId="1" r:id="rId2"/>
    <sheet name="SalesOrderHeaders" sheetId="2" r:id="rId3"/>
    <sheet name="Customers" sheetId="3" r:id="rId4"/>
    <sheet name="Addresses" sheetId="4" r:id="rId5"/>
  </sheets>
  <definedNames>
    <definedName name="Lab1Address" localSheetId="4" hidden="1">Addresses!$A$1:$H$451</definedName>
    <definedName name="Lab1Customer" localSheetId="3" hidden="1">'Customers'!$A$1:$N$848</definedName>
    <definedName name="Lab1SalesOrderDetail" localSheetId="1" hidden="1">SalesItems!$A$1:$H$543</definedName>
    <definedName name="Lab1SalesOrderHeader" localSheetId="2" hidden="1">SalesOrderHeaders!$A$1:$U$33</definedName>
    <definedName name="Slicer_ProductID">#N/A</definedName>
  </definedNames>
  <calcPr calcId="171027"/>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I2" i="1"/>
  <c r="J2" i="1" s="1"/>
  <c r="I3" i="1" l="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alcChain>
</file>

<file path=xl/connections.xml><?xml version="1.0" encoding="utf-8"?>
<connections xmlns="http://schemas.openxmlformats.org/spreadsheetml/2006/main">
  <connection id="1" keepAlive="1" name="Lab1Address" type="5" refreshedVersion="6" deleted="1" background="1" saveData="1">
    <dbPr connection="" command="" commandType="3"/>
  </connection>
  <connection id="2" keepAlive="1" name="Lab1Customer" type="5" refreshedVersion="6" deleted="1" background="1" saveData="1">
    <dbPr connection="" command="" commandType="3"/>
  </connection>
  <connection id="3" keepAlive="1" name="Lab1SalesOrderDetail" type="5" refreshedVersion="6" deleted="1" background="1" saveData="1">
    <dbPr connection="" command="" commandType="3"/>
  </connection>
  <connection id="4" keepAlive="1" name="Lab1SalesOrderHeader" type="5" refreshedVersion="6" deleted="1" background="1" saveData="1">
    <dbPr connection="" command="" commandType="3"/>
  </connection>
</connections>
</file>

<file path=xl/sharedStrings.xml><?xml version="1.0" encoding="utf-8"?>
<sst xmlns="http://schemas.openxmlformats.org/spreadsheetml/2006/main" count="10654" uniqueCount="4129">
  <si>
    <t>SalesOrderID</t>
  </si>
  <si>
    <t>SalesOrderDetailID</t>
  </si>
  <si>
    <t>OrderQty</t>
  </si>
  <si>
    <t>ProductID</t>
  </si>
  <si>
    <t>UnitPrice</t>
  </si>
  <si>
    <t>UnitPriceDiscount</t>
  </si>
  <si>
    <t>LineTotal</t>
  </si>
  <si>
    <t>ModifiedDate</t>
  </si>
  <si>
    <t>RevisionNumber</t>
  </si>
  <si>
    <t>OrderDate</t>
  </si>
  <si>
    <t>DueDate</t>
  </si>
  <si>
    <t>ShipDate</t>
  </si>
  <si>
    <t>Status</t>
  </si>
  <si>
    <t>OnlineOrderFlag</t>
  </si>
  <si>
    <t>SalesOrderNumber</t>
  </si>
  <si>
    <t>PurchaseOrderNumber</t>
  </si>
  <si>
    <t>AccountNumber</t>
  </si>
  <si>
    <t>CustomerID</t>
  </si>
  <si>
    <t>ShipToAddressID</t>
  </si>
  <si>
    <t>BillToAddressID</t>
  </si>
  <si>
    <t>ShipMethod</t>
  </si>
  <si>
    <t>CreditCardApprovalCode</t>
  </si>
  <si>
    <t>SubTotal</t>
  </si>
  <si>
    <t>TaxAmt</t>
  </si>
  <si>
    <t>Freight</t>
  </si>
  <si>
    <t>TotalDue</t>
  </si>
  <si>
    <t>Comment</t>
  </si>
  <si>
    <t>SO71774</t>
  </si>
  <si>
    <t>PO348186287</t>
  </si>
  <si>
    <t>10-4020-000609</t>
  </si>
  <si>
    <t>CARGO TRANSPORT 5</t>
  </si>
  <si>
    <t>SO71776</t>
  </si>
  <si>
    <t>PO19952192051</t>
  </si>
  <si>
    <t>10-4020-000106</t>
  </si>
  <si>
    <t>SO71780</t>
  </si>
  <si>
    <t>PO19604173239</t>
  </si>
  <si>
    <t>10-4020-000340</t>
  </si>
  <si>
    <t>SO71782</t>
  </si>
  <si>
    <t>PO19372114749</t>
  </si>
  <si>
    <t>10-4020-000582</t>
  </si>
  <si>
    <t>SO71783</t>
  </si>
  <si>
    <t>PO19343113609</t>
  </si>
  <si>
    <t>10-4020-000024</t>
  </si>
  <si>
    <t>SO71784</t>
  </si>
  <si>
    <t>PO19285135919</t>
  </si>
  <si>
    <t>10-4020-000448</t>
  </si>
  <si>
    <t>SO71796</t>
  </si>
  <si>
    <t>PO17052159664</t>
  </si>
  <si>
    <t>10-4020-000420</t>
  </si>
  <si>
    <t>SO71797</t>
  </si>
  <si>
    <t>PO16501134889</t>
  </si>
  <si>
    <t>10-4020-000142</t>
  </si>
  <si>
    <t>SO71815</t>
  </si>
  <si>
    <t>PO13021155785</t>
  </si>
  <si>
    <t>10-4020-000276</t>
  </si>
  <si>
    <t>SO71816</t>
  </si>
  <si>
    <t>PO12992180445</t>
  </si>
  <si>
    <t>10-4020-000295</t>
  </si>
  <si>
    <t>SO71831</t>
  </si>
  <si>
    <t>PO10295111084</t>
  </si>
  <si>
    <t>10-4020-000322</t>
  </si>
  <si>
    <t>SO71832</t>
  </si>
  <si>
    <t>PO10353140756</t>
  </si>
  <si>
    <t>10-4020-000088</t>
  </si>
  <si>
    <t>SO71845</t>
  </si>
  <si>
    <t>PO2697119362</t>
  </si>
  <si>
    <t>10-4020-000187</t>
  </si>
  <si>
    <t>SO71846</t>
  </si>
  <si>
    <t>PO2378131604</t>
  </si>
  <si>
    <t>10-4020-000635</t>
  </si>
  <si>
    <t>SO71856</t>
  </si>
  <si>
    <t>PO16530177647</t>
  </si>
  <si>
    <t>10-4020-000601</t>
  </si>
  <si>
    <t>SO71858</t>
  </si>
  <si>
    <t>PO16153112278</t>
  </si>
  <si>
    <t>10-4020-000186</t>
  </si>
  <si>
    <t>SO71863</t>
  </si>
  <si>
    <t>PO16124166561</t>
  </si>
  <si>
    <t>10-4020-000649</t>
  </si>
  <si>
    <t>SO71867</t>
  </si>
  <si>
    <t>PO13050111529</t>
  </si>
  <si>
    <t>10-4020-000160</t>
  </si>
  <si>
    <t>SO71885</t>
  </si>
  <si>
    <t>PO6119130779</t>
  </si>
  <si>
    <t>10-4020-000268</t>
  </si>
  <si>
    <t>SO71895</t>
  </si>
  <si>
    <t>PO3770176273</t>
  </si>
  <si>
    <t>10-4020-000151</t>
  </si>
  <si>
    <t>SO71897</t>
  </si>
  <si>
    <t>PO4785152479</t>
  </si>
  <si>
    <t>10-4020-000223</t>
  </si>
  <si>
    <t>SO71898</t>
  </si>
  <si>
    <t>PO5713190501</t>
  </si>
  <si>
    <t>10-4020-000052</t>
  </si>
  <si>
    <t>SO71899</t>
  </si>
  <si>
    <t>PO4582142611</t>
  </si>
  <si>
    <t>10-4020-000025</t>
  </si>
  <si>
    <t>SO71902</t>
  </si>
  <si>
    <t>PO5539125166</t>
  </si>
  <si>
    <t>10-4020-000061</t>
  </si>
  <si>
    <t>SO71915</t>
  </si>
  <si>
    <t>PO2349143275</t>
  </si>
  <si>
    <t>10-4020-000006</t>
  </si>
  <si>
    <t>SO71917</t>
  </si>
  <si>
    <t>PO29111718</t>
  </si>
  <si>
    <t>10-4020-000304</t>
  </si>
  <si>
    <t>SO71920</t>
  </si>
  <si>
    <t>PO4002189853</t>
  </si>
  <si>
    <t>10-4020-000674</t>
  </si>
  <si>
    <t>SO71923</t>
  </si>
  <si>
    <t>PO174173096</t>
  </si>
  <si>
    <t>10-4020-000277</t>
  </si>
  <si>
    <t>SO71935</t>
  </si>
  <si>
    <t>PO7946145876</t>
  </si>
  <si>
    <t>10-4020-000438</t>
  </si>
  <si>
    <t>SO71936</t>
  </si>
  <si>
    <t>PO8671170385</t>
  </si>
  <si>
    <t>10-4020-000502</t>
  </si>
  <si>
    <t>SO71938</t>
  </si>
  <si>
    <t>PO8468183315</t>
  </si>
  <si>
    <t>10-4020-000016</t>
  </si>
  <si>
    <t>SO71946</t>
  </si>
  <si>
    <t>PO8961158629</t>
  </si>
  <si>
    <t>10-4020-000466</t>
  </si>
  <si>
    <t>NameStyle</t>
  </si>
  <si>
    <t>Title</t>
  </si>
  <si>
    <t>FirstName</t>
  </si>
  <si>
    <t>MiddleName</t>
  </si>
  <si>
    <t>LastName</t>
  </si>
  <si>
    <t>Suffix</t>
  </si>
  <si>
    <t>CompanyName</t>
  </si>
  <si>
    <t>SalesPerson</t>
  </si>
  <si>
    <t>EmailAddress</t>
  </si>
  <si>
    <t>Phone</t>
  </si>
  <si>
    <t>PasswordHash</t>
  </si>
  <si>
    <t>PasswordSalt</t>
  </si>
  <si>
    <t>Mr.</t>
  </si>
  <si>
    <t>Orlando</t>
  </si>
  <si>
    <t>N.</t>
  </si>
  <si>
    <t>Gee</t>
  </si>
  <si>
    <t>A Bike Store</t>
  </si>
  <si>
    <t>adventure-works\pamela0</t>
  </si>
  <si>
    <t>orlando0@adventure-works.com</t>
  </si>
  <si>
    <t>245-555-0173</t>
  </si>
  <si>
    <t>L/Rlwxzp4w7RWmEgXX+/A7cXaePEPcp+KwQhl2fJL7w=</t>
  </si>
  <si>
    <t>1KjXYs4=</t>
  </si>
  <si>
    <t>Keith</t>
  </si>
  <si>
    <t>Harris</t>
  </si>
  <si>
    <t>Progressive Sports</t>
  </si>
  <si>
    <t>adventure-works\david8</t>
  </si>
  <si>
    <t>keith0@adventure-works.com</t>
  </si>
  <si>
    <t>170-555-0127</t>
  </si>
  <si>
    <t>YPdtRdvqeAhj6wyxEsFdshBDNXxkCXn+CRgbvJItknw=</t>
  </si>
  <si>
    <t>fs1ZGhY=</t>
  </si>
  <si>
    <t>Ms.</t>
  </si>
  <si>
    <t>Donna</t>
  </si>
  <si>
    <t>F.</t>
  </si>
  <si>
    <t>Carreras</t>
  </si>
  <si>
    <t>Advanced Bike Components</t>
  </si>
  <si>
    <t>adventure-works\jillian0</t>
  </si>
  <si>
    <t>donna0@adventure-works.com</t>
  </si>
  <si>
    <t>279-555-0130</t>
  </si>
  <si>
    <t>LNoK27abGQo48gGue3EBV/UrlYSToV0/s87dCRV7uJk=</t>
  </si>
  <si>
    <t>YTNH5Rw=</t>
  </si>
  <si>
    <t>Janet</t>
  </si>
  <si>
    <t>M.</t>
  </si>
  <si>
    <t>Gates</t>
  </si>
  <si>
    <t>Modular Cycle Systems</t>
  </si>
  <si>
    <t>janet1@adventure-works.com</t>
  </si>
  <si>
    <t>710-555-0173</t>
  </si>
  <si>
    <t>ElzTpSNbUW1Ut+L5cWlfR7MF6nBZia8WpmGaQPjLOJA=</t>
  </si>
  <si>
    <t>nm7D5e4=</t>
  </si>
  <si>
    <t>Lucy</t>
  </si>
  <si>
    <t>Harrington</t>
  </si>
  <si>
    <t>Metropolitan Sports Supply</t>
  </si>
  <si>
    <t>adventure-works\shu0</t>
  </si>
  <si>
    <t>lucy0@adventure-works.com</t>
  </si>
  <si>
    <t>828-555-0186</t>
  </si>
  <si>
    <t>KJqV15wsX3PG8TS5GSddp6LFFVdd3CoRftZM/tP0+R4=</t>
  </si>
  <si>
    <t>cNFKU4w=</t>
  </si>
  <si>
    <t>Rosmarie</t>
  </si>
  <si>
    <t>J.</t>
  </si>
  <si>
    <t>Carroll</t>
  </si>
  <si>
    <t>Aerobic Exercise Company</t>
  </si>
  <si>
    <t>adventure-works\linda3</t>
  </si>
  <si>
    <t>rosmarie0@adventure-works.com</t>
  </si>
  <si>
    <t>244-555-0112</t>
  </si>
  <si>
    <t>OKT0scizCdIzymHHOtyJKQiC/fCILSooSZ8dQ2Y34VM=</t>
  </si>
  <si>
    <t>ihWf50M=</t>
  </si>
  <si>
    <t>Dominic</t>
  </si>
  <si>
    <t>P.</t>
  </si>
  <si>
    <t>Gash</t>
  </si>
  <si>
    <t>Associated Bikes</t>
  </si>
  <si>
    <t>dominic0@adventure-works.com</t>
  </si>
  <si>
    <t>192-555-0173</t>
  </si>
  <si>
    <t>ZccoP/jZGQm+Xpzc7RKwDhS11YFNybwcPVRYTSNcnSg=</t>
  </si>
  <si>
    <t>sPoUBSQ=</t>
  </si>
  <si>
    <t>Kathleen</t>
  </si>
  <si>
    <t>Garza</t>
  </si>
  <si>
    <t>Rural Cycle Emporium</t>
  </si>
  <si>
    <t>adventure-works\josé1</t>
  </si>
  <si>
    <t>kathleen0@adventure-works.com</t>
  </si>
  <si>
    <t>150-555-0127</t>
  </si>
  <si>
    <t>Qa3aMCxNbVLGrc0b99KsbQqiVgwYDfHcsK9GZSUxcTM=</t>
  </si>
  <si>
    <t>Ls05W3g=</t>
  </si>
  <si>
    <t>Katherine</t>
  </si>
  <si>
    <t>Harding</t>
  </si>
  <si>
    <t>Sharp Bikes</t>
  </si>
  <si>
    <t>katherine0@adventure-works.com</t>
  </si>
  <si>
    <t>926-555-0159</t>
  </si>
  <si>
    <t>uRlorVzDGNJIX9I+ehTlRK+liT4UKRgWhApJgUMC2d4=</t>
  </si>
  <si>
    <t>jpHKbqE=</t>
  </si>
  <si>
    <t>Johnny</t>
  </si>
  <si>
    <t>A.</t>
  </si>
  <si>
    <t>Caprio</t>
  </si>
  <si>
    <t>Jr.</t>
  </si>
  <si>
    <t>Bikes and Motorbikes</t>
  </si>
  <si>
    <t>adventure-works\garrett1</t>
  </si>
  <si>
    <t>johnny0@adventure-works.com</t>
  </si>
  <si>
    <t>112-555-0191</t>
  </si>
  <si>
    <t>jtF9jBoFYeJTaET7x+eJDkd7BzMz15Wo9odbGPBaIak=</t>
  </si>
  <si>
    <t>wVLnvHo=</t>
  </si>
  <si>
    <t>Christopher</t>
  </si>
  <si>
    <t>R.</t>
  </si>
  <si>
    <t>Beck</t>
  </si>
  <si>
    <t>Bulk Discount Store</t>
  </si>
  <si>
    <t>adventure-works\jae0</t>
  </si>
  <si>
    <t>christopher1@adventure-works.com</t>
  </si>
  <si>
    <t>1 (11) 500 555-0132</t>
  </si>
  <si>
    <t>sKt9daCzEEKWAzivEGPOp8tmaM1R3I+aJfcBjzJRFLo=</t>
  </si>
  <si>
    <t>8KfYx/4=</t>
  </si>
  <si>
    <t>David</t>
  </si>
  <si>
    <t>Liu</t>
  </si>
  <si>
    <t>Catalog Store</t>
  </si>
  <si>
    <t>adventure-works\michael9</t>
  </si>
  <si>
    <t>david20@adventure-works.com</t>
  </si>
  <si>
    <t>440-555-0132</t>
  </si>
  <si>
    <t>61zeTkO+eI5g8GG0swny8Wp/6GzZMFnT71fnW4lTHNY=</t>
  </si>
  <si>
    <t>c7Ttvv0=</t>
  </si>
  <si>
    <t>John</t>
  </si>
  <si>
    <t>Beaver</t>
  </si>
  <si>
    <t>Center Cycle Shop</t>
  </si>
  <si>
    <t>john8@adventure-works.com</t>
  </si>
  <si>
    <t>521-555-0195</t>
  </si>
  <si>
    <t>DzbqWX7B3EK5Dub92CKHYSUGKGbZCbrcVDpVe/xyBeI=</t>
  </si>
  <si>
    <t>zXNgrJw=</t>
  </si>
  <si>
    <t>Jean</t>
  </si>
  <si>
    <t>Handley</t>
  </si>
  <si>
    <t>Central Discount Store</t>
  </si>
  <si>
    <t>jean1@adventure-works.com</t>
  </si>
  <si>
    <t>582-555-0113</t>
  </si>
  <si>
    <t>o1GVo3vExeNzo0/ctdRGf2eDK3uzTlcUbr18tN+Slf8=</t>
  </si>
  <si>
    <t>uMsvfdo=</t>
  </si>
  <si>
    <t>Jinghao</t>
  </si>
  <si>
    <t>Chic Department Stores</t>
  </si>
  <si>
    <t>jinghao1@adventure-works.com</t>
  </si>
  <si>
    <t>928-555-0116</t>
  </si>
  <si>
    <t>IaD5AeqK9mRiIrJi/etZGVO6EiybLf/oksA2CqrpoJ0=</t>
  </si>
  <si>
    <t>p6pOqKc=</t>
  </si>
  <si>
    <t>Linda</t>
  </si>
  <si>
    <t>E.</t>
  </si>
  <si>
    <t>Burnett</t>
  </si>
  <si>
    <t>Travel Systems</t>
  </si>
  <si>
    <t>linda4@adventure-works.com</t>
  </si>
  <si>
    <t>121-555-0121</t>
  </si>
  <si>
    <t>23AwhujCoXYSPiN/B+G8Z9rk36xl35EbdLT7akTMTqU=</t>
  </si>
  <si>
    <t>SmyIPjE=</t>
  </si>
  <si>
    <t>Kerim</t>
  </si>
  <si>
    <t>Hanif</t>
  </si>
  <si>
    <t>Bike World</t>
  </si>
  <si>
    <t>kerim0@adventure-works.com</t>
  </si>
  <si>
    <t>216-555-0122</t>
  </si>
  <si>
    <t>d0WSjosAd7Y3XOWjNAkoTClCb50vwPuAawOSI1iosgs=</t>
  </si>
  <si>
    <t>33g5co8=</t>
  </si>
  <si>
    <t>Kevin</t>
  </si>
  <si>
    <t>Eastside Department Store</t>
  </si>
  <si>
    <t>kevin5@adventure-works.com</t>
  </si>
  <si>
    <t>926-555-0164</t>
  </si>
  <si>
    <t>ylTpkIOHKLcjihNjS0j/k10eOHOsWQMNhlbuOCp+UTY=</t>
  </si>
  <si>
    <t>TgZnUOg=</t>
  </si>
  <si>
    <t>Donald</t>
  </si>
  <si>
    <t>L.</t>
  </si>
  <si>
    <t>Blanton</t>
  </si>
  <si>
    <t>Coalition Bike Company</t>
  </si>
  <si>
    <t>donald0@adventure-works.com</t>
  </si>
  <si>
    <t>357-555-0161</t>
  </si>
  <si>
    <t>pKYDelLBOZMO98GBzhMxBSzzE0gUYKx9dXzYTYNuBgw=</t>
  </si>
  <si>
    <t>jKtOaOw=</t>
  </si>
  <si>
    <t>Jackie</t>
  </si>
  <si>
    <t>Blackwell</t>
  </si>
  <si>
    <t>Commuter Bicycle Store</t>
  </si>
  <si>
    <t>jackie0@adventure-works.com</t>
  </si>
  <si>
    <t>972-555-0163</t>
  </si>
  <si>
    <t>wqhgKfOTfef4Zo3cb6FwsFzvG/yCVstuYh3AuwjRszQ=</t>
  </si>
  <si>
    <t>SZ+r60o=</t>
  </si>
  <si>
    <t>Bryan</t>
  </si>
  <si>
    <t>Hamilton</t>
  </si>
  <si>
    <t>Cross-Country Riding Supplies</t>
  </si>
  <si>
    <t>bryan2@adventure-works.com</t>
  </si>
  <si>
    <t>344-555-0144</t>
  </si>
  <si>
    <t>ftRWIIT4oF+if+ddn1ROYXHw6PAooKFX3uALZ0uEU98=</t>
  </si>
  <si>
    <t>IRNPDIw=</t>
  </si>
  <si>
    <t>Todd</t>
  </si>
  <si>
    <t>Logan</t>
  </si>
  <si>
    <t>Cycle Merchants</t>
  </si>
  <si>
    <t>todd0@adventure-works.com</t>
  </si>
  <si>
    <t>783-555-0110</t>
  </si>
  <si>
    <t>FV6z03ywMJOumcU+TEoL/Z/s4YP2fe8B3MJUUTA0CHU=</t>
  </si>
  <si>
    <t>mFRhaEg=</t>
  </si>
  <si>
    <t>Barbara</t>
  </si>
  <si>
    <t>German</t>
  </si>
  <si>
    <t>Cycles Wholesaler &amp; Mfg.</t>
  </si>
  <si>
    <t>barbara4@adventure-works.com</t>
  </si>
  <si>
    <t>1 (11) 500 555-0181</t>
  </si>
  <si>
    <t>2Pyd3S3Os61yt+lfSjMgSDNwT1LL4Qs51m1ob42We40=</t>
  </si>
  <si>
    <t>Jvsxxrg=</t>
  </si>
  <si>
    <t>Jim</t>
  </si>
  <si>
    <t>Geist</t>
  </si>
  <si>
    <t>Two Bike Shops</t>
  </si>
  <si>
    <t>jim1@adventure-works.com</t>
  </si>
  <si>
    <t>724-555-0161</t>
  </si>
  <si>
    <t>cvqeC4fJcKwJ9jlluiWvK5/MyuSi8neLnjFDGdvzJy4=</t>
  </si>
  <si>
    <t>ot8WcXk=</t>
  </si>
  <si>
    <t>Betty</t>
  </si>
  <si>
    <t>Haines</t>
  </si>
  <si>
    <t>Finer Mart</t>
  </si>
  <si>
    <t>betty0@adventure-works.com</t>
  </si>
  <si>
    <t>867-555-0114</t>
  </si>
  <si>
    <t>Q/nGAVzOO1ZT/4+BQ1kwltqQyzycLA2GGmDmBBxLMnM=</t>
  </si>
  <si>
    <t>6IvcbVg=</t>
  </si>
  <si>
    <t>Sharon</t>
  </si>
  <si>
    <t>Looney</t>
  </si>
  <si>
    <t>Fitness Hotel</t>
  </si>
  <si>
    <t>sharon2@adventure-works.com</t>
  </si>
  <si>
    <t>377-555-0132</t>
  </si>
  <si>
    <t>Uo3kAuNh936QfPTIfPt6I6Z3+olLMRu5IC5awuzDaG8=</t>
  </si>
  <si>
    <t>uHgb0IU=</t>
  </si>
  <si>
    <t>Darren</t>
  </si>
  <si>
    <t>Gehring</t>
  </si>
  <si>
    <t>Journey Sporting Goods</t>
  </si>
  <si>
    <t>darren0@adventure-works.com</t>
  </si>
  <si>
    <t>417-555-0182</t>
  </si>
  <si>
    <t>kqptixZ7LqTuOKcc7ylpabWrgWr5BDXa2fpkDxEwaCY=</t>
  </si>
  <si>
    <t>Xe7grug=</t>
  </si>
  <si>
    <t>Erin</t>
  </si>
  <si>
    <t>Hagens</t>
  </si>
  <si>
    <t>Distant Inn</t>
  </si>
  <si>
    <t>erin1@adventure-works.com</t>
  </si>
  <si>
    <t>244-555-0127</t>
  </si>
  <si>
    <t>92Sfw/bl0dUJO9SAfoKn452VJcstSo2lgAbSPk97nRA=</t>
  </si>
  <si>
    <t>8soIcx8=</t>
  </si>
  <si>
    <t>Jeremy</t>
  </si>
  <si>
    <t>Los</t>
  </si>
  <si>
    <t>Healthy Activity Store</t>
  </si>
  <si>
    <t>jeremy0@adventure-works.com</t>
  </si>
  <si>
    <t>911-555-0165</t>
  </si>
  <si>
    <t>jLMkpmNutZFzWw7sSWZeqd91vtlRwaWx2Ub21mhsvlU=</t>
  </si>
  <si>
    <t>JK9/WX8=</t>
  </si>
  <si>
    <t>Elsa</t>
  </si>
  <si>
    <t>Leavitt</t>
  </si>
  <si>
    <t>Frugal Bike Shop</t>
  </si>
  <si>
    <t>elsa0@adventure-works.com</t>
  </si>
  <si>
    <t>482-555-0174</t>
  </si>
  <si>
    <t>BmJaM+147GrhU00kNTtaTolp0EJcarJK/SCfew4ZiYA=</t>
  </si>
  <si>
    <t>YADhpPo=</t>
  </si>
  <si>
    <t>O</t>
  </si>
  <si>
    <t>Lawrence</t>
  </si>
  <si>
    <t>Gear-Shift Bikes Limited</t>
  </si>
  <si>
    <t>david19@adventure-works.com</t>
  </si>
  <si>
    <t>653-555-0159</t>
  </si>
  <si>
    <t>HyZexVTTLfKfhx/Sb+XHQb4vta2LC1FD3OYIkpmzMlQ=</t>
  </si>
  <si>
    <t>/kc6RdY=</t>
  </si>
  <si>
    <t>Hattie</t>
  </si>
  <si>
    <t>Haemon</t>
  </si>
  <si>
    <t>Greater Bike Store</t>
  </si>
  <si>
    <t>hattie0@adventure-works.com</t>
  </si>
  <si>
    <t>141-555-0172</t>
  </si>
  <si>
    <t>RLemw98UkhyklI9z6Kx01t3fpE6z6E9v5GdRReTdOIY=</t>
  </si>
  <si>
    <t>8n38uVg=</t>
  </si>
  <si>
    <t>Anita</t>
  </si>
  <si>
    <t>Lucerne</t>
  </si>
  <si>
    <t>Grand Industries</t>
  </si>
  <si>
    <t>anita0@adventure-works.com</t>
  </si>
  <si>
    <t>164-555-0118</t>
  </si>
  <si>
    <t>YYTwMHBzX9ZM2XoYAzTo7bVfsHm05BO3Sl1+sokcRjM=</t>
  </si>
  <si>
    <t>Zb6O1a0=</t>
  </si>
  <si>
    <t>Rebecca</t>
  </si>
  <si>
    <t>Laszlo</t>
  </si>
  <si>
    <t>Instruments and Parts Company</t>
  </si>
  <si>
    <t>rebecca2@adventure-works.com</t>
  </si>
  <si>
    <t>1 (11) 500 555-0155</t>
  </si>
  <si>
    <t>ox4SPBzzVPKyCVoIcZvkdVLtnQlKoDXCciBGcqVAfrI=</t>
  </si>
  <si>
    <t>n7ydrrc=</t>
  </si>
  <si>
    <t>Eric</t>
  </si>
  <si>
    <t>Lang</t>
  </si>
  <si>
    <t>Kickstands and Accessories Company</t>
  </si>
  <si>
    <t>eric6@adventure-works.com</t>
  </si>
  <si>
    <t>932-555-0163</t>
  </si>
  <si>
    <t>katp5sn21ZqJq5Z26YRBk9XXP3iFjpsX7tNPYAAxZlI=</t>
  </si>
  <si>
    <t>xw9RymE=</t>
  </si>
  <si>
    <t>Brian</t>
  </si>
  <si>
    <t>Groth</t>
  </si>
  <si>
    <t>Latest Accessories Sales</t>
  </si>
  <si>
    <t>brian5@adventure-works.com</t>
  </si>
  <si>
    <t>461-555-0118</t>
  </si>
  <si>
    <t>tbk7TwAC5jsqEhFRRIhnL9kPBoTy3XS+EjlReKVp5mw=</t>
  </si>
  <si>
    <t>hpOsvJU=</t>
  </si>
  <si>
    <t>Judy</t>
  </si>
  <si>
    <t>Lundahl</t>
  </si>
  <si>
    <t>Leading Sales &amp; Repair</t>
  </si>
  <si>
    <t>judy1@adventure-works.com</t>
  </si>
  <si>
    <t>260-555-0130</t>
  </si>
  <si>
    <t>VzG/BDjkh2mMWAn2eZ/FQDI5/pGurtzdCfxTaCf6zAs=</t>
  </si>
  <si>
    <t>N5Ajt+s=</t>
  </si>
  <si>
    <t>Peter</t>
  </si>
  <si>
    <t>Kurniawan</t>
  </si>
  <si>
    <t>Largest Bike Store</t>
  </si>
  <si>
    <t>peter4@adventure-works.com</t>
  </si>
  <si>
    <t>436-555-0160</t>
  </si>
  <si>
    <t>el1s9e+hWeb+79bwrhU+hxHEyJN+j6tR8vWyKJDZmTs=</t>
  </si>
  <si>
    <t>QgzjTPU=</t>
  </si>
  <si>
    <t>Douglas</t>
  </si>
  <si>
    <t>Groncki</t>
  </si>
  <si>
    <t>Locks Company</t>
  </si>
  <si>
    <t>douglas2@adventure-works.com</t>
  </si>
  <si>
    <t>385-555-0140</t>
  </si>
  <si>
    <t>J9nhrWh6kpc/dGBkN7HRxrrbquy1Rit9UMPv9rbYjBs=</t>
  </si>
  <si>
    <t>KiAAI5M=</t>
  </si>
  <si>
    <t>Sean</t>
  </si>
  <si>
    <t>Lunt</t>
  </si>
  <si>
    <t>Main Bicycle Services</t>
  </si>
  <si>
    <t>sean4@adventure-works.com</t>
  </si>
  <si>
    <t>183-555-0111</t>
  </si>
  <si>
    <t>NCIEHFdWOrgXFDd6SE817buY5XNWSBCQZlOsgOGIP2E=</t>
  </si>
  <si>
    <t>eK6Wzw0=</t>
  </si>
  <si>
    <t>Jeffrey</t>
  </si>
  <si>
    <t>Kurtz</t>
  </si>
  <si>
    <t>Many Bikes Store</t>
  </si>
  <si>
    <t>jeffrey3@adventure-works.com</t>
  </si>
  <si>
    <t>452-555-0179</t>
  </si>
  <si>
    <t>zn3Nk0+i/zyvxFNh3OziN2Pxa3NfiIlVMJ9Ox86ytao=</t>
  </si>
  <si>
    <t>5MZXwF4=</t>
  </si>
  <si>
    <t>Vamsi</t>
  </si>
  <si>
    <t>Kuppa</t>
  </si>
  <si>
    <t>Metal Clearing House</t>
  </si>
  <si>
    <t>vamsi1@adventure-works.com</t>
  </si>
  <si>
    <t>290-555-0196</t>
  </si>
  <si>
    <t>6p4SZnWdWPrBclHkaWFeooblNWE+Y4VJiuTM9hyonDI=</t>
  </si>
  <si>
    <t>HaDRSbY=</t>
  </si>
  <si>
    <t>Jane</t>
  </si>
  <si>
    <t>Greer</t>
  </si>
  <si>
    <t>Metro Manufacturing</t>
  </si>
  <si>
    <t>jane2@adventure-works.com</t>
  </si>
  <si>
    <t>737-555-0163</t>
  </si>
  <si>
    <t>gCWE10xc3haq9E82Ksvg2GS6WBBD0H0ZF25YAS0CfJ8=</t>
  </si>
  <si>
    <t>qxbTTkE=</t>
  </si>
  <si>
    <t>Alexander</t>
  </si>
  <si>
    <t>Deborde</t>
  </si>
  <si>
    <t>Neighborhood Store</t>
  </si>
  <si>
    <t>alexander1@adventure-works.com</t>
  </si>
  <si>
    <t>394-555-0176</t>
  </si>
  <si>
    <t>QC+He1HXF5uNbU5XqduVyZW0SlvdnAE2jhuD/06ukjE=</t>
  </si>
  <si>
    <t>Uifpoxw=</t>
  </si>
  <si>
    <t>Deepak</t>
  </si>
  <si>
    <t>Kumar</t>
  </si>
  <si>
    <t>Outdoor Aerobic Systems Company</t>
  </si>
  <si>
    <t>deepak0@adventure-works.com</t>
  </si>
  <si>
    <t>1 (11) 500 555-0122</t>
  </si>
  <si>
    <t>0d3F0pfNxXFKEufM738j3/fA0at2eUlZA8ibqRnMr7M=</t>
  </si>
  <si>
    <t>6fOTb8g=</t>
  </si>
  <si>
    <t>Margaret</t>
  </si>
  <si>
    <t>T.</t>
  </si>
  <si>
    <t>Krupka</t>
  </si>
  <si>
    <t>Outdoor Sports Supply</t>
  </si>
  <si>
    <t>margaret1@adventure-works.com</t>
  </si>
  <si>
    <t>107-555-0132</t>
  </si>
  <si>
    <t>dI+A6Ikk6Eh9ypKYxrAEHGdSxjzUhy8bEyDdFjggW9g=</t>
  </si>
  <si>
    <t>09k9Tis=</t>
  </si>
  <si>
    <t>Bright</t>
  </si>
  <si>
    <t>Parcel Express Delivery Service</t>
  </si>
  <si>
    <t>christopher2@adventure-works.com</t>
  </si>
  <si>
    <t>162-555-0166</t>
  </si>
  <si>
    <t>jIw8zSChmDX3xmVInKUV46U77LBgW9C5vlIMvK4NqF8=</t>
  </si>
  <si>
    <t>J9DNyhU=</t>
  </si>
  <si>
    <t>Aidan</t>
  </si>
  <si>
    <t>Delaney</t>
  </si>
  <si>
    <t>Paint Supply</t>
  </si>
  <si>
    <t>aidan0@adventure-works.com</t>
  </si>
  <si>
    <t>358-555-0188</t>
  </si>
  <si>
    <t>6lcVqEc4gGgfW6DsOks/KuDIWIP5qFsrc8sXtmcwj6E=</t>
  </si>
  <si>
    <t>DKu7/UM=</t>
  </si>
  <si>
    <t>James</t>
  </si>
  <si>
    <t>Krow</t>
  </si>
  <si>
    <t>Out-of-the-Way Hotels</t>
  </si>
  <si>
    <t>james11@adventure-works.com</t>
  </si>
  <si>
    <t>265-555-0190</t>
  </si>
  <si>
    <t>I2HiduC1LR4LnxkLk1SFZ0OCyPveKfbQ6Q4mjKnPiyA=</t>
  </si>
  <si>
    <t>PJEpZaA=</t>
  </si>
  <si>
    <t>Michael</t>
  </si>
  <si>
    <t>Brundage</t>
  </si>
  <si>
    <t>Mechanical Products Ltd.</t>
  </si>
  <si>
    <t>michael13@adventure-works.com</t>
  </si>
  <si>
    <t>128-555-0148</t>
  </si>
  <si>
    <t>Ioh5Ss2cXrUAI8DZcSkQ/z92aEmHE0Wxqc6MdggjJQE=</t>
  </si>
  <si>
    <t>MjQeaAE=</t>
  </si>
  <si>
    <t>Stefan</t>
  </si>
  <si>
    <t>Delmarco</t>
  </si>
  <si>
    <t>Preferred Bikes</t>
  </si>
  <si>
    <t>stefan0@adventure-works.com</t>
  </si>
  <si>
    <t>819-555-0186</t>
  </si>
  <si>
    <t>9rOycZRxDntXWB8Y/285x4HS6G2ATNOzhqIhF+oBGqc=</t>
  </si>
  <si>
    <t>BsI2IB4=</t>
  </si>
  <si>
    <t>Mitch</t>
  </si>
  <si>
    <t>Kennedy</t>
  </si>
  <si>
    <t>Reasonable Bicycle Sales</t>
  </si>
  <si>
    <t>mitch0@adventure-works.com</t>
  </si>
  <si>
    <t>996-555-0192</t>
  </si>
  <si>
    <t>Re4KikAJLZeLX+pM2Bw7HZNkd5Yyd/vrGB7WhjbYmCo=</t>
  </si>
  <si>
    <t>lGI5cA0=</t>
  </si>
  <si>
    <t>D.</t>
  </si>
  <si>
    <t>Kramer</t>
  </si>
  <si>
    <t>Refined Department Stores</t>
  </si>
  <si>
    <t>james10@adventure-works.com</t>
  </si>
  <si>
    <t>814-555-0130</t>
  </si>
  <si>
    <t>8x6bpv0tFDausfY5Z8RQwPKRz3E+N1BszPMzVAsq5kg=</t>
  </si>
  <si>
    <t>5NcSbeg=</t>
  </si>
  <si>
    <t>Brumfield</t>
  </si>
  <si>
    <t>Requisite Part Supply</t>
  </si>
  <si>
    <t>eric3@adventure-works.com</t>
  </si>
  <si>
    <t>644-555-0114</t>
  </si>
  <si>
    <t>pd7lPYE+Gn7QnX4l6aMxG6WiRZGpPVsBcJ1kBpXl7pc=</t>
  </si>
  <si>
    <t>MAOhXKA=</t>
  </si>
  <si>
    <t>Della</t>
  </si>
  <si>
    <t>Demott Jr</t>
  </si>
  <si>
    <t>Rewarding Activities Company</t>
  </si>
  <si>
    <t>della0@adventure-works.com</t>
  </si>
  <si>
    <t>752-555-0185</t>
  </si>
  <si>
    <t>oR9ACW0ZX4v6zBa57CfhePKM1qmHjgDwNdGaTDAp4io=</t>
  </si>
  <si>
    <t>966Lz4w=</t>
  </si>
  <si>
    <t>Pamala</t>
  </si>
  <si>
    <t>Kotc</t>
  </si>
  <si>
    <t>Closest Bicycle Store</t>
  </si>
  <si>
    <t>pamala0@adventure-works.com</t>
  </si>
  <si>
    <t>1 (11) 500 555-0173</t>
  </si>
  <si>
    <t>3nXek8BFNaBhIi8CwSzQOVdo1ZthphI3kGbZTrt6jNM=</t>
  </si>
  <si>
    <t>/rh9tFs=</t>
  </si>
  <si>
    <t>Joy</t>
  </si>
  <si>
    <t>Koski</t>
  </si>
  <si>
    <t>Scooters and Bikes Store</t>
  </si>
  <si>
    <t>joy0@adventure-works.com</t>
  </si>
  <si>
    <t>810-555-0198</t>
  </si>
  <si>
    <t>tTeR7tEh6XEQtr0WQ2eXrHrqjsOt2mdihjWZ3c4q50s=</t>
  </si>
  <si>
    <t>IrqLpXQ=</t>
  </si>
  <si>
    <t>Jovita</t>
  </si>
  <si>
    <t>Carmody</t>
  </si>
  <si>
    <t>Sports Commodities</t>
  </si>
  <si>
    <t>jovita0@adventure-works.com</t>
  </si>
  <si>
    <t>646-555-0137</t>
  </si>
  <si>
    <t>d3uGruCihzt7+Dipsh3+fE3iZd/uKCf8sy56xa5chxU=</t>
  </si>
  <si>
    <t>zmqmiAQ=</t>
  </si>
  <si>
    <t>Prashanth</t>
  </si>
  <si>
    <t>Desai</t>
  </si>
  <si>
    <t>Stationary Bikes and Stands</t>
  </si>
  <si>
    <t>prashanth0@adventure-works.com</t>
  </si>
  <si>
    <t>138-555-0156</t>
  </si>
  <si>
    <t>AT0SeSL9gTlDL0/MHFMEy5GrEjR12DBF5ag/cyHZpJY=</t>
  </si>
  <si>
    <t>l32Vf08=</t>
  </si>
  <si>
    <t>Scott</t>
  </si>
  <si>
    <t>Konersmann</t>
  </si>
  <si>
    <t>Specialty Sports Store</t>
  </si>
  <si>
    <t>scott6@adventure-works.com</t>
  </si>
  <si>
    <t>556-555-0192</t>
  </si>
  <si>
    <t>2WMJfIzZjrB1xeQtjtSTUQfxxeowOV9LmAjmUkH/qP4=</t>
  </si>
  <si>
    <t>A+rOrG0=</t>
  </si>
  <si>
    <t>Carmichael</t>
  </si>
  <si>
    <t>Rural Department Store</t>
  </si>
  <si>
    <t>jane0@adventure-works.com</t>
  </si>
  <si>
    <t>716-555-0167</t>
  </si>
  <si>
    <t>ZIXjFmD2T/Gf9bPHIkx7X82eU+I86/8p3rmYxWqwtkQ=</t>
  </si>
  <si>
    <t>BUBjqIQ=</t>
  </si>
  <si>
    <t>Bonnie</t>
  </si>
  <si>
    <t>B.</t>
  </si>
  <si>
    <t>Lepro</t>
  </si>
  <si>
    <t>More Bikes!</t>
  </si>
  <si>
    <t>bonnie2@adventure-works.com</t>
  </si>
  <si>
    <t>354-555-0130</t>
  </si>
  <si>
    <t>QFcESEnv3fd3s0KxftaNIRbKv6ba7PNXWLVrlx/mrF4=</t>
  </si>
  <si>
    <t>WVm7PpY=</t>
  </si>
  <si>
    <t>Eugene</t>
  </si>
  <si>
    <t>Kogan</t>
  </si>
  <si>
    <t>Mountain Bike Center</t>
  </si>
  <si>
    <t>eugene2@adventure-works.com</t>
  </si>
  <si>
    <t>136-555-0134</t>
  </si>
  <si>
    <t>Tp1Zre+rOA0pmlkyosHvuAxhbMWt7UcvCPrAYmXyI+w=</t>
  </si>
  <si>
    <t>GdsdWsk=</t>
  </si>
  <si>
    <t>Kirk</t>
  </si>
  <si>
    <t>T</t>
  </si>
  <si>
    <t>King</t>
  </si>
  <si>
    <t>Up-To-Date Sports</t>
  </si>
  <si>
    <t>kirk2@adventure-works.com</t>
  </si>
  <si>
    <t>979-555-0163</t>
  </si>
  <si>
    <t>056V7iOc8FPUiLanlyEqQX6cAWuL0TJ8fQBhX7mEjMU=</t>
  </si>
  <si>
    <t>b96sfSU=</t>
  </si>
  <si>
    <t>William</t>
  </si>
  <si>
    <t>Conner</t>
  </si>
  <si>
    <t>Urban Sports Emporium</t>
  </si>
  <si>
    <t>william1@adventure-works.com</t>
  </si>
  <si>
    <t>383-555-0111</t>
  </si>
  <si>
    <t>GZyRS1qyQMxNWXYf0B1uj2nyQjhk4oN+Qv3geEMUy5A=</t>
  </si>
  <si>
    <t>94SS2WQ=</t>
  </si>
  <si>
    <t>Leste</t>
  </si>
  <si>
    <t>National Manufacturing</t>
  </si>
  <si>
    <t>linda7@adventure-works.com</t>
  </si>
  <si>
    <t>493-555-0134</t>
  </si>
  <si>
    <t>heRwLFQMae6Y0X7+Q7tLrq4gB5sXd8jC7uiIjXlEs6Y=</t>
  </si>
  <si>
    <t>OHu+9rc=</t>
  </si>
  <si>
    <t>Andrea</t>
  </si>
  <si>
    <t>Thomsen</t>
  </si>
  <si>
    <t>West Side Mart</t>
  </si>
  <si>
    <t>andrea1@adventure-works.com</t>
  </si>
  <si>
    <t>1 (11) 500 555-0120</t>
  </si>
  <si>
    <t>LDoJwsGCFLtxVdbdQBbN/to7zFF1skP+hWLrIrCxvAw=</t>
  </si>
  <si>
    <t>NuexV8w=</t>
  </si>
  <si>
    <t>Daniel</t>
  </si>
  <si>
    <t>Thompson</t>
  </si>
  <si>
    <t>Travel Sports</t>
  </si>
  <si>
    <t>daniel2@adventure-works.com</t>
  </si>
  <si>
    <t>247-555-0197</t>
  </si>
  <si>
    <t>DgTXKBbRFAv0jGUCn8yCPgnYQP1JhhVioFj9E1gXCS8=</t>
  </si>
  <si>
    <t>jcMXc0w=</t>
  </si>
  <si>
    <t>Kendra</t>
  </si>
  <si>
    <t>Vintage Sport Boutique</t>
  </si>
  <si>
    <t>kendra0@adventure-works.com</t>
  </si>
  <si>
    <t>464-555-0188</t>
  </si>
  <si>
    <t>dBvr8YSJ5D5BzBQ6uCOKmYVG2wDeIf97H4Jh3ePPYHM=</t>
  </si>
  <si>
    <t>IS71rL8=</t>
  </si>
  <si>
    <t>Colvin</t>
  </si>
  <si>
    <t>Westside Cycle Store</t>
  </si>
  <si>
    <t>scott1@adventure-works.com</t>
  </si>
  <si>
    <t>119-555-0144</t>
  </si>
  <si>
    <t>4QoOmH+4/mabhuXqIQnoVm+1MjvTYyAHid9vpNehSxs=</t>
  </si>
  <si>
    <t>sA8S2v4=</t>
  </si>
  <si>
    <t>Elsie</t>
  </si>
  <si>
    <t>Lewin</t>
  </si>
  <si>
    <t>Town Industries</t>
  </si>
  <si>
    <t>elsie0@adventure-works.com</t>
  </si>
  <si>
    <t>803-555-0116</t>
  </si>
  <si>
    <t>sbrtAXJY79C5nTfNaktfR5zn9+uSLMSL26NETFSeEas=</t>
  </si>
  <si>
    <t>UUwXzgY=</t>
  </si>
  <si>
    <t>Trendy Department Stores</t>
  </si>
  <si>
    <t>donald1@adventure-works.com</t>
  </si>
  <si>
    <t>273-555-0111</t>
  </si>
  <si>
    <t>HfjBjq3HyrYM/vkKe/z2JUvmTeROuQWy7ntzIG/uTNk=</t>
  </si>
  <si>
    <t>ke7sTgo=</t>
  </si>
  <si>
    <t>Colon</t>
  </si>
  <si>
    <t>Two Wheels Cycle Store</t>
  </si>
  <si>
    <t>john14@adventure-works.com</t>
  </si>
  <si>
    <t>397-555-0144</t>
  </si>
  <si>
    <t>9HEZAYB77VjHRd83ZDP94/ugDP0PhvUiIRCi3Cl5y7A=</t>
  </si>
  <si>
    <t>j6Z6ny8=</t>
  </si>
  <si>
    <t>George</t>
  </si>
  <si>
    <t>Z.</t>
  </si>
  <si>
    <t>Li</t>
  </si>
  <si>
    <t>Security Racks and Locks Wholesalers</t>
  </si>
  <si>
    <t>george3@adventure-works.com</t>
  </si>
  <si>
    <t>699-555-0183</t>
  </si>
  <si>
    <t>y3YyySPHg7l+/+LZkIFmyZ7gE+BOIOdPEq+t+oE093g=</t>
  </si>
  <si>
    <t>4m5UYgM=</t>
  </si>
  <si>
    <t>Yale</t>
  </si>
  <si>
    <t>Rapid Bikes</t>
  </si>
  <si>
    <t>yale0@adventure-works.com</t>
  </si>
  <si>
    <t>316-555-0138</t>
  </si>
  <si>
    <t>B2RR480ridZSqURXY3APlxFk13GITW6LDFutGbpSUIs=</t>
  </si>
  <si>
    <t>5MEUKYU=</t>
  </si>
  <si>
    <t>Phyllis</t>
  </si>
  <si>
    <t>Thomas</t>
  </si>
  <si>
    <t>Red Bicycle Company</t>
  </si>
  <si>
    <t>phyllis2@adventure-works.com</t>
  </si>
  <si>
    <t>667-555-0112</t>
  </si>
  <si>
    <t>hAXpzsxtYdB4R3XMc08m98BwHHvL0+J6J+y0u7B1ngg=</t>
  </si>
  <si>
    <t>ycYA+jA=</t>
  </si>
  <si>
    <t>Pat</t>
  </si>
  <si>
    <t>Coleman</t>
  </si>
  <si>
    <t>Machines &amp; Cycles Store</t>
  </si>
  <si>
    <t>pat2@adventure-works.com</t>
  </si>
  <si>
    <t>292-555-0128</t>
  </si>
  <si>
    <t>61UcbVZnGT5eqxs0oFMv4JyipeaQCUZgUZkPgtVNBDo=</t>
  </si>
  <si>
    <t>7+I+4k4=</t>
  </si>
  <si>
    <t>Yuhong</t>
  </si>
  <si>
    <t>Nearby Sporting Goods</t>
  </si>
  <si>
    <t>yuhong1@adventure-works.com</t>
  </si>
  <si>
    <t>1 (11) 500 555-0176</t>
  </si>
  <si>
    <t>XrcuygOte7eGdTleJOKDmf/XBySqc/0xVbjpIPzMWQA=</t>
  </si>
  <si>
    <t>R273GbA=</t>
  </si>
  <si>
    <t>Joseph</t>
  </si>
  <si>
    <t>Lique</t>
  </si>
  <si>
    <t>Front Sporting Goods</t>
  </si>
  <si>
    <t>joseph2@adventure-works.com</t>
  </si>
  <si>
    <t>119-555-0195</t>
  </si>
  <si>
    <t>7dnLSdRuWFKBMjmORanIkwGVy3smf5yZI3YxSSyd5/U=</t>
  </si>
  <si>
    <t>jH5dJh4=</t>
  </si>
  <si>
    <t>Thames</t>
  </si>
  <si>
    <t>Demand Distributors</t>
  </si>
  <si>
    <t>judy3@adventure-works.com</t>
  </si>
  <si>
    <t>799-555-0118</t>
  </si>
  <si>
    <t>BXs/jMkqmCMJn6V9vWS+iM7P+R0MGu2nmP4SLrJrYCg=</t>
  </si>
  <si>
    <t>OSnERUk=</t>
  </si>
  <si>
    <t>Connie</t>
  </si>
  <si>
    <t>Coffman</t>
  </si>
  <si>
    <t>Discount Bicycle Specialists</t>
  </si>
  <si>
    <t>connie0@adventure-works.com</t>
  </si>
  <si>
    <t>426-555-0181</t>
  </si>
  <si>
    <t>Wkqdm53a0uim7B/e9+IT0I81uzxMNnh1FBaeXd3nyP0=</t>
  </si>
  <si>
    <t>3tT/ffQ=</t>
  </si>
  <si>
    <t>Paulo</t>
  </si>
  <si>
    <t>H.</t>
  </si>
  <si>
    <t>Lisboa</t>
  </si>
  <si>
    <t>Elite Bikes</t>
  </si>
  <si>
    <t>paulo0@adventure-works.com</t>
  </si>
  <si>
    <t>380-555-0116</t>
  </si>
  <si>
    <t>MO2kc8uiSARHp+gxFShJchORmBfhfAz+NC31TDVciS8=</t>
  </si>
  <si>
    <t>QXbFwBQ=</t>
  </si>
  <si>
    <t>Vanessa</t>
  </si>
  <si>
    <t>Tench</t>
  </si>
  <si>
    <t>Eighth Bike Store</t>
  </si>
  <si>
    <t>vanessa0@adventure-works.com</t>
  </si>
  <si>
    <t>785-555-0163</t>
  </si>
  <si>
    <t>qnzSZKGLMJiDzrH9h5VfDojb/pTtQKfZNc7nW7qzQ90=</t>
  </si>
  <si>
    <t>dPOi278=</t>
  </si>
  <si>
    <t>Teanna</t>
  </si>
  <si>
    <t>Cobb</t>
  </si>
  <si>
    <t>Another Sporting Goods Company</t>
  </si>
  <si>
    <t>teanna0@adventure-works.com</t>
  </si>
  <si>
    <t>661-555-0168</t>
  </si>
  <si>
    <t>oDFb9hjhU08th9xeH9bRAY/U7JJTdaLY9NiegJj3vzk=</t>
  </si>
  <si>
    <t>60Z0AcQ=</t>
  </si>
  <si>
    <t>Graff</t>
  </si>
  <si>
    <t>Commercial Sporting Goods</t>
  </si>
  <si>
    <t>michael16@adventure-works.com</t>
  </si>
  <si>
    <t>132-555-0150</t>
  </si>
  <si>
    <t>NRM1BXnt0/4EDaPuM5qday+BOZANEisKCyGGQqJxXpY=</t>
  </si>
  <si>
    <t>ewV5lII=</t>
  </si>
  <si>
    <t>Derek</t>
  </si>
  <si>
    <t>Graham</t>
  </si>
  <si>
    <t>Wholesale Parts</t>
  </si>
  <si>
    <t>derek0@adventure-works.com</t>
  </si>
  <si>
    <t>674-555-0187</t>
  </si>
  <si>
    <t>FJJVccEFyVV8NubSxOFblRtnKqQD221f9AT9xxYTOUA=</t>
  </si>
  <si>
    <t>8ju6sOA=</t>
  </si>
  <si>
    <t>Gytis</t>
  </si>
  <si>
    <t>M</t>
  </si>
  <si>
    <t>Barzdukas</t>
  </si>
  <si>
    <t>Transportation Options</t>
  </si>
  <si>
    <t>gytis0@adventure-works.com</t>
  </si>
  <si>
    <t>257-555-0119</t>
  </si>
  <si>
    <t>muiJ85PHJTw5ocOM+yS+gq+w8REzzCOfzXZNFyDZniI=</t>
  </si>
  <si>
    <t>lUNnQso=</t>
  </si>
  <si>
    <t>Clayton</t>
  </si>
  <si>
    <t>South Bike Company</t>
  </si>
  <si>
    <t>jane1@adventure-works.com</t>
  </si>
  <si>
    <t>206-555-0195</t>
  </si>
  <si>
    <t>o02Imw+gyZX9J1yiTBKYD4M5XlerPqz3usX+v3CsDHA=</t>
  </si>
  <si>
    <t>PZCGT2g=</t>
  </si>
  <si>
    <t>Jon</t>
  </si>
  <si>
    <t>Grande</t>
  </si>
  <si>
    <t>Riding Cycles</t>
  </si>
  <si>
    <t>jon1@adventure-works.com</t>
  </si>
  <si>
    <t>1 (11) 500 555-0114</t>
  </si>
  <si>
    <t>26rwIeR9oyfo+P6lodeASP/MAC2/tdKFbmFVC5uBRmA=</t>
  </si>
  <si>
    <t>83inWt0=</t>
  </si>
  <si>
    <t>Ted</t>
  </si>
  <si>
    <t>Bremer</t>
  </si>
  <si>
    <t>Raw Materials Inc</t>
  </si>
  <si>
    <t>ted0@adventure-works.com</t>
  </si>
  <si>
    <t>962-555-0166</t>
  </si>
  <si>
    <t>mBQHYK00pq9+tDgH7TR6fPrrYQ2drX7/VuuHgkUSOiQ=</t>
  </si>
  <si>
    <t>MxiyX14=</t>
  </si>
  <si>
    <t>Richard</t>
  </si>
  <si>
    <t>Bready</t>
  </si>
  <si>
    <t>Latest Sports Equipment</t>
  </si>
  <si>
    <t>richard1@adventure-works.com</t>
  </si>
  <si>
    <t>340-555-0131</t>
  </si>
  <si>
    <t>kOabrc0OqOISR4N3D3FZkOh3yAKQCF/ozSx7G00Kpt0=</t>
  </si>
  <si>
    <t>jpRF8lY=</t>
  </si>
  <si>
    <t>Alice</t>
  </si>
  <si>
    <t>Clark</t>
  </si>
  <si>
    <t>Local Hardware Factory</t>
  </si>
  <si>
    <t>alice1@adventure-works.com</t>
  </si>
  <si>
    <t>221-555-0141</t>
  </si>
  <si>
    <t>ZZhnNULC5d/7tZv0hUtCl4jKwgyZql8aSrIzlTaTvg0=</t>
  </si>
  <si>
    <t>hGHOthw=</t>
  </si>
  <si>
    <t>Alan</t>
  </si>
  <si>
    <t>Brewer</t>
  </si>
  <si>
    <t>Lots of Bikes Storehouse</t>
  </si>
  <si>
    <t>alan1@adventure-works.com</t>
  </si>
  <si>
    <t>494-555-0134</t>
  </si>
  <si>
    <t>t9ecYoVIOcEiyXvl+noHoCymcRlJij1fzZzXfKeZ/R0=</t>
  </si>
  <si>
    <t>6ZoXk8E=</t>
  </si>
  <si>
    <t>Cornelius</t>
  </si>
  <si>
    <t>Brandon</t>
  </si>
  <si>
    <t>Initial Bike Company</t>
  </si>
  <si>
    <t>cornelius0@adventure-works.com</t>
  </si>
  <si>
    <t>229-555-0114</t>
  </si>
  <si>
    <t>fftjn+fbjvHFJ4bf7rTpLdlCHv61xF+y0ZPKKevQV98=</t>
  </si>
  <si>
    <t>OzSaq2k=</t>
  </si>
  <si>
    <t>Jill</t>
  </si>
  <si>
    <t>Christie</t>
  </si>
  <si>
    <t>Fleet Bikes</t>
  </si>
  <si>
    <t>jill1@adventure-works.com</t>
  </si>
  <si>
    <t>927-555-0198</t>
  </si>
  <si>
    <t>Vlb2fj7yW2d5JtfPLZvbicsQNEgLhh0b93Uw2pLEBuE=</t>
  </si>
  <si>
    <t>2cMmc9Y=</t>
  </si>
  <si>
    <t>Walter</t>
  </si>
  <si>
    <t>IV</t>
  </si>
  <si>
    <t>Futuristic Bikes</t>
  </si>
  <si>
    <t>walter0@adventure-works.com</t>
  </si>
  <si>
    <t>163-555-0155</t>
  </si>
  <si>
    <t>NN11OHHxrOm6r8lPyhXuBk13QMD+8tph5PIdJ4t0JmY=</t>
  </si>
  <si>
    <t>PiILPfc=</t>
  </si>
  <si>
    <t>Carlton</t>
  </si>
  <si>
    <t>Carlisle</t>
  </si>
  <si>
    <t>Camping and Sports Store</t>
  </si>
  <si>
    <t>carlton0@adventure-works.com</t>
  </si>
  <si>
    <t>193-555-0116</t>
  </si>
  <si>
    <t>GJhY98QoDTRmv/6f6RcLwoj2v33jAZopR8AjLor/sqc=</t>
  </si>
  <si>
    <t>fYgdeM0=</t>
  </si>
  <si>
    <t>Castellucio</t>
  </si>
  <si>
    <t>Corner Bicycle Supply</t>
  </si>
  <si>
    <t>joseph1@adventure-works.com</t>
  </si>
  <si>
    <t>180-555-0114</t>
  </si>
  <si>
    <t>NLAR7H8spiCb/C0qY+3qkJm3VuoSOqDw7yspRc1CTTg=</t>
  </si>
  <si>
    <t>Whn5BXY=</t>
  </si>
  <si>
    <t>Lester</t>
  </si>
  <si>
    <t>Bowman</t>
  </si>
  <si>
    <t>Sr.</t>
  </si>
  <si>
    <t>Metal Processing Company</t>
  </si>
  <si>
    <t>lester0@adventure-works.com</t>
  </si>
  <si>
    <t>844-555-0112</t>
  </si>
  <si>
    <t>+CFHIbYlE+nsmSbCpJOTLZXChbtYA9JzdSnd1Qejk5g=</t>
  </si>
  <si>
    <t>w7ec7iI=</t>
  </si>
  <si>
    <t>Brigid</t>
  </si>
  <si>
    <t>Cavendish</t>
  </si>
  <si>
    <t>Vigorous Sports Store</t>
  </si>
  <si>
    <t>brigid0@adventure-works.com</t>
  </si>
  <si>
    <t>1 (11) 500 555-0178</t>
  </si>
  <si>
    <t>20rlqqjWOPLBi7oYKBrHMzouHcYl6OknJcV+yc0zQKo=</t>
  </si>
  <si>
    <t>QS6UTS4=</t>
  </si>
  <si>
    <t>Andrew</t>
  </si>
  <si>
    <t>Cencini</t>
  </si>
  <si>
    <t>Sports Merchandise</t>
  </si>
  <si>
    <t>andrew2@adventure-works.com</t>
  </si>
  <si>
    <t>644-555-0111</t>
  </si>
  <si>
    <t>Eo1pvctUvdkRpUgGHwOfILlh5uZiYuLv+eBXLj1viR8=</t>
  </si>
  <si>
    <t>LCi+QgQ=</t>
  </si>
  <si>
    <t>Cindy</t>
  </si>
  <si>
    <t>Dodd</t>
  </si>
  <si>
    <t>Suburban Cycle Shop</t>
  </si>
  <si>
    <t>cindy0@adventure-works.com</t>
  </si>
  <si>
    <t>706-555-0140</t>
  </si>
  <si>
    <t>C7FdyTzpzS44mEsqgDG4s8S3CZJtl+yiy9sH4rEI9VY=</t>
  </si>
  <si>
    <t>M4cce8o=</t>
  </si>
  <si>
    <t>Randall</t>
  </si>
  <si>
    <t>Boseman</t>
  </si>
  <si>
    <t>Third Bike Store</t>
  </si>
  <si>
    <t>randall0@adventure-works.com</t>
  </si>
  <si>
    <t>383-555-0117</t>
  </si>
  <si>
    <t>UsXZ9ElCaZBo0YED9A2khFNGjNK+8yHdxnraI+OHsZ8=</t>
  </si>
  <si>
    <t>oMeb83g=</t>
  </si>
  <si>
    <t>Stacey</t>
  </si>
  <si>
    <t>Cereghino</t>
  </si>
  <si>
    <t>Fitness Toy Store</t>
  </si>
  <si>
    <t>stacey0@adventure-works.com</t>
  </si>
  <si>
    <t>351-555-0131</t>
  </si>
  <si>
    <t>u/IE2VGaycl6iSw+8Es0ro5F6g//TK/eJA3ICMBHXmc=</t>
  </si>
  <si>
    <t>n+71V7I=</t>
  </si>
  <si>
    <t>Blaine</t>
  </si>
  <si>
    <t>Dockter</t>
  </si>
  <si>
    <t>Farthermost Bike Shop</t>
  </si>
  <si>
    <t>blaine0@adventure-works.com</t>
  </si>
  <si>
    <t>156-555-0187</t>
  </si>
  <si>
    <t>9E6RJtJrsu2iqMbyKMJRaVfPipCW5XObegb3KE3K85M=</t>
  </si>
  <si>
    <t>hiSI26I=</t>
  </si>
  <si>
    <t>Luis</t>
  </si>
  <si>
    <t>Bonifaz</t>
  </si>
  <si>
    <t>Economy Bikes Company</t>
  </si>
  <si>
    <t>luis0@adventure-works.com</t>
  </si>
  <si>
    <t>688-555-0113</t>
  </si>
  <si>
    <t>fOnF7T/vMnI6uJzH1IxN9lcM8z31odelgSIW9Vu8sD4=</t>
  </si>
  <si>
    <t>dz8Ej6A=</t>
  </si>
  <si>
    <t>Brenda</t>
  </si>
  <si>
    <t>Diaz</t>
  </si>
  <si>
    <t>Downtown Hotel</t>
  </si>
  <si>
    <t>brenda2@adventure-works.com</t>
  </si>
  <si>
    <t>147-555-0192</t>
  </si>
  <si>
    <t>84meSWqxRT9guwZSihzP3MYe7UV2VaMLBldOf8pTy5A=</t>
  </si>
  <si>
    <t>lsd099Q=</t>
  </si>
  <si>
    <t>Gabriele</t>
  </si>
  <si>
    <t>Dickmann</t>
  </si>
  <si>
    <t>Certified Sports Supply</t>
  </si>
  <si>
    <t>gabriele0@adventure-works.com</t>
  </si>
  <si>
    <t>835-555-0116</t>
  </si>
  <si>
    <t>6eApe0lB1ZkvyJB3Uo3LaYGV8sm2/NE9fUHXM7a0RYU=</t>
  </si>
  <si>
    <t>M8SoIWU=</t>
  </si>
  <si>
    <t>Rudolph</t>
  </si>
  <si>
    <t>Dillon</t>
  </si>
  <si>
    <t>Sundry Sporting Goods</t>
  </si>
  <si>
    <t>rudolph0@adventure-works.com</t>
  </si>
  <si>
    <t>722-555-0169</t>
  </si>
  <si>
    <t>hynkaEM/LxC86JGG4q4AGgiar6iWoIu5bLVB3gFq2RM=</t>
  </si>
  <si>
    <t>DUDd/5g=</t>
  </si>
  <si>
    <t>Bohling</t>
  </si>
  <si>
    <t>Toy Manufacturing Inc</t>
  </si>
  <si>
    <t>michael12@adventure-works.com</t>
  </si>
  <si>
    <t>838-555-0147</t>
  </si>
  <si>
    <t>OaSaJ/wRTB0DFRe0vMDnhW8BPYsB0r2Stk5dzsBWusI=</t>
  </si>
  <si>
    <t>G5ADims=</t>
  </si>
  <si>
    <t>Dick</t>
  </si>
  <si>
    <t>Dievendorff</t>
  </si>
  <si>
    <t>Rampart Amusement Company</t>
  </si>
  <si>
    <t>dick1@adventure-works.com</t>
  </si>
  <si>
    <t>1 (11) 500 555-0193</t>
  </si>
  <si>
    <t>dI9bbaCIElCUwy2PYLUYLNIrdM9yCcuTmHspqw8Wsxc=</t>
  </si>
  <si>
    <t>FihOX8w=</t>
  </si>
  <si>
    <t>Nicky</t>
  </si>
  <si>
    <t>Chesnut</t>
  </si>
  <si>
    <t>Full-Service Bike Store</t>
  </si>
  <si>
    <t>nicky0@adventure-works.com</t>
  </si>
  <si>
    <t>264-555-0164</t>
  </si>
  <si>
    <t>weDREfIdFEInQXlEuUK3AjoRiqGR7g2cJQHBZ1BT5xw=</t>
  </si>
  <si>
    <t>ggpF1Og=</t>
  </si>
  <si>
    <t>Lee</t>
  </si>
  <si>
    <t>Family Entertainment Center</t>
  </si>
  <si>
    <t>michael18@adventure-works.com</t>
  </si>
  <si>
    <t>396-555-0139</t>
  </si>
  <si>
    <t>A6RveLbS4qIaP/sOesBWwK7KlcShNP0N7DDN2VRWxYk=</t>
  </si>
  <si>
    <t>vhvGQUE=</t>
  </si>
  <si>
    <t>Stanley</t>
  </si>
  <si>
    <t>Another Bicycle Company</t>
  </si>
  <si>
    <t>stanley0@adventure-works.com</t>
  </si>
  <si>
    <t>156-555-0126</t>
  </si>
  <si>
    <t>uzR3iWUJwdMRenhBxExmLfmCRPenWgwazHnSEPDbzb8=</t>
  </si>
  <si>
    <t>kj/7VTw=</t>
  </si>
  <si>
    <t>Yao-Qiang</t>
  </si>
  <si>
    <t>Cheng</t>
  </si>
  <si>
    <t>This Area Sporting Goods</t>
  </si>
  <si>
    <t>yao-qiang0@adventure-works.com</t>
  </si>
  <si>
    <t>344-555-0181</t>
  </si>
  <si>
    <t>3LD/Jab7lP6gIPvK5EdTnwhHBo+dxs3y9GbIgmN6E8Q=</t>
  </si>
  <si>
    <t>BG6Ps64=</t>
  </si>
  <si>
    <t>Marjorie</t>
  </si>
  <si>
    <t>Go-cart and Bike Specialists</t>
  </si>
  <si>
    <t>marjorie0@adventure-works.com</t>
  </si>
  <si>
    <t>306-555-0166</t>
  </si>
  <si>
    <t>viR4W7eY7DDH81eAFhdKTb8Hft5EM8K5CcxdoPdoqgs=</t>
  </si>
  <si>
    <t>ZcFvFFc=</t>
  </si>
  <si>
    <t>Sandeep</t>
  </si>
  <si>
    <t>Kaliyath</t>
  </si>
  <si>
    <t>Weekend Bike Tours</t>
  </si>
  <si>
    <t>sandeep1@adventure-works.com</t>
  </si>
  <si>
    <t>495-555-0113</t>
  </si>
  <si>
    <t>Rrgza3uGhmNF9StSEGpXIJ5moVVsmcjhGDjdCAPyMnc=</t>
  </si>
  <si>
    <t>ekE0M9I=</t>
  </si>
  <si>
    <t>Pei</t>
  </si>
  <si>
    <t>Chow</t>
  </si>
  <si>
    <t>Thrilling Bike Tours</t>
  </si>
  <si>
    <t>pei0@adventure-works.com</t>
  </si>
  <si>
    <t>789-555-0184</t>
  </si>
  <si>
    <t>UVTWGfYZBU+ZmXLqhvqZFDwYXdtX14O87KHOHN36XDc=</t>
  </si>
  <si>
    <t>pI/k4Qw=</t>
  </si>
  <si>
    <t>Frank</t>
  </si>
  <si>
    <t>Campbell</t>
  </si>
  <si>
    <t>Trailblazing Sports</t>
  </si>
  <si>
    <t>frank4@adventure-works.com</t>
  </si>
  <si>
    <t>491-555-0132</t>
  </si>
  <si>
    <t>XKb/GbNNUPKesifxpBwavz3wz5Y3jbFPJgsBIVEFvO0=</t>
  </si>
  <si>
    <t>/9h1e7s=</t>
  </si>
  <si>
    <t>Mark</t>
  </si>
  <si>
    <t>Racing Partners</t>
  </si>
  <si>
    <t>mark5@adventure-works.com</t>
  </si>
  <si>
    <t>371-555-0112</t>
  </si>
  <si>
    <t>Lk6x4lbbepoCdlNUxLYjn6D3zCWVxEKiK2DwxCURAis=</t>
  </si>
  <si>
    <t>s7z2FRc=</t>
  </si>
  <si>
    <t>Sandra</t>
  </si>
  <si>
    <t>Kitt</t>
  </si>
  <si>
    <t>Non-Slip Pedal Company</t>
  </si>
  <si>
    <t>sandra2@adventure-works.com</t>
  </si>
  <si>
    <t>303-555-0117</t>
  </si>
  <si>
    <t>d8QmW8XwLDvVvz9RYBNkv59Snnfp3tdnQQ/IZ0UEV9U=</t>
  </si>
  <si>
    <t>FccEr0Q=</t>
  </si>
  <si>
    <t>Hao</t>
  </si>
  <si>
    <t>Chen</t>
  </si>
  <si>
    <t>Nuts and Bolts Mfg.</t>
  </si>
  <si>
    <t>hao1@adventure-works.com</t>
  </si>
  <si>
    <t>117-555-0173</t>
  </si>
  <si>
    <t>iwlZhoYS98IRDbB9ps/YqC5ITCR+AZm5L+5g5nqHzE4=</t>
  </si>
  <si>
    <t>okCr0j4=</t>
  </si>
  <si>
    <t>Jolie</t>
  </si>
  <si>
    <t>Lenehan</t>
  </si>
  <si>
    <t>Exhibition Showroom</t>
  </si>
  <si>
    <t>jolie0@adventure-works.com</t>
  </si>
  <si>
    <t>1 (11) 500 555-0126</t>
  </si>
  <si>
    <t>qUddcyDDhMORzm2Tp3YcC3vD7dXKgTEDtTorjPbhbmk=</t>
  </si>
  <si>
    <t>C2IP7to=</t>
  </si>
  <si>
    <t>Diane</t>
  </si>
  <si>
    <t>Krane</t>
  </si>
  <si>
    <t>Fabrikam Inc., West</t>
  </si>
  <si>
    <t>diane4@adventure-works.com</t>
  </si>
  <si>
    <t>224-555-0126</t>
  </si>
  <si>
    <t>IQvtwGrIwRDX9ZHmv+WXAmqiXokkD7MT/x8ZdSBArjo=</t>
  </si>
  <si>
    <t>6xHx1mQ=</t>
  </si>
  <si>
    <t>Payton</t>
  </si>
  <si>
    <t>Benson</t>
  </si>
  <si>
    <t>Field Trip Inc</t>
  </si>
  <si>
    <t>payton0@adventure-works.com</t>
  </si>
  <si>
    <t>528-555-0183</t>
  </si>
  <si>
    <t>FnBp23EtjoS2hj7nCcr9a76vZjNvQ+/WT/5vyYyKG5o=</t>
  </si>
  <si>
    <t>TYGH50Q=</t>
  </si>
  <si>
    <t>Roger</t>
  </si>
  <si>
    <t>Lengel</t>
  </si>
  <si>
    <t>Authorized Bike Sales and Rental</t>
  </si>
  <si>
    <t>roger1@adventure-works.com</t>
  </si>
  <si>
    <t>947-555-0143</t>
  </si>
  <si>
    <t>LoVploOms9pM4zQpIHQdGFLraQGd2ZtmlhGCKz8RxZk=</t>
  </si>
  <si>
    <t>1PXmt4Y=</t>
  </si>
  <si>
    <t>Peggy</t>
  </si>
  <si>
    <t>Justice</t>
  </si>
  <si>
    <t>Basic Bike Company</t>
  </si>
  <si>
    <t>peggy0@adventure-works.com</t>
  </si>
  <si>
    <t>170-555-0189</t>
  </si>
  <si>
    <t>C4CbjWP+J+L/5D9jekqIDsijBR8VvJlpu7IxqSE3ckI=</t>
  </si>
  <si>
    <t>GR7idhc=</t>
  </si>
  <si>
    <t>Edna</t>
  </si>
  <si>
    <t>Unsurpassed Bikes</t>
  </si>
  <si>
    <t>edna0@adventure-works.com</t>
  </si>
  <si>
    <t>789-555-0189</t>
  </si>
  <si>
    <t>POpWTovMrdUJmLS24NDBdrrY5tasoVlQod5uB56k4YM=</t>
  </si>
  <si>
    <t>Jx6w2tk=</t>
  </si>
  <si>
    <t>Francesca</t>
  </si>
  <si>
    <t>Leonetti</t>
  </si>
  <si>
    <t>Two-Seater Bikes</t>
  </si>
  <si>
    <t>a0@adventure-works.com</t>
  </si>
  <si>
    <t>645-555-0193</t>
  </si>
  <si>
    <t>M2iP88O+gIF88E9NpBhI0baOUusaGXrum+clJ/miHO8=</t>
  </si>
  <si>
    <t>6UypM3o=</t>
  </si>
  <si>
    <t>Jordan</t>
  </si>
  <si>
    <t>Separate Parts Corporation</t>
  </si>
  <si>
    <t>jean3@adventure-works.com</t>
  </si>
  <si>
    <t>207-555-0129</t>
  </si>
  <si>
    <t>Fz+NYcaaq3h6DqGHlfln+rg8Acm2x1ZGxvEayxBvctA=</t>
  </si>
  <si>
    <t>RqNfsHY=</t>
  </si>
  <si>
    <t>Ido</t>
  </si>
  <si>
    <t>Ben-Sachar</t>
  </si>
  <si>
    <t>Traction Tire Company</t>
  </si>
  <si>
    <t>ido0@adventure-works.com</t>
  </si>
  <si>
    <t>973-555-0112</t>
  </si>
  <si>
    <t>miuh5Po0s3jNnKrMwmuROEApoKFRWumb1K1EMP0hGB0=</t>
  </si>
  <si>
    <t>TLqFgK0=</t>
  </si>
  <si>
    <t>Mart¡nez</t>
  </si>
  <si>
    <t>Rally Master Company Inc</t>
  </si>
  <si>
    <t>frank5@adventure-works.com</t>
  </si>
  <si>
    <t>171-555-0147</t>
  </si>
  <si>
    <t>om5PZqKM1Q45cWiYPIrXl/Aae/JkbppbhDiC35ExpI8=</t>
  </si>
  <si>
    <t>6YiQ2V8=</t>
  </si>
  <si>
    <t>Steve</t>
  </si>
  <si>
    <t>Masters</t>
  </si>
  <si>
    <t>Professional Cyclists</t>
  </si>
  <si>
    <t>steve2@adventure-works.com</t>
  </si>
  <si>
    <t>154-555-0115</t>
  </si>
  <si>
    <t>yFi3yGOATh6SBDVcA2+76Fx57aewXlckixsLIK6rBQ8=</t>
  </si>
  <si>
    <t>WWk6sxA=</t>
  </si>
  <si>
    <t>Robert</t>
  </si>
  <si>
    <t>Jones</t>
  </si>
  <si>
    <t>Purple Bicycle Company</t>
  </si>
  <si>
    <t>robert6@adventure-works.com</t>
  </si>
  <si>
    <t>595-555-0131</t>
  </si>
  <si>
    <t>P7kS2qmv24u6DHt3T4KoKJ6+3pJpWEoMKQZVPpaRlmo=</t>
  </si>
  <si>
    <t>c0oPTcw=</t>
  </si>
  <si>
    <t>Josh</t>
  </si>
  <si>
    <t>Barnhill</t>
  </si>
  <si>
    <t>Gasless Cycle Shop</t>
  </si>
  <si>
    <t>josh0@adventure-works.com</t>
  </si>
  <si>
    <t>584-555-0192</t>
  </si>
  <si>
    <t>bskaXdzyt3OUpHetBO/IcD+SDhG5EyMDjtlYBlgd5JM=</t>
  </si>
  <si>
    <t>m3KdhOo=</t>
  </si>
  <si>
    <t>Jennifer</t>
  </si>
  <si>
    <t>Maxham</t>
  </si>
  <si>
    <t>Exclusive Bicycle Mart</t>
  </si>
  <si>
    <t>jennifer1@adventure-works.com</t>
  </si>
  <si>
    <t>1 (11) 500 555-0175</t>
  </si>
  <si>
    <t>7Rt3EiYjLXevQHTKMCMAavZEDngeIlBpAJZwplBW0G0=</t>
  </si>
  <si>
    <t>M6OjY4Y=</t>
  </si>
  <si>
    <t>Chris</t>
  </si>
  <si>
    <t>Maxwell</t>
  </si>
  <si>
    <t>City Manufacturing</t>
  </si>
  <si>
    <t>chris6@adventure-works.com</t>
  </si>
  <si>
    <t>642-555-0187</t>
  </si>
  <si>
    <t>ixajZho2s3ev/ogNQ9FUe1TyfA9yX1aEVWDOy/mdUAU=</t>
  </si>
  <si>
    <t>k3iiros=</t>
  </si>
  <si>
    <t>Johnson</t>
  </si>
  <si>
    <t>Sure &amp; Reliable Sporting Goods</t>
  </si>
  <si>
    <t>david18@adventure-works.com</t>
  </si>
  <si>
    <t>476-555-0139</t>
  </si>
  <si>
    <t>tw+fIchafvuaOuwyEXmlXbPr9Vt3EILylHlmwfm6Gig=</t>
  </si>
  <si>
    <t>0fgKxF4=</t>
  </si>
  <si>
    <t>Extras Sporting Goods</t>
  </si>
  <si>
    <t>brian6@adventure-works.com</t>
  </si>
  <si>
    <t>320-555-0134</t>
  </si>
  <si>
    <t>TGnRB6vDbV0LZss8tA9iu637/34mcJWkD0Ux4xaza/k=</t>
  </si>
  <si>
    <t>2t9hMlk=</t>
  </si>
  <si>
    <t>Brown</t>
  </si>
  <si>
    <t>Best o' Bikes</t>
  </si>
  <si>
    <t>robert5@adventure-works.com</t>
  </si>
  <si>
    <t>575-555-0189</t>
  </si>
  <si>
    <t>WdS3xcgtqW4nnV7dyZ17PmiMPZ5vKs5whm3ANBVQ1sQ=</t>
  </si>
  <si>
    <t>mQK+bIw=</t>
  </si>
  <si>
    <t>Maynard</t>
  </si>
  <si>
    <t>Bike Dealers Association</t>
  </si>
  <si>
    <t>sandra4@adventure-works.com</t>
  </si>
  <si>
    <t>993-555-0179</t>
  </si>
  <si>
    <t>iPjYe483dSgp0POtxsJVNCcegR3PdCK33L1Elr6F14w=</t>
  </si>
  <si>
    <t>CqQEYuw=</t>
  </si>
  <si>
    <t>Barry</t>
  </si>
  <si>
    <t>Sample Bike Store</t>
  </si>
  <si>
    <t>barry1@adventure-works.com</t>
  </si>
  <si>
    <t>858-555-0140</t>
  </si>
  <si>
    <t>lepgCpcuzDRNfqPaAgUacRzPVGGXHwiRm7wwJ4cNgBs=</t>
  </si>
  <si>
    <t>lkPNcdI=</t>
  </si>
  <si>
    <t>Joyce</t>
  </si>
  <si>
    <t>Jarvis</t>
  </si>
  <si>
    <t>Paints and Solvents Company</t>
  </si>
  <si>
    <t>joyce0@adventure-works.com</t>
  </si>
  <si>
    <t>458-555-0179</t>
  </si>
  <si>
    <t>HdGP+FhhGf8dYBcwT4pIsPs6mdixGxg1UVN0kMtW2Jk=</t>
  </si>
  <si>
    <t>XdEyqf4=</t>
  </si>
  <si>
    <t>Vance</t>
  </si>
  <si>
    <t>Johns</t>
  </si>
  <si>
    <t>Leisure Activities</t>
  </si>
  <si>
    <t>vance0@adventure-works.com</t>
  </si>
  <si>
    <t>103-555-0151</t>
  </si>
  <si>
    <t>SjhcbJpcpaWw4QjUCmjWLcY825LVBVxAVlKUVRGVC/0=</t>
  </si>
  <si>
    <t>Tb+oJnk=</t>
  </si>
  <si>
    <t>Robin</t>
  </si>
  <si>
    <t>McGuigan</t>
  </si>
  <si>
    <t>Health Spa, Limited</t>
  </si>
  <si>
    <t>robin0@adventure-works.com</t>
  </si>
  <si>
    <t>431-555-0153</t>
  </si>
  <si>
    <t>fLh6z9dFddA6FLXlQVHhI5C9QbgD7gDHv63wFwwLzx8=</t>
  </si>
  <si>
    <t>OtAJEtc=</t>
  </si>
  <si>
    <t>Danielle</t>
  </si>
  <si>
    <t>Home Town Bike Store</t>
  </si>
  <si>
    <t>danielle1@adventure-works.com</t>
  </si>
  <si>
    <t>356-555-0190</t>
  </si>
  <si>
    <t>b0w+/GVSsenvVoXksIyrBh+BGRKEIsId9aOsMDCOZi8=</t>
  </si>
  <si>
    <t>W1IKTDo=</t>
  </si>
  <si>
    <t>Jaffe</t>
  </si>
  <si>
    <t>Exceptional Cycle Services</t>
  </si>
  <si>
    <t>david17@adventure-works.com</t>
  </si>
  <si>
    <t>1 (11) 500 555-0140</t>
  </si>
  <si>
    <t>FGdnPYTMqac/OnHuvpZH+gBqo30RCSqFL8kFsXLMOlI=</t>
  </si>
  <si>
    <t>AnSCCJw=</t>
  </si>
  <si>
    <t>Mary</t>
  </si>
  <si>
    <t>Certified Bicycle Supply</t>
  </si>
  <si>
    <t>mary7@adventure-works.com</t>
  </si>
  <si>
    <t>344-555-0133</t>
  </si>
  <si>
    <t>y0iroPvPC4eEspx+3ldDYTXprGyXnnCpLGd3uXHr/+A=</t>
  </si>
  <si>
    <t>F1wnUPk=</t>
  </si>
  <si>
    <t>Lola</t>
  </si>
  <si>
    <t>McCarthy</t>
  </si>
  <si>
    <t>Closeout Boutique</t>
  </si>
  <si>
    <t>lola0@adventure-works.com</t>
  </si>
  <si>
    <t>173-555-0151</t>
  </si>
  <si>
    <t>FA9j5YePslFGxxwINV2WNFLdtlbCtTK0YuF06zPc16Q=</t>
  </si>
  <si>
    <t>ojfzrl4=</t>
  </si>
  <si>
    <t>K.</t>
  </si>
  <si>
    <t>Browning</t>
  </si>
  <si>
    <t>Client Discount Store</t>
  </si>
  <si>
    <t>mary5@adventure-works.com</t>
  </si>
  <si>
    <t>658-555-0146</t>
  </si>
  <si>
    <t>ChGbWjf0h+VNc991cHR4FwJMGxeHxuYSeKVPflcq7wc=</t>
  </si>
  <si>
    <t>dt/JUB4=</t>
  </si>
  <si>
    <t>Jodan</t>
  </si>
  <si>
    <t>Jacobson</t>
  </si>
  <si>
    <t>A Great Bicycle Company</t>
  </si>
  <si>
    <t>jodan0@adventure-works.com</t>
  </si>
  <si>
    <t>652-555-0189</t>
  </si>
  <si>
    <t>PSKz4q56IqL3q9GPJjYwAKKz2sFtFqkN9n9dfiu1q+0=</t>
  </si>
  <si>
    <t>F/sb/Xc=</t>
  </si>
  <si>
    <t>McCarty</t>
  </si>
  <si>
    <t>Bicycle Merchandise Warehouse</t>
  </si>
  <si>
    <t>jane3@adventure-works.com</t>
  </si>
  <si>
    <t>529-555-0195</t>
  </si>
  <si>
    <t>ZoY0+khcW5IFNHszZdW3+g5b7xWZLakfBmLzPRGtfpI=</t>
  </si>
  <si>
    <t>cpPYnNE=</t>
  </si>
  <si>
    <t>Jessie</t>
  </si>
  <si>
    <t>Valerio</t>
  </si>
  <si>
    <t>Wire Baskets and Parts</t>
  </si>
  <si>
    <t>jessie0@adventure-works.com</t>
  </si>
  <si>
    <t>103-555-0179</t>
  </si>
  <si>
    <t>9EmEkovAOZzHdTYAXrsu3h3xgAvhMbHSs9Q8N+/CWao=</t>
  </si>
  <si>
    <t>mgl/qso=</t>
  </si>
  <si>
    <t>Jacobsen</t>
  </si>
  <si>
    <t>Vale Riding Supplies</t>
  </si>
  <si>
    <t>eric5@adventure-works.com</t>
  </si>
  <si>
    <t>703-555-0120</t>
  </si>
  <si>
    <t>KONBZCeYvjn9uAVeRFeN0CzMQcKJjrofhFrGTXAscDI=</t>
  </si>
  <si>
    <t>3V8BWNc=</t>
  </si>
  <si>
    <t>Bronson</t>
  </si>
  <si>
    <t>Jacobs</t>
  </si>
  <si>
    <t>Retail Discount Store</t>
  </si>
  <si>
    <t>bronson0@adventure-works.com</t>
  </si>
  <si>
    <t>697-555-0131</t>
  </si>
  <si>
    <t>qD4cGE0DTDO7V/k6mu0nvfAt3rfbx4PQyYjp43hn+ik=</t>
  </si>
  <si>
    <t>rLOroU0=</t>
  </si>
  <si>
    <t>McCoy</t>
  </si>
  <si>
    <t>II</t>
  </si>
  <si>
    <t>Leather Seat Factory</t>
  </si>
  <si>
    <t>james12@adventure-works.com</t>
  </si>
  <si>
    <t>191-555-0151</t>
  </si>
  <si>
    <t>7fCBS9M7J3qJvmN3sgO/fbT2ap3vnYQ/k+fKjaHYP/0=</t>
  </si>
  <si>
    <t>r9owTtw=</t>
  </si>
  <si>
    <t>Esther</t>
  </si>
  <si>
    <t>Valle</t>
  </si>
  <si>
    <t>Large Bike Shop</t>
  </si>
  <si>
    <t>esther0@adventure-works.com</t>
  </si>
  <si>
    <t>481-555-0131</t>
  </si>
  <si>
    <t>70nGUIq7rO630L2/dv94XQ4HE2WWDpHISgy2OgtRANo=</t>
  </si>
  <si>
    <t>HQA1TJE=</t>
  </si>
  <si>
    <t>Denean</t>
  </si>
  <si>
    <t>Ison</t>
  </si>
  <si>
    <t>Express Bike Services</t>
  </si>
  <si>
    <t>denean0@adventure-works.com</t>
  </si>
  <si>
    <t>1 (11) 500 555-0127</t>
  </si>
  <si>
    <t>RJeObGR0plv36VFq0yPWZGwFUAeTDIWG4sJppheOSaM=</t>
  </si>
  <si>
    <t>mZ4Tbi0=</t>
  </si>
  <si>
    <t>Erik</t>
  </si>
  <si>
    <t>Ismert</t>
  </si>
  <si>
    <t>Roving Sports</t>
  </si>
  <si>
    <t>erik0@adventure-works.com</t>
  </si>
  <si>
    <t>116-555-0163</t>
  </si>
  <si>
    <t>qH31PnQBwyUFQKdjw4bJmkw4mcqJUwRlENuk3bHLNx4=</t>
  </si>
  <si>
    <t>xAk6xGo=</t>
  </si>
  <si>
    <t>Bernacchi</t>
  </si>
  <si>
    <t>Safe Cycles Shop</t>
  </si>
  <si>
    <t>robert4@adventure-works.com</t>
  </si>
  <si>
    <t>449-555-0176</t>
  </si>
  <si>
    <t>uNz2P7Jd7t3y2Neqi3NsRS7m0blEPSm/j3sOdXpJ7aw=</t>
  </si>
  <si>
    <t>G5Du9Sw=</t>
  </si>
  <si>
    <t>Sunil</t>
  </si>
  <si>
    <t>Uppal</t>
  </si>
  <si>
    <t>Swift Cycles</t>
  </si>
  <si>
    <t>sunil0@adventure-works.com</t>
  </si>
  <si>
    <t>184-555-0187</t>
  </si>
  <si>
    <t>agm2RVYpEMjc+OpNxGG7gujHre5Wv8c+QcQgm6orG2I=</t>
  </si>
  <si>
    <t>Yqlwc+g=</t>
  </si>
  <si>
    <t>Irwin</t>
  </si>
  <si>
    <t>Rental Bikes</t>
  </si>
  <si>
    <t>richard4@adventure-works.com</t>
  </si>
  <si>
    <t>367-555-0124</t>
  </si>
  <si>
    <t>h5MoUod8rV39hjm6vrOX+iiVre1Alla8UfBtwIodbOg=</t>
  </si>
  <si>
    <t>B/Jr1SE=</t>
  </si>
  <si>
    <t>Matthias</t>
  </si>
  <si>
    <t>Berndt</t>
  </si>
  <si>
    <t>Number 1 Supply</t>
  </si>
  <si>
    <t>matthias1@adventure-works.com</t>
  </si>
  <si>
    <t>384-555-0169</t>
  </si>
  <si>
    <t>PGmZaBbqtByrVs9jYLcigdjJ5O29jcKmsdbRwANU3WQ=</t>
  </si>
  <si>
    <t>6Mzfp8w=</t>
  </si>
  <si>
    <t>Sairaj</t>
  </si>
  <si>
    <t>Uddin</t>
  </si>
  <si>
    <t>Quantity Discounts</t>
  </si>
  <si>
    <t>sairaj1@adventure-works.com</t>
  </si>
  <si>
    <t>767-555-0193</t>
  </si>
  <si>
    <t>S71ozp3yMBzUJk7fj4M8SRU+dElVKuXvieJDpDOvVv8=</t>
  </si>
  <si>
    <t>iKVyEt4=</t>
  </si>
  <si>
    <t>Lucio</t>
  </si>
  <si>
    <t>Iallo</t>
  </si>
  <si>
    <t>Highway Bike Shop</t>
  </si>
  <si>
    <t>lucio0@adventure-works.com</t>
  </si>
  <si>
    <t>199-555-0135</t>
  </si>
  <si>
    <t>YodKwREGttzzQZXSLkjMe6ipm+9hE2yzBmAYNlj3qKM=</t>
  </si>
  <si>
    <t>7hC00f0=</t>
  </si>
  <si>
    <t>Beth</t>
  </si>
  <si>
    <t>Inghram</t>
  </si>
  <si>
    <t>General Industries</t>
  </si>
  <si>
    <t>beth0@adventure-works.com</t>
  </si>
  <si>
    <t>718-555-0152</t>
  </si>
  <si>
    <t>F+vY3tSf0ZDAiQakfFA7yxIP0M8ljrI5oYD1F1iZt4w=</t>
  </si>
  <si>
    <t>H5fjp4Y=</t>
  </si>
  <si>
    <t>Timothy</t>
  </si>
  <si>
    <t>Farthest Bike Store</t>
  </si>
  <si>
    <t>timothy0@adventure-works.com</t>
  </si>
  <si>
    <t>251-555-0172</t>
  </si>
  <si>
    <t>lYPMOabTmO7waFR155ZAm1jDwBg6VW2xrT6sZ1yxPio=</t>
  </si>
  <si>
    <t>e8KtQ70=</t>
  </si>
  <si>
    <t>Tuffield</t>
  </si>
  <si>
    <t>Fasteners &amp; Bolts Outlet</t>
  </si>
  <si>
    <t>phyllis3@adventure-works.com</t>
  </si>
  <si>
    <t>277-555-0182</t>
  </si>
  <si>
    <t>95PLNarmtKePNK2WYvZZ8U/arYSs9EJoBoh2P7GHCCs=</t>
  </si>
  <si>
    <t>MLAW5PQ=</t>
  </si>
  <si>
    <t>Byham</t>
  </si>
  <si>
    <t>Channel Outlet</t>
  </si>
  <si>
    <t>richard2@adventure-works.com</t>
  </si>
  <si>
    <t>1 (11) 500 555-0138</t>
  </si>
  <si>
    <t>adQ3TmZB28FhQvF2FntW1RInx5S+aOSvwpURQDLarr8=</t>
  </si>
  <si>
    <t>KoBtEoU=</t>
  </si>
  <si>
    <t>Jared</t>
  </si>
  <si>
    <t>Bustamante</t>
  </si>
  <si>
    <t>Alternative Vehicles</t>
  </si>
  <si>
    <t>jared0@adventure-works.com</t>
  </si>
  <si>
    <t>164-555-0147</t>
  </si>
  <si>
    <t>HpDMv2bnK4/qDUMQn8+csux9vDdycGo7vFyJ5y4Vh/Q=</t>
  </si>
  <si>
    <t>NbybY4k=</t>
  </si>
  <si>
    <t>Henry</t>
  </si>
  <si>
    <t>Campen</t>
  </si>
  <si>
    <t>Metro Cycle Shop</t>
  </si>
  <si>
    <t>henry0@adventure-works.com</t>
  </si>
  <si>
    <t>635-555-0126</t>
  </si>
  <si>
    <t>sk3ylc8GdTAWxH2DM4cy8rLkoHXK7tIeMWUl3VNm+Bk=</t>
  </si>
  <si>
    <t>2NEGr8A=</t>
  </si>
  <si>
    <t>Trujillo</t>
  </si>
  <si>
    <t>A Typical Bike Shop</t>
  </si>
  <si>
    <t>christie0@adventure-works.com</t>
  </si>
  <si>
    <t>686-555-0180</t>
  </si>
  <si>
    <t>VWZMnmAlCwxvJOjzebXyjCeFgHg6VcKqDb6g/BJXULc=</t>
  </si>
  <si>
    <t>/tv9aHA=</t>
  </si>
  <si>
    <t>Gilliat</t>
  </si>
  <si>
    <t>Active Systems</t>
  </si>
  <si>
    <t>janet2@adventure-works.com</t>
  </si>
  <si>
    <t>521-555-0183</t>
  </si>
  <si>
    <t>TYrGU6N0naplzEIsTHgR53UnASh8dXOYxTYOdOrI6Fo=</t>
  </si>
  <si>
    <t>k1FFTeE=</t>
  </si>
  <si>
    <t>Cannon</t>
  </si>
  <si>
    <t>Outdoor Sporting Goods</t>
  </si>
  <si>
    <t>chris5@adventure-works.com</t>
  </si>
  <si>
    <t>118-555-0131</t>
  </si>
  <si>
    <t>RKimtgGoqQN8dj2KGy7mvo2DrpTK0yOpF9e6sgxyOTU=</t>
  </si>
  <si>
    <t>LQWSses=</t>
  </si>
  <si>
    <t>Michael John</t>
  </si>
  <si>
    <t>Troyer</t>
  </si>
  <si>
    <t>Thrifty Parts and Sales</t>
  </si>
  <si>
    <t>michaeljohn0@adventure-works.com</t>
  </si>
  <si>
    <t>308-555-0175</t>
  </si>
  <si>
    <t>Gdklarx2tW1EtZEyrAUEIhhguzrFKVS4Bh3BdAsGngk=</t>
  </si>
  <si>
    <t>HUE+JKI=</t>
  </si>
  <si>
    <t>Guy</t>
  </si>
  <si>
    <t>Gilbert</t>
  </si>
  <si>
    <t>The Bicycle Accessories Company</t>
  </si>
  <si>
    <t>guy0@adventure-works.com</t>
  </si>
  <si>
    <t>583-555-0198</t>
  </si>
  <si>
    <t>YMhZzdS3NtxXPsz/PPksfdYWIvhuoemim9KoDsx20cg=</t>
  </si>
  <si>
    <t>rQoQs38=</t>
  </si>
  <si>
    <t>Frances</t>
  </si>
  <si>
    <t>Giglio</t>
  </si>
  <si>
    <t>Standard Bikes</t>
  </si>
  <si>
    <t>frances1@adventure-works.com</t>
  </si>
  <si>
    <t>692-555-0136</t>
  </si>
  <si>
    <t>Vf9lyf+xKSbSXq9yAcMEF9niZm29wvPV9e9dU9sYQVc=</t>
  </si>
  <si>
    <t>6ansEQA=</t>
  </si>
  <si>
    <t>Suzana De Abreu</t>
  </si>
  <si>
    <t>Canuto</t>
  </si>
  <si>
    <t>Petroleum Products Distributors</t>
  </si>
  <si>
    <t>suzanadeabreu0@adventure-works.com</t>
  </si>
  <si>
    <t>990-555-0141</t>
  </si>
  <si>
    <t>aQhg/A43Nq3pqIBjcyPBvjQ7qXHAckVwm6FjAZCx0nc=</t>
  </si>
  <si>
    <t>RpQyjlA=</t>
  </si>
  <si>
    <t>Billy</t>
  </si>
  <si>
    <t>Trent</t>
  </si>
  <si>
    <t>Quick Parts and Service</t>
  </si>
  <si>
    <t>billy0@adventure-works.com</t>
  </si>
  <si>
    <t>882-555-0115</t>
  </si>
  <si>
    <t>tSfXgpVAnQ6TL8XxnK0PMKR2Ngn49a0253VcVtcV6QQ=</t>
  </si>
  <si>
    <t>V1n+9SQ=</t>
  </si>
  <si>
    <t>Leo</t>
  </si>
  <si>
    <t>Giakoumakis</t>
  </si>
  <si>
    <t>Number One Bike Co.</t>
  </si>
  <si>
    <t>leo0@adventure-works.com</t>
  </si>
  <si>
    <t>1 (11) 500 555-0169</t>
  </si>
  <si>
    <t>x78xcW0FvKo3V2RvMGf37bcWhb50vMZ22IuaZcu+qmM=</t>
  </si>
  <si>
    <t>abrUsFg=</t>
  </si>
  <si>
    <t>Grant</t>
  </si>
  <si>
    <t>Culbertson</t>
  </si>
  <si>
    <t>Handy Bike Services</t>
  </si>
  <si>
    <t>grant1@adventure-works.com</t>
  </si>
  <si>
    <t>859-555-0173</t>
  </si>
  <si>
    <t>nkkvhNgGMBN5JS2w3ewyvV4KCwrTMYC4+yoS/4hIUok=</t>
  </si>
  <si>
    <t>fqDHYeo=</t>
  </si>
  <si>
    <t>Barker</t>
  </si>
  <si>
    <t>Kickstand Sellers</t>
  </si>
  <si>
    <t>robert3@adventure-works.com</t>
  </si>
  <si>
    <t>241-555-0112</t>
  </si>
  <si>
    <t>q8JpThg+EEoLRrvqBMW+Wa0RbFcCIfVIzYcGGELEOdk=</t>
  </si>
  <si>
    <t>cdUS/K4=</t>
  </si>
  <si>
    <t>Gabriel</t>
  </si>
  <si>
    <t>Bockenkamp</t>
  </si>
  <si>
    <t>Moderately-Priced Bikes Store</t>
  </si>
  <si>
    <t>gabriel0@adventure-works.com</t>
  </si>
  <si>
    <t>763-555-0145</t>
  </si>
  <si>
    <t>hW0+tFeNNdvPsnKDuHc6OmH0bCdD2kCfpU6qVvIjdPs=</t>
  </si>
  <si>
    <t>fjVy+G4=</t>
  </si>
  <si>
    <t>Culp</t>
  </si>
  <si>
    <t>Friendly Bike Shop</t>
  </si>
  <si>
    <t>scott3@adventure-works.com</t>
  </si>
  <si>
    <t>119-555-0167</t>
  </si>
  <si>
    <t>Xf7AJHcry+LouddJR3dIGHjo8du8EO+214E81gPafj0=</t>
  </si>
  <si>
    <t>rXx8clQ=</t>
  </si>
  <si>
    <t>Wayne</t>
  </si>
  <si>
    <t>Banack</t>
  </si>
  <si>
    <t>Grand Bicycle Stores</t>
  </si>
  <si>
    <t>wayne0@adventure-works.com</t>
  </si>
  <si>
    <t>640-555-0189</t>
  </si>
  <si>
    <t>W6e3zjP9/VTWIVDfWOJ7/sdwfvSP0qPkcRJ1pTa249I=</t>
  </si>
  <si>
    <t>mv8CSkM=</t>
  </si>
  <si>
    <t>Greg</t>
  </si>
  <si>
    <t>Blythe</t>
  </si>
  <si>
    <t>Grease and Oil Products Company</t>
  </si>
  <si>
    <t>michael11@adventure-works.com</t>
  </si>
  <si>
    <t>126-555-0172</t>
  </si>
  <si>
    <t>5QCj8NIegcVaNIwAHhbulqzIKzgsgpVptbr8vMjvY9Q=</t>
  </si>
  <si>
    <t>8L4g3I4=</t>
  </si>
  <si>
    <t>Conor</t>
  </si>
  <si>
    <t>Cunningham</t>
  </si>
  <si>
    <t>Fashionable Bikes and Accessories</t>
  </si>
  <si>
    <t>conor0@adventure-works.com</t>
  </si>
  <si>
    <t>115-555-0113</t>
  </si>
  <si>
    <t>/yVQQacXlcqZVH6x20kKCxCJ+sP4EjmPQXwwwInfNH0=</t>
  </si>
  <si>
    <t>vJ/AcXo=</t>
  </si>
  <si>
    <t>Alberto</t>
  </si>
  <si>
    <t>Baltazar</t>
  </si>
  <si>
    <t>Flawless Bike Shop</t>
  </si>
  <si>
    <t>alberto0@adventure-works.com</t>
  </si>
  <si>
    <t>780-555-0114</t>
  </si>
  <si>
    <t>7Pu+s7FYZ9ERNs/++8Bd+aj1rUALff6EuUnG0Xi+5f8=</t>
  </si>
  <si>
    <t>L1e3Y34=</t>
  </si>
  <si>
    <t>Mitzner</t>
  </si>
  <si>
    <t>Engineered Bike Systems</t>
  </si>
  <si>
    <t>joseph4@adventure-works.com</t>
  </si>
  <si>
    <t>129-555-0164</t>
  </si>
  <si>
    <t>7obarvC3BHLIE/oFo0n+bkB/EZ03Zc8Vu+F2jpK/CNM=</t>
  </si>
  <si>
    <t>k6zgROU=</t>
  </si>
  <si>
    <t>Mitosinka</t>
  </si>
  <si>
    <t>City Cycling</t>
  </si>
  <si>
    <t>robert10@adventure-works.com</t>
  </si>
  <si>
    <t>239-555-0198</t>
  </si>
  <si>
    <t>vCVsOjGm0KyeirgUeD9DQYxoh13CXTJAA03IytWGrhs=</t>
  </si>
  <si>
    <t>mQH+E8w=</t>
  </si>
  <si>
    <t>Thierry</t>
  </si>
  <si>
    <t>D'Hers</t>
  </si>
  <si>
    <t>Citywide Service and Repair</t>
  </si>
  <si>
    <t>thierry1@adventure-works.com</t>
  </si>
  <si>
    <t>680-555-0192</t>
  </si>
  <si>
    <t>i+ukExAQLOnEpQFQLme/QYR8w6kME+/MdykXoSxwgFI=</t>
  </si>
  <si>
    <t>FooiQMs=</t>
  </si>
  <si>
    <t>Blanco</t>
  </si>
  <si>
    <t>Nice Bikes</t>
  </si>
  <si>
    <t>daniel0@adventure-works.com</t>
  </si>
  <si>
    <t>221-555-0167</t>
  </si>
  <si>
    <t>bnDkCXU7YCA05COiVJst0pMlaJtfAK0H8pgniBfLooM=</t>
  </si>
  <si>
    <t>oOIbGSo=</t>
  </si>
  <si>
    <t>Mitchell</t>
  </si>
  <si>
    <t>Essential Bike Works</t>
  </si>
  <si>
    <t>linda9@adventure-works.com</t>
  </si>
  <si>
    <t>1 (11) 500 555-0182</t>
  </si>
  <si>
    <t>LJhS2DW9IscOBidp+dn6JWOa8axqqpEw2XIUiUMRKVM=</t>
  </si>
  <si>
    <t>hrRF3s4=</t>
  </si>
  <si>
    <t>Stephen</t>
  </si>
  <si>
    <t>Ayers</t>
  </si>
  <si>
    <t>Work and Play Association</t>
  </si>
  <si>
    <t>stephen1@adventure-works.com</t>
  </si>
  <si>
    <t>818-555-0171</t>
  </si>
  <si>
    <t>m79YsPy3BDp4/SUQsvNcbTQuyZxUGV9TuBeHcAHjZCk=</t>
  </si>
  <si>
    <t>F0hRcQ8=</t>
  </si>
  <si>
    <t>Neva</t>
  </si>
  <si>
    <t>Riding Associates</t>
  </si>
  <si>
    <t>neva0@adventure-works.com</t>
  </si>
  <si>
    <t>992-555-0134</t>
  </si>
  <si>
    <t>xUl8Ag905RQfEG81+mYFO378kfiUUFE0TsYSJ1+rU9I=</t>
  </si>
  <si>
    <t>ru6E/qg=</t>
  </si>
  <si>
    <t>Megan</t>
  </si>
  <si>
    <t>Davis</t>
  </si>
  <si>
    <t>Rugged Bikes</t>
  </si>
  <si>
    <t>megan1@adventure-works.com</t>
  </si>
  <si>
    <t>839-555-0198</t>
  </si>
  <si>
    <t>G6BHmDa5WKyDUTzHeOszC8XHrN8wPjUM76UTZb39tWc=</t>
  </si>
  <si>
    <t>BNNUWH4=</t>
  </si>
  <si>
    <t>Arthur</t>
  </si>
  <si>
    <t>The Gear Store</t>
  </si>
  <si>
    <t>john6@adventure-works.com</t>
  </si>
  <si>
    <t>149-555-0113</t>
  </si>
  <si>
    <t>AJwPH2IQhCHW77xtUnJh0G0EXqA11PsPLRRuSQK+K9U=</t>
  </si>
  <si>
    <t>ZXH0EUg=</t>
  </si>
  <si>
    <t>Miller</t>
  </si>
  <si>
    <t>Orange Bicycle Company</t>
  </si>
  <si>
    <t>frank6@adventure-works.com</t>
  </si>
  <si>
    <t>118-555-0184</t>
  </si>
  <si>
    <t>h7ho5pw1ypORUO13IMzogsDDW1C9bUTmGWsz06Xax8E=</t>
  </si>
  <si>
    <t>n/q5ims=</t>
  </si>
  <si>
    <t>Alvaro</t>
  </si>
  <si>
    <t>De Matos Miranda Filho</t>
  </si>
  <si>
    <t>Principal Bike Company</t>
  </si>
  <si>
    <t>alvaro0@adventure-works.com</t>
  </si>
  <si>
    <t>551-555-0155</t>
  </si>
  <si>
    <t>BrhebOErAX2tbZ1LZxAb8hwE96ZdIjikETxIsIKfpLw=</t>
  </si>
  <si>
    <t>v5pJpw0=</t>
  </si>
  <si>
    <t>Armstrong</t>
  </si>
  <si>
    <t>Resale Services</t>
  </si>
  <si>
    <t>thomas1@adventure-works.com</t>
  </si>
  <si>
    <t>226-555-0146</t>
  </si>
  <si>
    <t>8ml/xroz0hroeUDl/KW2y2QlIIgHgygotLw0Md60cBY=</t>
  </si>
  <si>
    <t>hXYQBis=</t>
  </si>
  <si>
    <t>Dylan</t>
  </si>
  <si>
    <t>Metropolitan Manufacturing</t>
  </si>
  <si>
    <t>dylan1@adventure-works.com</t>
  </si>
  <si>
    <t>140-555-0192</t>
  </si>
  <si>
    <t>kE/AZF2xtlVStSAI51sBwnA1CENgrWppF3qD5KxBdVE=</t>
  </si>
  <si>
    <t>q1lJvKo=</t>
  </si>
  <si>
    <t>Ben</t>
  </si>
  <si>
    <t>Low Price Cycles</t>
  </si>
  <si>
    <t>ben1@adventure-works.com</t>
  </si>
  <si>
    <t>207-555-0167</t>
  </si>
  <si>
    <t>d8+17xmtxYv0ovo+dfdJCIe7zpoChbE+X4f+gQrPU3A=</t>
  </si>
  <si>
    <t>6CMCzUQ=</t>
  </si>
  <si>
    <t>Jacob</t>
  </si>
  <si>
    <t>Dean</t>
  </si>
  <si>
    <t>Finer Riding Supplies</t>
  </si>
  <si>
    <t>jacob0@adventure-works.com</t>
  </si>
  <si>
    <t>767-555-0151</t>
  </si>
  <si>
    <t>afWrNdx+a97zBy+NoV2h3JgMyfVCLmD1FMz7OiwtBRQ=</t>
  </si>
  <si>
    <t>KVVlFXY=</t>
  </si>
  <si>
    <t>Ann</t>
  </si>
  <si>
    <t>Beebe</t>
  </si>
  <si>
    <t>First-Rate Outlet</t>
  </si>
  <si>
    <t>ann0@adventure-works.com</t>
  </si>
  <si>
    <t>277-555-0169</t>
  </si>
  <si>
    <t>l3pyVEyTaWqsF1xRfSXtR2CgCOfOXQCSumdlzqMKLxQ=</t>
  </si>
  <si>
    <t>BX3pcB8=</t>
  </si>
  <si>
    <t>Matthew</t>
  </si>
  <si>
    <t>Tachometers and Accessories</t>
  </si>
  <si>
    <t>matthew5@adventure-works.com</t>
  </si>
  <si>
    <t>/hDOTbr9X/E4UE8H6wjOGHYZ6Gb8GDpmutPWgFTXQnc=</t>
  </si>
  <si>
    <t>eiCRDs8=</t>
  </si>
  <si>
    <t>Jo</t>
  </si>
  <si>
    <t>Metro Bike Works</t>
  </si>
  <si>
    <t>jo2@adventure-works.com</t>
  </si>
  <si>
    <t>689-555-0130</t>
  </si>
  <si>
    <t>KZaaqy2YCpxZaXM7rzYJyuNkw9w+wWoUaL5P6Jdyzpk=</t>
  </si>
  <si>
    <t>T2lZOPo=</t>
  </si>
  <si>
    <t>Virginia</t>
  </si>
  <si>
    <t>All Cycle Shop</t>
  </si>
  <si>
    <t>virginia0@adventure-works.com</t>
  </si>
  <si>
    <t>918-555-0127</t>
  </si>
  <si>
    <t>2LMYXdm0nvmWcT+Md+NaYmfIPgdmP0R2PiRoynq7WCk=</t>
  </si>
  <si>
    <t>GNkVrfA=</t>
  </si>
  <si>
    <t>Gode</t>
  </si>
  <si>
    <t>Year-Round Sports</t>
  </si>
  <si>
    <t>scott4@adventure-works.com</t>
  </si>
  <si>
    <t>164-555-0145</t>
  </si>
  <si>
    <t>GkzDDuB6pTaET7MyM3Kpgh+sP0JyO6EvZnbS4ep3kEg=</t>
  </si>
  <si>
    <t>3CEircg=</t>
  </si>
  <si>
    <t>Caroline</t>
  </si>
  <si>
    <t>Vicknair</t>
  </si>
  <si>
    <t>World of Bikes</t>
  </si>
  <si>
    <t>caroline0@adventure-works.com</t>
  </si>
  <si>
    <t>695-555-0158</t>
  </si>
  <si>
    <t>U1/CrPqSzwLTtwgBehfpIl7f1LHSFpZw1qnG1sMzFjo=</t>
  </si>
  <si>
    <t>QhHP+y8=</t>
  </si>
  <si>
    <t>Vessa</t>
  </si>
  <si>
    <t>Totes &amp; Baskets Company</t>
  </si>
  <si>
    <t>robert13@adventure-works.com</t>
  </si>
  <si>
    <t>560-555-0171</t>
  </si>
  <si>
    <t>UWGC2U8F7AUNA2FuiT4agrBoxAFskHGQSxqP39B7zLQ=</t>
  </si>
  <si>
    <t>iES3IZA=</t>
  </si>
  <si>
    <t>Andreas</t>
  </si>
  <si>
    <t>Berglund</t>
  </si>
  <si>
    <t>Unicycles, Bicycles, and Tricycles</t>
  </si>
  <si>
    <t>andreas1@adventure-works.com</t>
  </si>
  <si>
    <t>795-555-0116</t>
  </si>
  <si>
    <t>dGlOTb4tIwZCoQftB0K+7CHFl/ty6hYYq/X/T1Dq6k4=</t>
  </si>
  <si>
    <t>9ak86/4=</t>
  </si>
  <si>
    <t>Mete</t>
  </si>
  <si>
    <t>Goktepe</t>
  </si>
  <si>
    <t>The New Bike Store</t>
  </si>
  <si>
    <t>mete0@adventure-works.com</t>
  </si>
  <si>
    <t>637-555-0120</t>
  </si>
  <si>
    <t>cIKsu790VaU1891IzLoO2agtT2vvaOXkL3puAV90Zro=</t>
  </si>
  <si>
    <t>7erbA0k=</t>
  </si>
  <si>
    <t>Wanda</t>
  </si>
  <si>
    <t>Vernon</t>
  </si>
  <si>
    <t>Technical Parts Manufacturing</t>
  </si>
  <si>
    <t>wanda0@adventure-works.com</t>
  </si>
  <si>
    <t>433-555-0168</t>
  </si>
  <si>
    <t>hNQpZV8787KyeDWfllnZWzY+l8DFEYTnwoZZzYtusi0=</t>
  </si>
  <si>
    <t>HDCU1Bk=</t>
  </si>
  <si>
    <t>Dora</t>
  </si>
  <si>
    <t>Verdad</t>
  </si>
  <si>
    <t>Retreat Inn</t>
  </si>
  <si>
    <t>dora0@adventure-works.com</t>
  </si>
  <si>
    <t>155-555-0140</t>
  </si>
  <si>
    <t>RgzxIE8hSY/z6iJnmDYMZWdJTQBRaWKI7UaZhAPhPxY=</t>
  </si>
  <si>
    <t>jYD20wc=</t>
  </si>
  <si>
    <t>Berger</t>
  </si>
  <si>
    <t>Scratch-Resistant Finishes Company</t>
  </si>
  <si>
    <t>john10@adventure-works.com</t>
  </si>
  <si>
    <t>156-555-0111</t>
  </si>
  <si>
    <t>0J6cl9Zhm+g4rbqJrvyshZWF72arbVNptT27ZL2QTMc=</t>
  </si>
  <si>
    <t>2Ugh6Q4=</t>
  </si>
  <si>
    <t>R</t>
  </si>
  <si>
    <t>Goldstein</t>
  </si>
  <si>
    <t>Primary Bike Distributors</t>
  </si>
  <si>
    <t>brian4@adventure-works.com</t>
  </si>
  <si>
    <t>495-555-0161</t>
  </si>
  <si>
    <t>Pe7m3z2RtNe4D8mkkCKh3/WPMsONB78YR1Kip5zJwzs=</t>
  </si>
  <si>
    <t>x4UseEA=</t>
  </si>
  <si>
    <t>Raja</t>
  </si>
  <si>
    <t>Venugopal</t>
  </si>
  <si>
    <t>Nearby Cycle Shop</t>
  </si>
  <si>
    <t>raja0@adventure-works.com</t>
  </si>
  <si>
    <t>1 (11) 500 555-0195</t>
  </si>
  <si>
    <t>lx5a4+AFGzH6mzjz6hpiR9scxbYGX8OcqFpv/cI6yFs=</t>
  </si>
  <si>
    <t>hSwmBWk=</t>
  </si>
  <si>
    <t>Patricia</t>
  </si>
  <si>
    <t>Vasquez</t>
  </si>
  <si>
    <t>Mail-Order Outlet</t>
  </si>
  <si>
    <t>patricia2@adventure-works.com</t>
  </si>
  <si>
    <t>490-555-0132</t>
  </si>
  <si>
    <t>v0bxLRLRKYxwN8fiORyJkpXaYZpCRhgfNNkwQnylFrE=</t>
  </si>
  <si>
    <t>WTZFkow=</t>
  </si>
  <si>
    <t>Karren</t>
  </si>
  <si>
    <t>Burkhardt</t>
  </si>
  <si>
    <t>Fifth Bike Store</t>
  </si>
  <si>
    <t>karren0@adventure-works.com</t>
  </si>
  <si>
    <t>652-555-0132</t>
  </si>
  <si>
    <t>ho3bUU87fZAlity/45XvFPVE/DgEaLKvI+ZW1e56rnA=</t>
  </si>
  <si>
    <t>x1JqF8M=</t>
  </si>
  <si>
    <t>Abigail</t>
  </si>
  <si>
    <t>Gonzalez</t>
  </si>
  <si>
    <t>Genial Bike Associates</t>
  </si>
  <si>
    <t>abigail0@adventure-works.com</t>
  </si>
  <si>
    <t>121-555-0139</t>
  </si>
  <si>
    <t>h5QUx4zv/ilF+lJ6Pgsyd5OP92KaOJDXklOB6qbWskk=</t>
  </si>
  <si>
    <t>kAdG4pM=</t>
  </si>
  <si>
    <t>Ranjit</t>
  </si>
  <si>
    <t>Rudra</t>
  </si>
  <si>
    <t>Varkey Chudukatil</t>
  </si>
  <si>
    <t>Great Bicycle Supply</t>
  </si>
  <si>
    <t>ranjit1@adventure-works.com</t>
  </si>
  <si>
    <t>810-555-0160</t>
  </si>
  <si>
    <t>VTpXtJAiSxeJraHh5mkwwAsGYMllZYzsOBpb2cu8rrQ=</t>
  </si>
  <si>
    <t>FNe76Vk=</t>
  </si>
  <si>
    <t>Ingrid</t>
  </si>
  <si>
    <t>Bike Universe</t>
  </si>
  <si>
    <t>ingrid0@adventure-works.com</t>
  </si>
  <si>
    <t>857-555-0187</t>
  </si>
  <si>
    <t>cvCHW2+xxa0C0SWtoYyn83PAIn6qI39SbK+kOK+gUGI=</t>
  </si>
  <si>
    <t>6QL/f9s=</t>
  </si>
  <si>
    <t>Oscar</t>
  </si>
  <si>
    <t>Alpuerto</t>
  </si>
  <si>
    <t>Bold Bike Accessories</t>
  </si>
  <si>
    <t>oscar0@adventure-works.com</t>
  </si>
  <si>
    <t>855-555-0174</t>
  </si>
  <si>
    <t>P1Osji8Ez9uYQCzuZXjnutazXvhAlWDRLjCcTcJb/Ug=</t>
  </si>
  <si>
    <t>CGYtmQ4=</t>
  </si>
  <si>
    <t>Gary</t>
  </si>
  <si>
    <t>Vargas</t>
  </si>
  <si>
    <t>Exercise Center</t>
  </si>
  <si>
    <t>gary6@adventure-works.com</t>
  </si>
  <si>
    <t>112-555-0176</t>
  </si>
  <si>
    <t>WH8bTbYkazE9T0ktiZYIAYDdJXsvjr2zbLiT3gxR6zk=</t>
  </si>
  <si>
    <t>Zkv5OCw=</t>
  </si>
  <si>
    <t>Shane</t>
  </si>
  <si>
    <t>S.</t>
  </si>
  <si>
    <t>Kim</t>
  </si>
  <si>
    <t>Twelfth Bike Store</t>
  </si>
  <si>
    <t>shane2@adventure-works.com</t>
  </si>
  <si>
    <t>155-555-0149</t>
  </si>
  <si>
    <t>XRbPUzkzKesTrEzvftw5uMTagaFkYgTZJJlBScNp0hc=</t>
  </si>
  <si>
    <t>4YXPsTU=</t>
  </si>
  <si>
    <t>Joan</t>
  </si>
  <si>
    <t>Two-Wheeled Transit Company</t>
  </si>
  <si>
    <t>joan0@adventure-works.com</t>
  </si>
  <si>
    <t>700-555-0155</t>
  </si>
  <si>
    <t>hKb4COq5+4SAW8APMfmPmILk4cdhwtpjpD7Yx8xcx9U=</t>
  </si>
  <si>
    <t>eVaIdvY=</t>
  </si>
  <si>
    <t>Amland</t>
  </si>
  <si>
    <t>Serious Cycles</t>
  </si>
  <si>
    <t>maxwell0@adventure-works.com</t>
  </si>
  <si>
    <t>614-555-0134</t>
  </si>
  <si>
    <t>8/5CuOyL4qEu4tD2KEd4x1h5OahPfcmZg9L7+F0ATDI=</t>
  </si>
  <si>
    <t>qoGU2YA=</t>
  </si>
  <si>
    <t>Joe</t>
  </si>
  <si>
    <t>Mail Market</t>
  </si>
  <si>
    <t>joe1@adventure-works.com</t>
  </si>
  <si>
    <t>1 (11) 500 555-0144</t>
  </si>
  <si>
    <t>/1zuZO01NBBN+zaoVVHAp+srLdfFp0nBmPrSBGPulOc=</t>
  </si>
  <si>
    <t>jMsXQbs=</t>
  </si>
  <si>
    <t>Ramona</t>
  </si>
  <si>
    <t>Antrim</t>
  </si>
  <si>
    <t>Novelty Bikes</t>
  </si>
  <si>
    <t>ramona0@adventure-works.com</t>
  </si>
  <si>
    <t>327-555-0148</t>
  </si>
  <si>
    <t>CkSWR0RMQArXpZJnpZgCnzSPuw3PUh/1jTmWPcrjYyM=</t>
  </si>
  <si>
    <t>7xa5oqo=</t>
  </si>
  <si>
    <t>Karan</t>
  </si>
  <si>
    <t>Khanna</t>
  </si>
  <si>
    <t>Fitness Supplies</t>
  </si>
  <si>
    <t>karan1@adventure-works.com</t>
  </si>
  <si>
    <t>390-555-0150</t>
  </si>
  <si>
    <t>KQnTVrF88pDtzAwfV+7dDpsvf4FFaBRltsryZggImmI=</t>
  </si>
  <si>
    <t>jZhDom8=</t>
  </si>
  <si>
    <t>Crow</t>
  </si>
  <si>
    <t>Grand Cycle Store</t>
  </si>
  <si>
    <t>sharon1@adventure-works.com</t>
  </si>
  <si>
    <t>889-555-0176</t>
  </si>
  <si>
    <t>u9lXZ1SCNDVCKj0H19LBkxxmWQr7JPXmZP2LU5LZIec=</t>
  </si>
  <si>
    <t>xUz/uts=</t>
  </si>
  <si>
    <t>Ashton</t>
  </si>
  <si>
    <t>Immense Manufacturing Company</t>
  </si>
  <si>
    <t>chris3@adventure-works.com</t>
  </si>
  <si>
    <t>556-555-0145</t>
  </si>
  <si>
    <t>wGKQ72A4aSsDe2tQKUY1T1o0i/AO69PqKcMSFIponoQ=</t>
  </si>
  <si>
    <t>3VRtZxg=</t>
  </si>
  <si>
    <t>Imtiaz</t>
  </si>
  <si>
    <t>Khan</t>
  </si>
  <si>
    <t>District Mall</t>
  </si>
  <si>
    <t>imtiaz0@adventure-works.com</t>
  </si>
  <si>
    <t>249-555-0179</t>
  </si>
  <si>
    <t>NiUsCVv2EYAYfE2mK4VPPDgV7BXgOR4eQ4yVOvsOG1A=</t>
  </si>
  <si>
    <t>Cdwoi3o=</t>
  </si>
  <si>
    <t>Jack</t>
  </si>
  <si>
    <t>Creasey</t>
  </si>
  <si>
    <t>Distinctive Store</t>
  </si>
  <si>
    <t>jack2@adventure-works.com</t>
  </si>
  <si>
    <t>539-555-0182</t>
  </si>
  <si>
    <t>ao0Wb4hq67DVVcZYX2vO/mOgiZoTtJMBJzi4/wt8mrE=</t>
  </si>
  <si>
    <t>7wlaV4Y=</t>
  </si>
  <si>
    <t>Teresa</t>
  </si>
  <si>
    <t>Atkinson</t>
  </si>
  <si>
    <t>Extended Bike Sales</t>
  </si>
  <si>
    <t>teresa0@adventure-works.com</t>
  </si>
  <si>
    <t>129-555-0110</t>
  </si>
  <si>
    <t>t+VbX7JvYz3GISo+HPpubYQr00RQKJLNqOx1dQdMKCc=</t>
  </si>
  <si>
    <t>bwG1Wck=</t>
  </si>
  <si>
    <t>Tammy</t>
  </si>
  <si>
    <t>Brown Bicycle Company</t>
  </si>
  <si>
    <t>tammy0@adventure-works.com</t>
  </si>
  <si>
    <t>145-555-0166</t>
  </si>
  <si>
    <t>NTtGPrBoJXekEg2D/ryHHVYGX/fuL0VeSrhQjzykBiQ=</t>
  </si>
  <si>
    <t>3D0YsUM=</t>
  </si>
  <si>
    <t>Elizabeth</t>
  </si>
  <si>
    <t>Keyser</t>
  </si>
  <si>
    <t>Acceptable Sales &amp; Service</t>
  </si>
  <si>
    <t>elizabeth2@adventure-works.com</t>
  </si>
  <si>
    <t>656-555-0173</t>
  </si>
  <si>
    <t>gD2lOrxAy3p4xvTGUYnECk5ROZd03OslvHCY+XDxQwI=</t>
  </si>
  <si>
    <t>/P0XMaQ=</t>
  </si>
  <si>
    <t>Bruno</t>
  </si>
  <si>
    <t>Costa Da Silva</t>
  </si>
  <si>
    <t>Custom Sales and Service</t>
  </si>
  <si>
    <t>bruno0@adventure-works.com</t>
  </si>
  <si>
    <t>140-555-0143</t>
  </si>
  <si>
    <t>iaQDSUY3hGgPoKQBMqMHb4jSlVLSNnjgd2j2jsX9rJs=</t>
  </si>
  <si>
    <t>MY+7QbE=</t>
  </si>
  <si>
    <t>Swan</t>
  </si>
  <si>
    <t>Top Bike Market</t>
  </si>
  <si>
    <t>katherine1@adventure-works.com</t>
  </si>
  <si>
    <t>421-555-0192</t>
  </si>
  <si>
    <t>KP0aM3OevdwcZrEJTRWtCuCiSKfiPhktKN5FqHTnYhM=</t>
  </si>
  <si>
    <t>yv8Jhf8=</t>
  </si>
  <si>
    <t>Kesslep</t>
  </si>
  <si>
    <t>Commerce Bicycle Specialists</t>
  </si>
  <si>
    <t>mary8@adventure-works.com</t>
  </si>
  <si>
    <t>1 (11) 500 555-0146</t>
  </si>
  <si>
    <t>7OO7XsLMZcOhwoxw8KRfz/SjxQ3qCIVQqjRMtpyV/EY=</t>
  </si>
  <si>
    <t>J1cVbE8=</t>
  </si>
  <si>
    <t>Marlin</t>
  </si>
  <si>
    <t>Coriell</t>
  </si>
  <si>
    <t>Grand Sport Boutique</t>
  </si>
  <si>
    <t>marlin0@adventure-works.com</t>
  </si>
  <si>
    <t>941-555-0155</t>
  </si>
  <si>
    <t>mWVOfXPZkIFZzQA0Ilekhl49LfhS31vdOtYEmBKSIkk=</t>
  </si>
  <si>
    <t>FSkdXTM=</t>
  </si>
  <si>
    <t>Fad Outlet</t>
  </si>
  <si>
    <t>kevin4@adventure-works.com</t>
  </si>
  <si>
    <t>275-555-0179</t>
  </si>
  <si>
    <t>FI+QpFgzPmmfZMk6bavb0AtoPMvD4CZ/+wGuwYgso3g=</t>
  </si>
  <si>
    <t>B+59kWs=</t>
  </si>
  <si>
    <t>Eva</t>
  </si>
  <si>
    <t>Corets</t>
  </si>
  <si>
    <t>First Department Stores</t>
  </si>
  <si>
    <t>eva0@adventure-works.com</t>
  </si>
  <si>
    <t>542-555-0164</t>
  </si>
  <si>
    <t>vcqabvDo1Fnle8WElVwwEwNwCGZKfSJvDCUVyps/SuQ=</t>
  </si>
  <si>
    <t>gF7bPbY=</t>
  </si>
  <si>
    <t>Julie</t>
  </si>
  <si>
    <t>Taft-Rider</t>
  </si>
  <si>
    <t>Bicycle Lines Distributors</t>
  </si>
  <si>
    <t>julie1@adventure-works.com</t>
  </si>
  <si>
    <t>145-555-0194</t>
  </si>
  <si>
    <t>BQF73YAE2cFDpeWDP0v7uA0/ZGhGgw1xxiMQqe74r7I=</t>
  </si>
  <si>
    <t>6ZebGOE=</t>
  </si>
  <si>
    <t>Kelly</t>
  </si>
  <si>
    <t>Beneficial Exercises and Activities</t>
  </si>
  <si>
    <t>robert7@adventure-works.com</t>
  </si>
  <si>
    <t>510-555-0123</t>
  </si>
  <si>
    <t>JM8Jl1msELWEL8AlgkQ/cej3rlO0TFq13PfmQ/bHakM=</t>
  </si>
  <si>
    <t>OLqP9tg=</t>
  </si>
  <si>
    <t>Cooper</t>
  </si>
  <si>
    <t>Vehicle Shop</t>
  </si>
  <si>
    <t>scott2@adventure-works.com</t>
  </si>
  <si>
    <t>773-555-0182</t>
  </si>
  <si>
    <t>BEePqLIHwU7zsFCJQcHQ8OGm8nkvUlj8YPFAT/teYOc=</t>
  </si>
  <si>
    <t>+v0uddA=</t>
  </si>
  <si>
    <t>Clarence</t>
  </si>
  <si>
    <t>Tatman</t>
  </si>
  <si>
    <t>Sparkling Paint and Finishes</t>
  </si>
  <si>
    <t>clarence0@adventure-works.com</t>
  </si>
  <si>
    <t>787-555-0128</t>
  </si>
  <si>
    <t>266JCMNzG3Y2YOZOElwlwmjuO9HTi1S0zbkD7zdQ03g=</t>
  </si>
  <si>
    <t>kCUx/bc=</t>
  </si>
  <si>
    <t>Sturdy Toys</t>
  </si>
  <si>
    <t>john22@adventure-works.com</t>
  </si>
  <si>
    <t>330-555-0116</t>
  </si>
  <si>
    <t>tYV64ygQjda9WaWGc8CfVwqOiTHscX15aCHq9OPvjkw=</t>
  </si>
  <si>
    <t>a2bt7rI=</t>
  </si>
  <si>
    <t>Victor</t>
  </si>
  <si>
    <t>Kelley</t>
  </si>
  <si>
    <t>Road Way Sales and Rental</t>
  </si>
  <si>
    <t>victor0@adventure-works.com</t>
  </si>
  <si>
    <t>112-555-0195</t>
  </si>
  <si>
    <t>Mm7GafEB1oHJXept9uxIAGnsc2jKRzr0UgDRANPqAsI=</t>
  </si>
  <si>
    <t>j/3FTKs=</t>
  </si>
  <si>
    <t>Dorothy</t>
  </si>
  <si>
    <t>Contreras</t>
  </si>
  <si>
    <t>Sixth Bike Store</t>
  </si>
  <si>
    <t>dorothy0@adventure-works.com</t>
  </si>
  <si>
    <t>428-555-0176</t>
  </si>
  <si>
    <t>NEJS/vq9oswLdLNa4VH0fbwb+fgxDYIHg2hPP1fn7t4=</t>
  </si>
  <si>
    <t>lnEeim8=</t>
  </si>
  <si>
    <t>Mike</t>
  </si>
  <si>
    <t>Taylor</t>
  </si>
  <si>
    <t>Plastic Parts Company</t>
  </si>
  <si>
    <t>mike6@adventure-works.com</t>
  </si>
  <si>
    <t>204-555-0189</t>
  </si>
  <si>
    <t>3/sdWTV1ScxayLuSf0nc6Wbyci2VcabsIBhV/KlQyZ0=</t>
  </si>
  <si>
    <t>abgBRtE=</t>
  </si>
  <si>
    <t>Kearney</t>
  </si>
  <si>
    <t>Little Sports Center</t>
  </si>
  <si>
    <t>bonnie1@adventure-works.com</t>
  </si>
  <si>
    <t>1 (11) 500 555-0116</t>
  </si>
  <si>
    <t>UUjDa8Zdc4Zz63sgzUXpnW3zOJwJZoBuQjoNvF2FVs0=</t>
  </si>
  <si>
    <t>SNjG3l0=</t>
  </si>
  <si>
    <t>June</t>
  </si>
  <si>
    <t>Brunner</t>
  </si>
  <si>
    <t>Online Bike Sellers</t>
  </si>
  <si>
    <t>june0@adventure-works.com</t>
  </si>
  <si>
    <t>249-555-0172</t>
  </si>
  <si>
    <t>V74x3qYKzA71fWSI3y7gFD552b65vQ+acGzI6wdBsQ4=</t>
  </si>
  <si>
    <t>hY2Xf6o=</t>
  </si>
  <si>
    <t>Katyal</t>
  </si>
  <si>
    <t>Capable Sales and Service</t>
  </si>
  <si>
    <t>sandeep2@adventure-works.com</t>
  </si>
  <si>
    <t>928-555-0117</t>
  </si>
  <si>
    <t>EAI1ECvxzm9o9MbS8sPVK9QqTkerK/+KO5Wt6escxwY=</t>
  </si>
  <si>
    <t>7xO2UQE=</t>
  </si>
  <si>
    <t>Shirley</t>
  </si>
  <si>
    <t>Bruner</t>
  </si>
  <si>
    <t>Commendable Bikes</t>
  </si>
  <si>
    <t>shirley0@adventure-works.com</t>
  </si>
  <si>
    <t>383-555-0155</t>
  </si>
  <si>
    <t>haGTwCpR1pahJRX/490ASvk+bkWOZv828Z8Krd0XO50=</t>
  </si>
  <si>
    <t>Jmtgb40=</t>
  </si>
  <si>
    <t>Chad</t>
  </si>
  <si>
    <t>Tedford</t>
  </si>
  <si>
    <t>Big Cycle Mall</t>
  </si>
  <si>
    <t>chad1@adventure-works.com</t>
  </si>
  <si>
    <t>588-555-0128</t>
  </si>
  <si>
    <t>SnOacRNEqi3s4ywOGFR5MLNghukZ/0bEg9u6LbvzOOE=</t>
  </si>
  <si>
    <t>+apUSQU=</t>
  </si>
  <si>
    <t>Houston</t>
  </si>
  <si>
    <t>Local Sales and Rental</t>
  </si>
  <si>
    <t>peter3@adventure-works.com</t>
  </si>
  <si>
    <t>632-555-0171</t>
  </si>
  <si>
    <t>NmON5fxy8YJbaxIrc6lSHicKQ9t/hBGfB1lwcWOr+xc=</t>
  </si>
  <si>
    <t>Q5WaAeA=</t>
  </si>
  <si>
    <t>Tom</t>
  </si>
  <si>
    <t>H</t>
  </si>
  <si>
    <t>Johnston</t>
  </si>
  <si>
    <t>Brightwork Company</t>
  </si>
  <si>
    <t>tom1@adventure-works.com</t>
  </si>
  <si>
    <t>883-555-0177</t>
  </si>
  <si>
    <t>WonAzK7XRDoFn66D6qVMzma60dA96LHtk2lz7a28mI4=</t>
  </si>
  <si>
    <t>0lp7vWg=</t>
  </si>
  <si>
    <t>Marian</t>
  </si>
  <si>
    <t>Berch</t>
  </si>
  <si>
    <t>Pro Sporting Goods</t>
  </si>
  <si>
    <t>marian0@adventure-works.com</t>
  </si>
  <si>
    <t>640-555-0198</t>
  </si>
  <si>
    <t>xvClDu5JJr01TcnxmN1vuMKxvRmlPKIxxZHZVEPs8bk=</t>
  </si>
  <si>
    <t>5qLSJhI=</t>
  </si>
  <si>
    <t>Juanita</t>
  </si>
  <si>
    <t>Holman</t>
  </si>
  <si>
    <t>Affordable Sports Equipment</t>
  </si>
  <si>
    <t>juanita0@adventure-works.com</t>
  </si>
  <si>
    <t>996-555-0196</t>
  </si>
  <si>
    <t>aJNRDB5SUe0Z3cvfmFqrv/H8fOL9ZoIJhk2iqtM/244=</t>
  </si>
  <si>
    <t>RvrCF5g=</t>
  </si>
  <si>
    <t>Eddie</t>
  </si>
  <si>
    <t>Holmes</t>
  </si>
  <si>
    <t>The Commissary</t>
  </si>
  <si>
    <t>eddie0@adventure-works.com</t>
  </si>
  <si>
    <t>570-555-0199</t>
  </si>
  <si>
    <t>ClF4Z2L4qQo1wgDJduU5/gxrvxuwBxlzP75SHI50bGM=</t>
  </si>
  <si>
    <t>S111y4k=</t>
  </si>
  <si>
    <t>Avalos</t>
  </si>
  <si>
    <t>Workout Emporium</t>
  </si>
  <si>
    <t>robert2@adventure-works.com</t>
  </si>
  <si>
    <t>665-555-0198</t>
  </si>
  <si>
    <t>V09BZHvbhAXD4fluXDexe9/89mGNsFPrGa/5NMiJBRU=</t>
  </si>
  <si>
    <t>3lDpoDs=</t>
  </si>
  <si>
    <t>Odometers and Accessories Company</t>
  </si>
  <si>
    <t>alexander0@adventure-works.com</t>
  </si>
  <si>
    <t>519-555-0151</t>
  </si>
  <si>
    <t>xGCe2CsXuZvX8e6v4sTb/+XoU+4gWDQEnJADwhDsrhg=</t>
  </si>
  <si>
    <t>ns1gQU4=</t>
  </si>
  <si>
    <t>Holloway</t>
  </si>
  <si>
    <t>Leisure Clearing House</t>
  </si>
  <si>
    <t>jean2@adventure-works.com</t>
  </si>
  <si>
    <t>Hx2n4MFm10Hr0PL/j104QJK1WuHogx9N0H2U16PqpeM=</t>
  </si>
  <si>
    <t>v8LsuAE=</t>
  </si>
  <si>
    <t>Chapman</t>
  </si>
  <si>
    <t>Imaginary Toys</t>
  </si>
  <si>
    <t>greg1@adventure-works.com</t>
  </si>
  <si>
    <t>708-555-0169</t>
  </si>
  <si>
    <t>O4klT8SXfYnT7o3qMpvaJ2lqs00qG6/UsfyahQihxFU=</t>
  </si>
  <si>
    <t>Ze2j4rQ=</t>
  </si>
  <si>
    <t>Angela</t>
  </si>
  <si>
    <t>Barbariol</t>
  </si>
  <si>
    <t>Impromptu Trips</t>
  </si>
  <si>
    <t>angela1@adventure-works.com</t>
  </si>
  <si>
    <t>134-555-0182</t>
  </si>
  <si>
    <t>dT+8gAkuDqXAvfiIcTsiHoTPkfgs4bJuTILNGQjjc0g=</t>
  </si>
  <si>
    <t>aKMOOAA=</t>
  </si>
  <si>
    <t>Ruth</t>
  </si>
  <si>
    <t>Choin</t>
  </si>
  <si>
    <t>Genuine Bike Shop</t>
  </si>
  <si>
    <t>ruth1@adventure-works.com</t>
  </si>
  <si>
    <t>273-555-0181</t>
  </si>
  <si>
    <t>ZJ2widMDceVmN30pfgwzpo2Z53AGVrr2LIlFccG4KEc=</t>
  </si>
  <si>
    <t>BuagBic=</t>
  </si>
  <si>
    <t>Chapla</t>
  </si>
  <si>
    <t>Good Bike Shop</t>
  </si>
  <si>
    <t>lee0@adventure-works.com</t>
  </si>
  <si>
    <t>223-555-0184</t>
  </si>
  <si>
    <t>yRB9ce1nhQby11wW4ZjaqdAHLcagnHeelEySfrDOivk=</t>
  </si>
  <si>
    <t>af0s25U=</t>
  </si>
  <si>
    <t>Darrell</t>
  </si>
  <si>
    <t>Banks</t>
  </si>
  <si>
    <t>Exertion Activities Club</t>
  </si>
  <si>
    <t>darrell0@adventure-works.com</t>
  </si>
  <si>
    <t>816-555-0118</t>
  </si>
  <si>
    <t>GVYXCGfsj47VsZUEhhRmXnl3+57f28vVF3wGHfli7oU=</t>
  </si>
  <si>
    <t>p9JC+Qs=</t>
  </si>
  <si>
    <t>Anthony</t>
  </si>
  <si>
    <t>Chor</t>
  </si>
  <si>
    <t>Extreme Riding Supplies</t>
  </si>
  <si>
    <t>anthony0@adventure-works.com</t>
  </si>
  <si>
    <t>429-555-0145</t>
  </si>
  <si>
    <t>8C7859RNaDWPJkDaaxgaJaZPSf7ikFyFa//RYOz0aPo=</t>
  </si>
  <si>
    <t>tAAs8Fk=</t>
  </si>
  <si>
    <t>Forrest</t>
  </si>
  <si>
    <t>Chandler</t>
  </si>
  <si>
    <t>Fitness Cycling</t>
  </si>
  <si>
    <t>forrest0@adventure-works.com</t>
  </si>
  <si>
    <t>448-555-0179</t>
  </si>
  <si>
    <t>QHqQuKTbipj1cJzbCkCMH+zQGE09jtToYi9uy0cv77E=</t>
  </si>
  <si>
    <t>KOGA0IE=</t>
  </si>
  <si>
    <t>Eli</t>
  </si>
  <si>
    <t>Bowen</t>
  </si>
  <si>
    <t>Bikes for Two</t>
  </si>
  <si>
    <t>eli0@adventure-works.com</t>
  </si>
  <si>
    <t>371-555-0143</t>
  </si>
  <si>
    <t>lQBr+SJMfQdHmj/GHgx+x1PKMKtwLGbiInwVTo+4Qfo=</t>
  </si>
  <si>
    <t>7P8PxcQ=</t>
  </si>
  <si>
    <t>Yuan</t>
  </si>
  <si>
    <t>Jiang</t>
  </si>
  <si>
    <t>Bikes for Kids and Adults</t>
  </si>
  <si>
    <t>stephen3@adventure-works.com</t>
  </si>
  <si>
    <t>910-555-0116</t>
  </si>
  <si>
    <t>SqD2biQr39fo9zJnjNrYH0b9Ww+jQyq4h+t6vSz0/4M=</t>
  </si>
  <si>
    <t>8fDglPw=</t>
  </si>
  <si>
    <t>Dirk</t>
  </si>
  <si>
    <t>Custom Accessories Company</t>
  </si>
  <si>
    <t>dirk0@adventure-works.com</t>
  </si>
  <si>
    <t>817-555-0114</t>
  </si>
  <si>
    <t>XaEqG3bH0NhFTn8IBCk4SidcF444Tnvqqr5UjGUiN7E=</t>
  </si>
  <si>
    <t>DblcZuo=</t>
  </si>
  <si>
    <t>Gustavo</t>
  </si>
  <si>
    <t>Camargo</t>
  </si>
  <si>
    <t>Uttermost Bike Shop</t>
  </si>
  <si>
    <t>gustavo1@adventure-works.com</t>
  </si>
  <si>
    <t>1 (11) 500 555-0118</t>
  </si>
  <si>
    <t>+hCthjbuE+VctSZXuurfmfusjXPrneMHQFQLVjTsnuE=</t>
  </si>
  <si>
    <t>fS7eEaQ=</t>
  </si>
  <si>
    <t>Baldwin</t>
  </si>
  <si>
    <t>Small Cycle Store</t>
  </si>
  <si>
    <t>douglas1@adventure-works.com</t>
  </si>
  <si>
    <t>583-555-0130</t>
  </si>
  <si>
    <t>9lHdXDAUHUKcA9bEprsps9C8mGNyVVPQ36yJe1BxrWw=</t>
  </si>
  <si>
    <t>TmbNGeI=</t>
  </si>
  <si>
    <t>Lindsey</t>
  </si>
  <si>
    <t>Camacho</t>
  </si>
  <si>
    <t>Thorough Parts and Repair Services</t>
  </si>
  <si>
    <t>lindsey0@adventure-works.com</t>
  </si>
  <si>
    <t>827-555-0143</t>
  </si>
  <si>
    <t>6puEloqDRSg8AhINyUQ7qORZUS5CON8jUaFikiprWVo=</t>
  </si>
  <si>
    <t>bhH3VWU=</t>
  </si>
  <si>
    <t>Bailey</t>
  </si>
  <si>
    <t>Road-Way Mart</t>
  </si>
  <si>
    <t>james3@adventure-works.com</t>
  </si>
  <si>
    <t>234-555-0112</t>
  </si>
  <si>
    <t>ZRFnYyY0jR0KxF7thOVIbZAFk+RsH+WO0kvZDRTup2Y=</t>
  </si>
  <si>
    <t>4TnK5Fo=</t>
  </si>
  <si>
    <t>Carol</t>
  </si>
  <si>
    <t>Elliott</t>
  </si>
  <si>
    <t>Satin Finish Company</t>
  </si>
  <si>
    <t>carol2@adventure-works.com</t>
  </si>
  <si>
    <t>847-555-0151</t>
  </si>
  <si>
    <t>TIOaZdFb/aFk03gncvEijaflLdTkxJfJnFJXXZdBDds=</t>
  </si>
  <si>
    <t>PavVqD4=</t>
  </si>
  <si>
    <t>Calone</t>
  </si>
  <si>
    <t>Sheet Metal Manufacturing</t>
  </si>
  <si>
    <t>barbara2@adventure-works.com</t>
  </si>
  <si>
    <t>145-555-0152</t>
  </si>
  <si>
    <t>W+klFtJ6V2H2UQK1pJdYy2MEbai2eYSHD0QGx02rFw8=</t>
  </si>
  <si>
    <t>8iuXJ0k=</t>
  </si>
  <si>
    <t>Burke</t>
  </si>
  <si>
    <t>Professional Cycle Store</t>
  </si>
  <si>
    <t>megan0@adventure-works.com</t>
  </si>
  <si>
    <t>148-555-0149</t>
  </si>
  <si>
    <t>/96oQfFuq06DWi8P5TZqIU/tF2E/GKRMliIjGRWKRDE=</t>
  </si>
  <si>
    <t>9P3dKrM=</t>
  </si>
  <si>
    <t>Cory</t>
  </si>
  <si>
    <t>Booth</t>
  </si>
  <si>
    <t>Remarkable Bike Store</t>
  </si>
  <si>
    <t>cory0@adventure-works.com</t>
  </si>
  <si>
    <t>121-555-0157</t>
  </si>
  <si>
    <t>OfvFj11NFlpVFhEacTp7Nw+8EqwxHKIv9aJ+2ZgcUMI=</t>
  </si>
  <si>
    <t>XaJdIYM=</t>
  </si>
  <si>
    <t>Shannon</t>
  </si>
  <si>
    <t>Regional Manufacturing</t>
  </si>
  <si>
    <t>shannon0@adventure-works.com</t>
  </si>
  <si>
    <t>425-555-0158</t>
  </si>
  <si>
    <t>GgQkc8evqVQZvWwqG9L+QxrK0lzeuCIX4JIe535eQ8Y=</t>
  </si>
  <si>
    <t>2HvuG3I=</t>
  </si>
  <si>
    <t>Jauna</t>
  </si>
  <si>
    <t>Elson</t>
  </si>
  <si>
    <t>Original Bicycle Supply Company</t>
  </si>
  <si>
    <t>jauna0@adventure-works.com</t>
  </si>
  <si>
    <t>185-555-0190</t>
  </si>
  <si>
    <t>CkyI2hpILZNVv06ClZJ5hmNstcWHJxU+3sqIAEO7AbM=</t>
  </si>
  <si>
    <t>bsrg3KE=</t>
  </si>
  <si>
    <t>Sra.</t>
  </si>
  <si>
    <t>Janaina Barreiro Gambaro</t>
  </si>
  <si>
    <t>Bueno</t>
  </si>
  <si>
    <t>Courteous Bicycle Specialists</t>
  </si>
  <si>
    <t>janainabarreirogambaro0@adventure-works.com</t>
  </si>
  <si>
    <t>476-555-0184</t>
  </si>
  <si>
    <t>VC5UG8CPRifGAgItWSWIpplMzshRj9HJwWt6KBvEFk0=</t>
  </si>
  <si>
    <t>aNoO9K0=</t>
  </si>
  <si>
    <t>Shaun</t>
  </si>
  <si>
    <t>Beasley</t>
  </si>
  <si>
    <t>Finer Cycle Shop</t>
  </si>
  <si>
    <t>shaun0@adventure-works.com</t>
  </si>
  <si>
    <t>396-555-0187</t>
  </si>
  <si>
    <t>zrx5RFbPSu5mxzlRdxbDIH2wSdDS9S9OvSavFh1QHUA=</t>
  </si>
  <si>
    <t>XjtM78E=</t>
  </si>
  <si>
    <t>Terry</t>
  </si>
  <si>
    <t>Eminhizer</t>
  </si>
  <si>
    <t>Action Bicycle Specialists</t>
  </si>
  <si>
    <t>terry1@adventure-works.com</t>
  </si>
  <si>
    <t>y8RaWYkfTrcpFEipLXAyKC2pL8AJgQhpW2mOmZ8sqF4=</t>
  </si>
  <si>
    <t>vx5Ko/Q=</t>
  </si>
  <si>
    <t>Emory</t>
  </si>
  <si>
    <t>Roadway Bike Emporium</t>
  </si>
  <si>
    <t>john16@adventure-works.com</t>
  </si>
  <si>
    <t>691-555-0149</t>
  </si>
  <si>
    <t>EXyX+Acbgfz6Y4iZ9KNW4TsmchGMdgjtJqmn+Xu2Mws=</t>
  </si>
  <si>
    <t>/4/gh8A=</t>
  </si>
  <si>
    <t>Olga</t>
  </si>
  <si>
    <t>Trau</t>
  </si>
  <si>
    <t>A Cycle Shop</t>
  </si>
  <si>
    <t>olga0@adventure-works.com</t>
  </si>
  <si>
    <t>398-555-0167</t>
  </si>
  <si>
    <t>PqP7JYEV7uwp4lhZS0eq3xGVazdcCgdpMFK082MmyiE=</t>
  </si>
  <si>
    <t>4blcnbQ=</t>
  </si>
  <si>
    <t>Ganio</t>
  </si>
  <si>
    <t>Unique Bikes</t>
  </si>
  <si>
    <t>jon0@adventure-works.com</t>
  </si>
  <si>
    <t>672-555-0112</t>
  </si>
  <si>
    <t>bWjEPINRmvLEbxP7M/s7AJTqpJenlAkq34rNVCEXqpc=</t>
  </si>
  <si>
    <t>+Yo0P+0=</t>
  </si>
  <si>
    <t>Gail</t>
  </si>
  <si>
    <t>Erickson</t>
  </si>
  <si>
    <t xml:space="preserve">Sleek Bikes </t>
  </si>
  <si>
    <t>gail1@adventure-works.com</t>
  </si>
  <si>
    <t>834-555-0132</t>
  </si>
  <si>
    <t>yV4p9H28cp19QO/bcSjLxZFYAs22W5SR9HnmTXUEWkM=</t>
  </si>
  <si>
    <t>qUowBt4=</t>
  </si>
  <si>
    <t>Tran</t>
  </si>
  <si>
    <t>Timely Shipping Service</t>
  </si>
  <si>
    <t>james15@adventure-works.com</t>
  </si>
  <si>
    <t>740-555-0159</t>
  </si>
  <si>
    <t>a+hmmVFjNsedclcbOwkz48GUza0wrQc51JPBj3JdaBM=</t>
  </si>
  <si>
    <t>X1REDgI=</t>
  </si>
  <si>
    <t>Galos</t>
  </si>
  <si>
    <t>Riding Excursions</t>
  </si>
  <si>
    <t>michael15@adventure-works.com</t>
  </si>
  <si>
    <t>912-555-0149</t>
  </si>
  <si>
    <t>Wwwn13Huxc1/wSvPmlYH5pXoqz1XUDSzAdavDQcyTKk=</t>
  </si>
  <si>
    <t>x+UpoXE=</t>
  </si>
  <si>
    <t>B</t>
  </si>
  <si>
    <t>Retail Sporting Equipment</t>
  </si>
  <si>
    <t>mark2@adventure-works.com</t>
  </si>
  <si>
    <t>962-555-0112</t>
  </si>
  <si>
    <t>pDvvWVr112kWGzoRmRsd4CgPPnyLtAEQGoYHe7Q65PM=</t>
  </si>
  <si>
    <t>zYqZHNo=</t>
  </si>
  <si>
    <t>Martha</t>
  </si>
  <si>
    <t>Espinoza</t>
  </si>
  <si>
    <t>Price-Cutter Discount Bikes</t>
  </si>
  <si>
    <t>martha0@adventure-works.com</t>
  </si>
  <si>
    <t>753-555-0179</t>
  </si>
  <si>
    <t>pGBoWobCmo+yyzVgDnZL5z3fgTKLorCbJuofCkwniGs=</t>
  </si>
  <si>
    <t>ZFXGiMU=</t>
  </si>
  <si>
    <t>Glenn</t>
  </si>
  <si>
    <t>Track</t>
  </si>
  <si>
    <t>Active Life Toys</t>
  </si>
  <si>
    <t>glenn0@adventure-works.com</t>
  </si>
  <si>
    <t>907-555-0170</t>
  </si>
  <si>
    <t>ZLp7yG5TYPKeQ7F+bE+OAdM4Z6HzU3EWjyk8211nuP8=</t>
  </si>
  <si>
    <t>Vuzh1IE=</t>
  </si>
  <si>
    <t>Bob</t>
  </si>
  <si>
    <t>Gage</t>
  </si>
  <si>
    <t>General Riding Supplies</t>
  </si>
  <si>
    <t>bob1@adventure-works.com</t>
  </si>
  <si>
    <t>962-555-0175</t>
  </si>
  <si>
    <t>SeCchhGjoFaNiCwjURJ30XSE9lKCbSxUL9tDtRrg1FU=</t>
  </si>
  <si>
    <t>hZbeVTs=</t>
  </si>
  <si>
    <t>Janeth</t>
  </si>
  <si>
    <t>Esteves</t>
  </si>
  <si>
    <t>Central Bicycle Specialists</t>
  </si>
  <si>
    <t>janeth1@adventure-works.com</t>
  </si>
  <si>
    <t>1 (11) 500 555-0136</t>
  </si>
  <si>
    <t>X1Y5qQtF/cCa0JcWV87/0KfmpSje5R9/RdWM+fyB7Go=</t>
  </si>
  <si>
    <t>+iF/Sqs=</t>
  </si>
  <si>
    <t>Paul</t>
  </si>
  <si>
    <t>Fulton</t>
  </si>
  <si>
    <t>Blue Bicycle Company</t>
  </si>
  <si>
    <t>paul3@adventure-works.com</t>
  </si>
  <si>
    <t>492-555-0146</t>
  </si>
  <si>
    <t>kdhlX1CwoRb+G+IbaNr94q5wH+aDau5he+dsV5sbuXw=</t>
  </si>
  <si>
    <t>HfBhcWQ=</t>
  </si>
  <si>
    <t>Twanna</t>
  </si>
  <si>
    <t>Evans</t>
  </si>
  <si>
    <t>Vast Bike Sales and Rental</t>
  </si>
  <si>
    <t>twanna0@adventure-works.com</t>
  </si>
  <si>
    <t>554-555-0124</t>
  </si>
  <si>
    <t>357SDpcamaYl8SbrrrNR4GmwYLlfdnZvJy645g6uNIw=</t>
  </si>
  <si>
    <t>5hdHSeE=</t>
  </si>
  <si>
    <t>Delia</t>
  </si>
  <si>
    <t>Toone</t>
  </si>
  <si>
    <t>Wingtip Toys</t>
  </si>
  <si>
    <t>delia0@adventure-works.com</t>
  </si>
  <si>
    <t>328-555-0192</t>
  </si>
  <si>
    <t>UnSgG1XBHKmwMxg5VTpybLrsNrIqNTu91vgwbUeI10o=</t>
  </si>
  <si>
    <t>k8iQbOY=</t>
  </si>
  <si>
    <t>Ford</t>
  </si>
  <si>
    <t>Social Activities Club</t>
  </si>
  <si>
    <t>john19@adventure-works.com</t>
  </si>
  <si>
    <t>596-555-0153</t>
  </si>
  <si>
    <t>Uu7MYSoXZONPT3nnOss6MamCI0JtQpdQ0lHxfbTXg2s=</t>
  </si>
  <si>
    <t>MFN+Ar8=</t>
  </si>
  <si>
    <t>Summer Sports Place</t>
  </si>
  <si>
    <t>ann1@adventure-works.com</t>
  </si>
  <si>
    <t>252-555-0127</t>
  </si>
  <si>
    <t>DLW2IAbnBTdpl45F2NtNmotuCcasAhlznF/e4eBbffs=</t>
  </si>
  <si>
    <t>r8MY8Co=</t>
  </si>
  <si>
    <t>Kay</t>
  </si>
  <si>
    <t>Racing Toys</t>
  </si>
  <si>
    <t>kay0@adventure-works.com</t>
  </si>
  <si>
    <t>731-555-0187</t>
  </si>
  <si>
    <t>GEdCYauvHekFxYpM0bYn4e0ipp8SY+vTyO9aqudo25Y=</t>
  </si>
  <si>
    <t>hvfA+Y0=</t>
  </si>
  <si>
    <t>Mihail</t>
  </si>
  <si>
    <t>Frintu</t>
  </si>
  <si>
    <t>Retail Cycle Shop</t>
  </si>
  <si>
    <t>mihail1@adventure-works.com</t>
  </si>
  <si>
    <t>777-555-0163</t>
  </si>
  <si>
    <t>0drckP/Xt0FMU29UWCYFp/wxtTBNd5PxmzaxMM5VKYc=</t>
  </si>
  <si>
    <t>hxyAApA=</t>
  </si>
  <si>
    <t>Real Sporting Goods</t>
  </si>
  <si>
    <t>john17@adventure-works.com</t>
  </si>
  <si>
    <t>581-555-0172</t>
  </si>
  <si>
    <t>zI7V47DGDDCr+5PUQzccWY8u8MazpHxzT0wB13+8m50=</t>
  </si>
  <si>
    <t>Pz84Lbs=</t>
  </si>
  <si>
    <t>Ruby Sue</t>
  </si>
  <si>
    <t>Styles</t>
  </si>
  <si>
    <t>Major Cycling</t>
  </si>
  <si>
    <t>rubysue0@adventure-works.com</t>
  </si>
  <si>
    <t>512-555-0122</t>
  </si>
  <si>
    <t>y5SdWw1VGzybXaHVXTc7TQTKtr6N54cV+htK8Ehcr+E=</t>
  </si>
  <si>
    <t>H8DZOb4=</t>
  </si>
  <si>
    <t>Lori</t>
  </si>
  <si>
    <t>Kane</t>
  </si>
  <si>
    <t>General Supplies</t>
  </si>
  <si>
    <t>lori2@adventure-works.com</t>
  </si>
  <si>
    <t>765-555-0141</t>
  </si>
  <si>
    <t>AI+KoUdA4XQcOZdVLM5fW573x+opUHDHSXxhPuylCL4=</t>
  </si>
  <si>
    <t>s0Fgpmc=</t>
  </si>
  <si>
    <t>Susan</t>
  </si>
  <si>
    <t>French</t>
  </si>
  <si>
    <t>General Bike Corporation</t>
  </si>
  <si>
    <t>susan3@adventure-works.com</t>
  </si>
  <si>
    <t>994-555-0194</t>
  </si>
  <si>
    <t>bdpqUxwvIpfkW2ApgaplNkwQ17fOA3rjtmM6B9f2qYE=</t>
  </si>
  <si>
    <t>MO+/tX0=</t>
  </si>
  <si>
    <t>Suess</t>
  </si>
  <si>
    <t>Downhill Bicycle Specialists</t>
  </si>
  <si>
    <t>gary5@adventure-works.com</t>
  </si>
  <si>
    <t>1 (11) 500 555-0199</t>
  </si>
  <si>
    <t>vQKhd203Tno3eBvyJW+nSrZ8E387QlZFJA7DcRyrcoI=</t>
  </si>
  <si>
    <t>n/cr6qs=</t>
  </si>
  <si>
    <t>Suffin</t>
  </si>
  <si>
    <t>Bike Experts</t>
  </si>
  <si>
    <t>ruth2@adventure-works.com</t>
  </si>
  <si>
    <t>924-555-0195</t>
  </si>
  <si>
    <t>miUYjqbbeA6G0zx3zN+MFegYwr7MIqFBLBIHbcxnRhA=</t>
  </si>
  <si>
    <t>H30Eu1I=</t>
  </si>
  <si>
    <t>Smith</t>
  </si>
  <si>
    <t>Bicycle Accessories and Kits</t>
  </si>
  <si>
    <t>margaret0@adventure-works.com</t>
  </si>
  <si>
    <t>959-555-0151</t>
  </si>
  <si>
    <t>3cd7qJyW8ZTgRdwOO9nLYDZg2EM6lehJe/nqKlKKcPY=</t>
  </si>
  <si>
    <t>i2U3DxA=</t>
  </si>
  <si>
    <t>Fox</t>
  </si>
  <si>
    <t>Cash &amp; Carry Bikes</t>
  </si>
  <si>
    <t>dorothy1@adventure-works.com</t>
  </si>
  <si>
    <t>191-555-0198</t>
  </si>
  <si>
    <t>s7Q4rdzaHWhqJHdZ05GB5VHh1eeVXQopPtyTvqSdehM=</t>
  </si>
  <si>
    <t>GQqIg64=</t>
  </si>
  <si>
    <t>Sullivan</t>
  </si>
  <si>
    <t>Extraordinary Bike Works</t>
  </si>
  <si>
    <t>elizabeth4@adventure-works.com</t>
  </si>
  <si>
    <t>306-555-0112</t>
  </si>
  <si>
    <t>AURzT7TRCKKvm0AKkEPIhSIpt/3cDoZ1UtFixmM/7MU=</t>
  </si>
  <si>
    <t>t31Ri34=</t>
  </si>
  <si>
    <t>Adams</t>
  </si>
  <si>
    <t>Area Bike Accessories</t>
  </si>
  <si>
    <t>frances0@adventure-works.com</t>
  </si>
  <si>
    <t>991-555-0183</t>
  </si>
  <si>
    <t>bmEI+phqLCE2jKmotM8SBAICQD2IvZEmy8X0LmUpMaw=</t>
  </si>
  <si>
    <t>jA7oD80=</t>
  </si>
  <si>
    <t>Garth</t>
  </si>
  <si>
    <t>Fort</t>
  </si>
  <si>
    <t>Basic Sports Equipment</t>
  </si>
  <si>
    <t>garth0@adventure-works.com</t>
  </si>
  <si>
    <t>768-555-0125</t>
  </si>
  <si>
    <t>M2NMXJ5k9IJ7AKmryPzUhZqIMVsjJHs5P2voDCVEbsc=</t>
  </si>
  <si>
    <t>sQuHPto=</t>
  </si>
  <si>
    <t>Valley Bicycle Distributors</t>
  </si>
  <si>
    <t>michael24@adventure-works.com</t>
  </si>
  <si>
    <t>323-555-0113</t>
  </si>
  <si>
    <t>zeK7weuXbh2aNM2MR5WVlOvwCXgMuHuiecTgufohN+Y=</t>
  </si>
  <si>
    <t>ic4F61g=</t>
  </si>
  <si>
    <t>Marcia</t>
  </si>
  <si>
    <t>Sultan</t>
  </si>
  <si>
    <t>Top Sports Supply</t>
  </si>
  <si>
    <t>marcia0@adventure-works.com</t>
  </si>
  <si>
    <t>613-555-0116</t>
  </si>
  <si>
    <t>1EcI7xrTOArxMpieU6+v/pzf9gN7zS00aKQWROpwyyA=</t>
  </si>
  <si>
    <t>eFbn7kk=</t>
  </si>
  <si>
    <t>Amy</t>
  </si>
  <si>
    <t>Alberts</t>
  </si>
  <si>
    <t>Valley Toy Store</t>
  </si>
  <si>
    <t>amy1@adventure-works.com</t>
  </si>
  <si>
    <t>727-555-0115</t>
  </si>
  <si>
    <t>dNz/EQlgVlbj0uOpI0Y8Rh+/GFUH1HvBLJJ4pqdSDTE=</t>
  </si>
  <si>
    <t>yvdbcxM=</t>
  </si>
  <si>
    <t>Focht</t>
  </si>
  <si>
    <t>Quick Delivery Service</t>
  </si>
  <si>
    <t>kelly0@adventure-works.com</t>
  </si>
  <si>
    <t>272-555-0123</t>
  </si>
  <si>
    <t>xU8UixWEoFZ9PDzLfFA3AiuIaKPV9Z2ALf/Kbpu51Zo=</t>
  </si>
  <si>
    <t>E7joL4U=</t>
  </si>
  <si>
    <t>Krishna</t>
  </si>
  <si>
    <t>Sunkammurali</t>
  </si>
  <si>
    <t>Metropolitan Bicycle Supply</t>
  </si>
  <si>
    <t>krishna1@adventure-works.com</t>
  </si>
  <si>
    <t>1 (11) 500 555-0177</t>
  </si>
  <si>
    <t>rKKXHEQ/Zb5Z596gCAMQepmJHLIzJy+BpJaz5GSv31c=</t>
  </si>
  <si>
    <t>sEZH3m0=</t>
  </si>
  <si>
    <t>Mae</t>
  </si>
  <si>
    <t>Black</t>
  </si>
  <si>
    <t>Historic Bicycle Sales</t>
  </si>
  <si>
    <t>mae1@adventure-works.com</t>
  </si>
  <si>
    <t>264-555-0143</t>
  </si>
  <si>
    <t>qiRmTStKEBxzfmlGc6Ig0CWYVsQnN0PQGgmTEAyux7g=</t>
  </si>
  <si>
    <t>Zg4TO0Q=</t>
  </si>
  <si>
    <t>Brad</t>
  </si>
  <si>
    <t>Sutton</t>
  </si>
  <si>
    <t>Honest Repair Service</t>
  </si>
  <si>
    <t>brad0@adventure-works.com</t>
  </si>
  <si>
    <t>688-555-0115</t>
  </si>
  <si>
    <t>5tnpQqGsl1FEtOjw1+pBDGRv4Cwho0BiuspfaZVuVOE=</t>
  </si>
  <si>
    <t>BhyhRuI=</t>
  </si>
  <si>
    <t>François</t>
  </si>
  <si>
    <t>Ferrier</t>
  </si>
  <si>
    <t xml:space="preserve">Great Bikes </t>
  </si>
  <si>
    <t>françois1@adventure-works.com</t>
  </si>
  <si>
    <t>571-555-0128</t>
  </si>
  <si>
    <t>Li26cq1s3a+0YJcgjemlepj98r5eUwJlyHGmDJnSCWI=</t>
  </si>
  <si>
    <t>NVfuzjo=</t>
  </si>
  <si>
    <t>Bishop</t>
  </si>
  <si>
    <t>Global Sporting Goods</t>
  </si>
  <si>
    <t>mary4@adventure-works.com</t>
  </si>
  <si>
    <t>176-555-0136</t>
  </si>
  <si>
    <t>uj7ugYIlt8/EjcQMI8uLQKlKQQ/rSZ167vO7ihbVYo8=</t>
  </si>
  <si>
    <t>toJKEB0=</t>
  </si>
  <si>
    <t>Martin</t>
  </si>
  <si>
    <t>Svoboda</t>
  </si>
  <si>
    <t>Designer Department Stores</t>
  </si>
  <si>
    <t>martin1@adventure-works.com</t>
  </si>
  <si>
    <t>132-555-0149</t>
  </si>
  <si>
    <t>Gj5nPqWCRNrWH1xI56lwl7UvDAGPHZp3Z5QwCiKaDTc=</t>
  </si>
  <si>
    <t>IrlfUfg=</t>
  </si>
  <si>
    <t>Ahlering</t>
  </si>
  <si>
    <t>Fun Toys and Bikes</t>
  </si>
  <si>
    <t>robert1@adventure-works.com</t>
  </si>
  <si>
    <t>678-555-0175</t>
  </si>
  <si>
    <t>d35zXrfhsEHK6QrH/B7ipKUuuilEpY8u8rIunip5YWI=</t>
  </si>
  <si>
    <t>r/UyVHY=</t>
  </si>
  <si>
    <t>Jimmy</t>
  </si>
  <si>
    <t>Bischoff</t>
  </si>
  <si>
    <t>World Bike Discount Store</t>
  </si>
  <si>
    <t>jimmy1@adventure-works.com</t>
  </si>
  <si>
    <t>992-555-0111</t>
  </si>
  <si>
    <t>lbduPisVeIU+cP9cYQejSE4m0OPZJifKl9/E7GrrAyo=</t>
  </si>
  <si>
    <t>BJUetfg=</t>
  </si>
  <si>
    <t>Abraham</t>
  </si>
  <si>
    <t>Swearengin</t>
  </si>
  <si>
    <t>Wheel Gallery</t>
  </si>
  <si>
    <t>abraham0@adventure-works.com</t>
  </si>
  <si>
    <t>926-555-0136</t>
  </si>
  <si>
    <t>CCZ7frrqKu31sPRuEGit5egtq9PHIW51qLxRTi/TAcY=</t>
  </si>
  <si>
    <t>D5ohtJ8=</t>
  </si>
  <si>
    <t>Ryan</t>
  </si>
  <si>
    <t>Calafato</t>
  </si>
  <si>
    <t>Retail Mall</t>
  </si>
  <si>
    <t>ryan1@adventure-works.com</t>
  </si>
  <si>
    <t>726-555-0155</t>
  </si>
  <si>
    <t>7zHYCWMhkitUJXggqG0dMfCqyK0FBDp/XwCeyPYWZ1A=</t>
  </si>
  <si>
    <t>DBuWFZ4=</t>
  </si>
  <si>
    <t>Dragan</t>
  </si>
  <si>
    <t>Tomic</t>
  </si>
  <si>
    <t>Rural Bicycle Supply</t>
  </si>
  <si>
    <t>dragan1@adventure-works.com</t>
  </si>
  <si>
    <t>833-555-0167</t>
  </si>
  <si>
    <t>/RLlmUbwfhuCElQyoZ6r3d8DDXVYF3kfkJma4R7pL8g=</t>
  </si>
  <si>
    <t>3KzW2g8=</t>
  </si>
  <si>
    <t>Michaels</t>
  </si>
  <si>
    <t>Seats and Saddles Company</t>
  </si>
  <si>
    <t>thomas2@adventure-works.com</t>
  </si>
  <si>
    <t>162-555-0174</t>
  </si>
  <si>
    <t>sGgVDtQybwwnAik3qbQBE+iRRjlk0ahJmqvKjTGFq5I=</t>
  </si>
  <si>
    <t>aOFmjMY=</t>
  </si>
  <si>
    <t>Mari</t>
  </si>
  <si>
    <t>Caldwell</t>
  </si>
  <si>
    <t>Metro Metals Co.</t>
  </si>
  <si>
    <t>mari0@adventure-works.com</t>
  </si>
  <si>
    <t>1tbKzsdwFfEX1T/OP+I5Eu7EVKuWn2FviChJGtlaeQI=</t>
  </si>
  <si>
    <t>x8xILbE=</t>
  </si>
  <si>
    <t>Gimmi</t>
  </si>
  <si>
    <t>Futuristic Sport Distributors</t>
  </si>
  <si>
    <t>mary6@adventure-works.com</t>
  </si>
  <si>
    <t>149-555-0196</t>
  </si>
  <si>
    <t>mcO7vvh7FSdCS9FFgyEhwIHXKbrBkeYmcgksFie8Jzk=</t>
  </si>
  <si>
    <t>S640434=</t>
  </si>
  <si>
    <t>Givens</t>
  </si>
  <si>
    <t>Finer Sales and Service</t>
  </si>
  <si>
    <t>david15@adventure-works.com</t>
  </si>
  <si>
    <t>605-555-0111</t>
  </si>
  <si>
    <t>bNPaVIrQ0uCjPy8EyuamUJBSc3o5l+dvYZ4PSl1zJJ0=</t>
  </si>
  <si>
    <t>gTOrXjM=</t>
  </si>
  <si>
    <t>Tibbott</t>
  </si>
  <si>
    <t>Fun Times Club</t>
  </si>
  <si>
    <t>diane5@adventure-works.com</t>
  </si>
  <si>
    <t>847-555-0184</t>
  </si>
  <si>
    <t>4G603WBKyHh8eHVBhhE9Fx0bYyHxSASUpUyJ5v5AG88=</t>
  </si>
  <si>
    <t>br8PN50=</t>
  </si>
  <si>
    <t>Helen</t>
  </si>
  <si>
    <t>Meyer</t>
  </si>
  <si>
    <t>Alpine Ski House</t>
  </si>
  <si>
    <t>helen2@adventure-works.com</t>
  </si>
  <si>
    <t>519-555-0112</t>
  </si>
  <si>
    <t>xYJSzxUQxGXkjj+EUMGu3jCaA5aPco7WAdw+VZtUbUM=</t>
  </si>
  <si>
    <t>v1Ew2R4=</t>
  </si>
  <si>
    <t>Jeanie</t>
  </si>
  <si>
    <t>PhD</t>
  </si>
  <si>
    <t>Big-Time Bike Store</t>
  </si>
  <si>
    <t>jeanie0@adventure-works.com</t>
  </si>
  <si>
    <t>669-555-0149</t>
  </si>
  <si>
    <t>JFHzZpLu5HeGe//DMA9vbqFc0yeYRjrW7ItGAnDHMhk=</t>
  </si>
  <si>
    <t>dUASILc=</t>
  </si>
  <si>
    <t>Glimp</t>
  </si>
  <si>
    <t>The Showroom</t>
  </si>
  <si>
    <t>diane3@adventure-works.com</t>
  </si>
  <si>
    <t>898-555-0137</t>
  </si>
  <si>
    <t>kz7kmFKpPYor30M8eaO3PAziuYa/bYqwcKomnP2NlxU=</t>
  </si>
  <si>
    <t>s9kzXNA=</t>
  </si>
  <si>
    <t>Yuping</t>
  </si>
  <si>
    <t>Tian</t>
  </si>
  <si>
    <t>Tenth Bike Store</t>
  </si>
  <si>
    <t>yuping0@adventure-works.com</t>
  </si>
  <si>
    <t>744-555-0123</t>
  </si>
  <si>
    <t>dOvfJZgKHSk3OY2F/ZDzG76q7Vqtd3ogvi6tEW81U9E=</t>
  </si>
  <si>
    <t>30pSFOQ=</t>
  </si>
  <si>
    <t>Mew</t>
  </si>
  <si>
    <t>Recommended Bicycles</t>
  </si>
  <si>
    <t>stephen4@adventure-works.com</t>
  </si>
  <si>
    <t>399-555-0114</t>
  </si>
  <si>
    <t>pBvyGgTluk2JUwL/bK3NlXBRBgSUVk5HgHHhc2gU89k=</t>
  </si>
  <si>
    <t>xdzdXEw=</t>
  </si>
  <si>
    <t>Brooks</t>
  </si>
  <si>
    <t>Prosperous Tours</t>
  </si>
  <si>
    <t>john12@adventure-works.com</t>
  </si>
  <si>
    <t>1 (11) 500 555-0179</t>
  </si>
  <si>
    <t>7cimopKXrRxK/+QAEW4WJ+XGTEEJvTsX0l1QxCAWQI0=</t>
  </si>
  <si>
    <t>C4OiUF4=</t>
  </si>
  <si>
    <t>Willie</t>
  </si>
  <si>
    <t>Nonskid Tire Company</t>
  </si>
  <si>
    <t>willie0@adventure-works.com</t>
  </si>
  <si>
    <t>525-555-0174</t>
  </si>
  <si>
    <t>HKBXG8BXKW53RK2DsPsqNDV7PdDSavcncjD1t/rdW18=</t>
  </si>
  <si>
    <t>dS1y3X0=</t>
  </si>
  <si>
    <t>Kobylinski</t>
  </si>
  <si>
    <t>Finer Parts Shop</t>
  </si>
  <si>
    <t>andrew5@adventure-works.com</t>
  </si>
  <si>
    <t>129-555-0185</t>
  </si>
  <si>
    <t>kV0cL2OLqsK4OFtnZiL106gAKEZOBwGuAVYOYakH0kM=</t>
  </si>
  <si>
    <t>GAfxRv4=</t>
  </si>
  <si>
    <t>R. Morgan</t>
  </si>
  <si>
    <t>Mendoza</t>
  </si>
  <si>
    <t>Friendly Neighborhood Bikes</t>
  </si>
  <si>
    <t>rmorgan0@adventure-works.com</t>
  </si>
  <si>
    <t>963-555-0146</t>
  </si>
  <si>
    <t>SDOw6y7IRVh0ifbtO1Ue2Fb8cig2n0DkW+K3kmjQ/Xc=</t>
  </si>
  <si>
    <t>K0sYx+Y=</t>
  </si>
  <si>
    <t>Jay</t>
  </si>
  <si>
    <t>Valley Bicycle Specialists</t>
  </si>
  <si>
    <t>jay1@adventure-works.com</t>
  </si>
  <si>
    <t>158-555-0142</t>
  </si>
  <si>
    <t>jCFDuqUMHmknfadTRSkMvN0IDObtE/GslvN9q2Wa5xU=</t>
  </si>
  <si>
    <t>117fxZM=</t>
  </si>
  <si>
    <t>Christian</t>
  </si>
  <si>
    <t>Kleinerman</t>
  </si>
  <si>
    <t>Finish and Sealant Products</t>
  </si>
  <si>
    <t>christian1@adventure-works.com</t>
  </si>
  <si>
    <t>362-555-0177</t>
  </si>
  <si>
    <t>v9tjo4izinAmIevwhur1w9F/Wj0yCIj1eXG0q2dFc1s=</t>
  </si>
  <si>
    <t>7uZHIds=</t>
  </si>
  <si>
    <t>Anton</t>
  </si>
  <si>
    <t>Kirilov</t>
  </si>
  <si>
    <t>Field Trip Store</t>
  </si>
  <si>
    <t>anton0@adventure-works.com</t>
  </si>
  <si>
    <t>608-555-0162</t>
  </si>
  <si>
    <t>MA3e45BYPTDfQV7Kwg+fh94UR4S5kCbr0wdRqncaG0o=</t>
  </si>
  <si>
    <t>0sZGs8c=</t>
  </si>
  <si>
    <t>Gladys</t>
  </si>
  <si>
    <t>Mendiola</t>
  </si>
  <si>
    <t>Curbside Sporting Goods</t>
  </si>
  <si>
    <t>gladys0@adventure-works.com</t>
  </si>
  <si>
    <t>535-555-0189</t>
  </si>
  <si>
    <t>BLtI4kYqIf4QqFUkSc0vKV4J1A400sEqhAfWhRMVFTQ=</t>
  </si>
  <si>
    <t>ISstDas=</t>
  </si>
  <si>
    <t>Raquel</t>
  </si>
  <si>
    <t>Mello</t>
  </si>
  <si>
    <t>Remote Bicycle Specialists</t>
  </si>
  <si>
    <t>raquel0@adventure-works.com</t>
  </si>
  <si>
    <t>723-555-0124</t>
  </si>
  <si>
    <t>GMyxAFJL1Mwg+3iSBTMKDohFkSy5NKqGrVo0rL23S4I=</t>
  </si>
  <si>
    <t>Ap+5ADc=</t>
  </si>
  <si>
    <t>Samuel</t>
  </si>
  <si>
    <t>Agcaoili</t>
  </si>
  <si>
    <t>Vinyl and Plastic Goods Corporation</t>
  </si>
  <si>
    <t>samuel0@adventure-works.com</t>
  </si>
  <si>
    <t>554-555-0110</t>
  </si>
  <si>
    <t>jt9vdIyi0zI03wECUFk1hdZLTVOqN09/Fdogi+cTeQU=</t>
  </si>
  <si>
    <t>uFYBREA=</t>
  </si>
  <si>
    <t>Tim</t>
  </si>
  <si>
    <t>Consolidated Messenger</t>
  </si>
  <si>
    <t>tim0@adventure-works.com</t>
  </si>
  <si>
    <t>244-555-0115</t>
  </si>
  <si>
    <t>tgMDK3qjc6HiiWHXztTrPQw/eEJWy2T9OWRLlcrhhbM=</t>
  </si>
  <si>
    <t>W9zzlRs=</t>
  </si>
  <si>
    <t>Nancy</t>
  </si>
  <si>
    <t>McPhearson</t>
  </si>
  <si>
    <t>Variety Cycling</t>
  </si>
  <si>
    <t>nancy3@adventure-works.com</t>
  </si>
  <si>
    <t>jI4Q0GjuXuPicv1G1Kd3ZluvRH4IsSCG13q/+rCAqW8=</t>
  </si>
  <si>
    <t>qcerumU=</t>
  </si>
  <si>
    <t>Nkenge</t>
  </si>
  <si>
    <t>McLin</t>
  </si>
  <si>
    <t>Some Discount Store</t>
  </si>
  <si>
    <t>nkenge0@adventure-works.com</t>
  </si>
  <si>
    <t>158-555-0123</t>
  </si>
  <si>
    <t>mGggzeGp9z6TPCUrzGWt1N9gNU1CoQ+Cuu8cxh8uig4=</t>
  </si>
  <si>
    <t>NNRxDmg=</t>
  </si>
  <si>
    <t>Alcorn</t>
  </si>
  <si>
    <t>Major Sport Suppliers</t>
  </si>
  <si>
    <t>paul2@adventure-works.com</t>
  </si>
  <si>
    <t>331-555-0162</t>
  </si>
  <si>
    <t>UxlXfO/0JyTpelLFzbqFj9Ie1Rv1OJKPd6Cnm1itSsU=</t>
  </si>
  <si>
    <t>IZ5yIjI=</t>
  </si>
  <si>
    <t>Marvin</t>
  </si>
  <si>
    <t>Allen</t>
  </si>
  <si>
    <t>Mountain Toy Store</t>
  </si>
  <si>
    <t>marvin0@adventure-works.com</t>
  </si>
  <si>
    <t>447-555-0110</t>
  </si>
  <si>
    <t>fJ1UEyRel4bt2DuzHtDUPBU44ZALMsfyxQQviNGARf8=</t>
  </si>
  <si>
    <t>7wNTdi8=</t>
  </si>
  <si>
    <t>Yvonne</t>
  </si>
  <si>
    <t>McKay</t>
  </si>
  <si>
    <t>Practical Bike Supply Company</t>
  </si>
  <si>
    <t>yvonne1@adventure-works.com</t>
  </si>
  <si>
    <t>623-555-0144</t>
  </si>
  <si>
    <t>CzoEFQ0OfYtg1bNPN/BfavRr5F/ulWLF9VIraghdmZo=</t>
  </si>
  <si>
    <t>pXNy1Eg=</t>
  </si>
  <si>
    <t>Systematic Sales</t>
  </si>
  <si>
    <t>sean2@adventure-works.com</t>
  </si>
  <si>
    <t>555-555-0162</t>
  </si>
  <si>
    <t>T/ASZdvX90M9kM1P5+sGBNxwkhLxF94/vJejQ6pjLiY=</t>
  </si>
  <si>
    <t>jKAQI7c=</t>
  </si>
  <si>
    <t>Michelle</t>
  </si>
  <si>
    <t>Imported and Domestic Cycles</t>
  </si>
  <si>
    <t>michelle0@adventure-works.com</t>
  </si>
  <si>
    <t>115-555-0175</t>
  </si>
  <si>
    <t>bA9fPVXpV/0NMRuGiY+zju3+/lcB2r9uBk68dG22Ddk=</t>
  </si>
  <si>
    <t>M5BkDDQ=</t>
  </si>
  <si>
    <t>Bentley</t>
  </si>
  <si>
    <t>Metallic Paint and Overcoat Co</t>
  </si>
  <si>
    <t>richard0@adventure-works.com</t>
  </si>
  <si>
    <t>911-555-0153</t>
  </si>
  <si>
    <t>IKeN04oVNJhVCRPh+H8BodLp24YZoRNRfJ0/S8zK+ls=</t>
  </si>
  <si>
    <t>s71j+uU=</t>
  </si>
  <si>
    <t>Curtis</t>
  </si>
  <si>
    <t>Howard</t>
  </si>
  <si>
    <t>Economy Center</t>
  </si>
  <si>
    <t>curtis0@adventure-works.com</t>
  </si>
  <si>
    <t>mRsptWTaXRgSBaILQ+BYKXl50LdVbLPrHgVQDImm2mc=</t>
  </si>
  <si>
    <t>e139ONA=</t>
  </si>
  <si>
    <t>Cecil</t>
  </si>
  <si>
    <t>Allison</t>
  </si>
  <si>
    <t>Designated Distributors</t>
  </si>
  <si>
    <t>cecil0@adventure-works.com</t>
  </si>
  <si>
    <t>699-555-0155</t>
  </si>
  <si>
    <t>steY9ge/f3jz0DNlVhxkdUx1NrciPQzyUpvtGCcoYBo=</t>
  </si>
  <si>
    <t>KUNCNjU=</t>
  </si>
  <si>
    <t>Gregory</t>
  </si>
  <si>
    <t>Alderson</t>
  </si>
  <si>
    <t>Family's Favorite Bike Shop</t>
  </si>
  <si>
    <t>gregory0@adventure-works.com</t>
  </si>
  <si>
    <t>968-555-0153</t>
  </si>
  <si>
    <t>tEgc21LcZ3r2OP2nJIkrbmo2fXvbIC9npM6uzG1osbY=</t>
  </si>
  <si>
    <t>IlDduMc=</t>
  </si>
  <si>
    <t>Janice</t>
  </si>
  <si>
    <t>Hows</t>
  </si>
  <si>
    <t>Area Sheet Metal Supply</t>
  </si>
  <si>
    <t>janice1@adventure-works.com</t>
  </si>
  <si>
    <t>1 (11) 500 555-0119</t>
  </si>
  <si>
    <t>vMyt8M0mW0ueXgZQ1RobrccRTzB3IVXOkX5Zy5h5a/A=</t>
  </si>
  <si>
    <t>Qtn1h+4=</t>
  </si>
  <si>
    <t>Huckaby</t>
  </si>
  <si>
    <t>Synthetic Materials Manufacturing</t>
  </si>
  <si>
    <t>george1@adventure-works.com</t>
  </si>
  <si>
    <t>851-555-0127</t>
  </si>
  <si>
    <t>BEq/PlDx4jHq8M8eOxUHo3LyOu4Aetq3bsbr8QlvMuI=</t>
  </si>
  <si>
    <t>GVMmXow=</t>
  </si>
  <si>
    <t>Carolyn</t>
  </si>
  <si>
    <t>Farino</t>
  </si>
  <si>
    <t>The Bike Shop</t>
  </si>
  <si>
    <t>carolyn0@adventure-works.com</t>
  </si>
  <si>
    <t>957-555-0125</t>
  </si>
  <si>
    <t>jnz8GF/glxwiqqdUVHkoV+53Mp1HOnFR/azWzJ80Ktc=</t>
  </si>
  <si>
    <t>qwoGYjU=</t>
  </si>
  <si>
    <t>Abercrombie</t>
  </si>
  <si>
    <t>Riders Company</t>
  </si>
  <si>
    <t>kim2@adventure-works.com</t>
  </si>
  <si>
    <t>334-555-0137</t>
  </si>
  <si>
    <t>4I8349R6c33cK+j1ef3dZt0JHOQ9MV7OvEXpCbwhQrQ=</t>
  </si>
  <si>
    <t>rrgbG/U=</t>
  </si>
  <si>
    <t>Joshua</t>
  </si>
  <si>
    <t>Huff</t>
  </si>
  <si>
    <t>Rural Sales and Service</t>
  </si>
  <si>
    <t>joshua0@adventure-works.com</t>
  </si>
  <si>
    <t>190-555-0186</t>
  </si>
  <si>
    <t>zOvX8kRn4fdhAQJxa8bWrWKsuorYlcuOn6PsgZy7o0c=</t>
  </si>
  <si>
    <t>HQlRLlk=</t>
  </si>
  <si>
    <t>Geri</t>
  </si>
  <si>
    <t>Farrell</t>
  </si>
  <si>
    <t>Safe Toys</t>
  </si>
  <si>
    <t>geri0@adventure-works.com</t>
  </si>
  <si>
    <t>329-555-0183</t>
  </si>
  <si>
    <t>Wc/TlRg7q92tTI8Njp2Ivs8eKIRej8TfabwOQYYybe8=</t>
  </si>
  <si>
    <t>anxKyOc=</t>
  </si>
  <si>
    <t>Catherine</t>
  </si>
  <si>
    <t>Abel</t>
  </si>
  <si>
    <t>Professional Sales and Service</t>
  </si>
  <si>
    <t>catherine0@adventure-works.com</t>
  </si>
  <si>
    <t>747-555-0171</t>
  </si>
  <si>
    <t>zh3goJUbYsPv92k4bVZuJtlLHwuvpQtu6uNcjkKSdF8=</t>
  </si>
  <si>
    <t>rpyd5Tw=</t>
  </si>
  <si>
    <t>Laura</t>
  </si>
  <si>
    <t>C.</t>
  </si>
  <si>
    <t>Steele</t>
  </si>
  <si>
    <t>Professional Containers and Packaging Co.</t>
  </si>
  <si>
    <t>laura3@adventure-works.com</t>
  </si>
  <si>
    <t>741-555-0173</t>
  </si>
  <si>
    <t>Ve/S2F7op7awJVe7aBPDkDTtsOiyLvShdymITr5ilEI=</t>
  </si>
  <si>
    <t>ckT+1XU=</t>
  </si>
  <si>
    <t>Shanay</t>
  </si>
  <si>
    <t>Steelman</t>
  </si>
  <si>
    <t>One Bike Company</t>
  </si>
  <si>
    <t>shanay0@adventure-works.com</t>
  </si>
  <si>
    <t>797-555-0118</t>
  </si>
  <si>
    <t>No6/IlWBeOp1TBZ1wAMOUa5VwYHrf3NyowdeNz4yGNs=</t>
  </si>
  <si>
    <t>VQqvrDo=</t>
  </si>
  <si>
    <t>Rhoda</t>
  </si>
  <si>
    <t>Finley</t>
  </si>
  <si>
    <t>Our Sporting Goods Store</t>
  </si>
  <si>
    <t>rhoda0@adventure-works.com</t>
  </si>
  <si>
    <t>920-555-0191</t>
  </si>
  <si>
    <t>q1tCJRWRCSt1/VrADrMeQkLwbHjw1LlGOdVX8DLaYoM=</t>
  </si>
  <si>
    <t>83MFiok=</t>
  </si>
  <si>
    <t>Chambers</t>
  </si>
  <si>
    <t>General Cycle Storehouse</t>
  </si>
  <si>
    <t>pat1@adventure-works.com</t>
  </si>
  <si>
    <t>127-555-0124</t>
  </si>
  <si>
    <t>cTcQEsZdQPvGLuu5iDRwrqp4fM6oBxNFi+X7anqqPzA=</t>
  </si>
  <si>
    <t>bvb6hus=</t>
  </si>
  <si>
    <t>Stefano</t>
  </si>
  <si>
    <t>Stefani</t>
  </si>
  <si>
    <t>Cycling Goods</t>
  </si>
  <si>
    <t>stefano0@adventure-works.com</t>
  </si>
  <si>
    <t>1 (11) 500 555-0115</t>
  </si>
  <si>
    <t>eVnhcpqYU3NKN52mFwcXw11n5pF8qfCFpZBVTo45zsY=</t>
  </si>
  <si>
    <t>XSHxez4=</t>
  </si>
  <si>
    <t>Steiner</t>
  </si>
  <si>
    <t>Cycle Clearance</t>
  </si>
  <si>
    <t>alan4@adventure-works.com</t>
  </si>
  <si>
    <t>792-555-0194</t>
  </si>
  <si>
    <t>0ZfPkEBplSrQkVpmgzrlfblSeTpJ4CJwJu7aVWOuOSM=</t>
  </si>
  <si>
    <t>FDIch68=</t>
  </si>
  <si>
    <t>Kathie</t>
  </si>
  <si>
    <t>Flood</t>
  </si>
  <si>
    <t>Coho Sports</t>
  </si>
  <si>
    <t>kathie1@adventure-works.com</t>
  </si>
  <si>
    <t>627-555-0192</t>
  </si>
  <si>
    <t>UA0N5pHkC4DZZ4xHgqJohcC+5L3JnoaegTulnb1lrhA=</t>
  </si>
  <si>
    <t>WGizZm8=</t>
  </si>
  <si>
    <t>Hodges</t>
  </si>
  <si>
    <t>All Seasons Sports Supply</t>
  </si>
  <si>
    <t>bob2@adventure-works.com</t>
  </si>
  <si>
    <t>129-555-0120</t>
  </si>
  <si>
    <t>7n1V5i5pzSERgIgX+CGs3KdSRIWCKMMppAbccjLLWQQ=</t>
  </si>
  <si>
    <t>FebyYno=</t>
  </si>
  <si>
    <t>Derik</t>
  </si>
  <si>
    <t>Stenerson</t>
  </si>
  <si>
    <t>Black Bicycle Company</t>
  </si>
  <si>
    <t>derik0@adventure-works.com</t>
  </si>
  <si>
    <t>441-555-0144</t>
  </si>
  <si>
    <t>eiskTIJrt6kqa7sel16D8OBUVoPmh3ud4vMChJvsZCc=</t>
  </si>
  <si>
    <t>0rK3P2k=</t>
  </si>
  <si>
    <t>Raul</t>
  </si>
  <si>
    <t>Casts</t>
  </si>
  <si>
    <t>Westside Plaza</t>
  </si>
  <si>
    <t>raul0@adventure-works.com</t>
  </si>
  <si>
    <t>362-555-0162</t>
  </si>
  <si>
    <t>NghLMnHjoD3F7B0y8sTtYlpCq5imhhvrn56YUAUNEm4=</t>
  </si>
  <si>
    <t>68RH5og=</t>
  </si>
  <si>
    <t>Holly</t>
  </si>
  <si>
    <t>Holt</t>
  </si>
  <si>
    <t>Strenuous Exercise Shop</t>
  </si>
  <si>
    <t>holly1@adventure-works.com</t>
  </si>
  <si>
    <t>654-555-0150</t>
  </si>
  <si>
    <t>n17D3Bxk24bdzD3bEx0DUQ3Nmts/O7lqoGn57J5z1Og=</t>
  </si>
  <si>
    <t>wmfLAOE=</t>
  </si>
  <si>
    <t>Vassar</t>
  </si>
  <si>
    <t>Stern</t>
  </si>
  <si>
    <t>Transport Bikes</t>
  </si>
  <si>
    <t>vassar0@adventure-works.com</t>
  </si>
  <si>
    <t>328-555-0123</t>
  </si>
  <si>
    <t>nPkLkDdemKmfK3VexvRWH5zYyNzwcfvny8DxWGnicSw=</t>
  </si>
  <si>
    <t>hLswDiQ=</t>
  </si>
  <si>
    <t>Wathalee</t>
  </si>
  <si>
    <t>Steuber</t>
  </si>
  <si>
    <t>Sellers of Cycles</t>
  </si>
  <si>
    <t>wathalee0@adventure-works.com</t>
  </si>
  <si>
    <t>517-555-0120</t>
  </si>
  <si>
    <t>Sr0056wJj+khaWXi1cRpgU62bgcN9VaN6VJADuKWey4=</t>
  </si>
  <si>
    <t>7uwL9LU=</t>
  </si>
  <si>
    <t>Cavallari</t>
  </si>
  <si>
    <t>Outstanding Cycles</t>
  </si>
  <si>
    <t>matthew1@adventure-works.com</t>
  </si>
  <si>
    <t>695-555-0161</t>
  </si>
  <si>
    <t>I5oNRDKehZnUlVTunv+30kLR3rM7VyVA2vJyu6CNveI=</t>
  </si>
  <si>
    <t>beKST+I=</t>
  </si>
  <si>
    <t>Helge</t>
  </si>
  <si>
    <t>Hoeing</t>
  </si>
  <si>
    <t>Little Bicycle Supply Shop</t>
  </si>
  <si>
    <t>helge0@adventure-works.com</t>
  </si>
  <si>
    <t>850-555-0198</t>
  </si>
  <si>
    <t>hbXMO61Cy3vQxyCiHA7HyFryiQNgK7GAqMxsht+DVBI=</t>
  </si>
  <si>
    <t>yvAO+sY=</t>
  </si>
  <si>
    <t>Maintenance and Repair for Bicycles</t>
  </si>
  <si>
    <t>alice4@adventure-works.com</t>
  </si>
  <si>
    <t>355-555-0180</t>
  </si>
  <si>
    <t>6WWUM3/rogiNsZhr2QrAacB6N22U0ZWIgDs1/K05cpI=</t>
  </si>
  <si>
    <t>4QdzKJI=</t>
  </si>
  <si>
    <t>Steven</t>
  </si>
  <si>
    <t>Golf and Cycle Store</t>
  </si>
  <si>
    <t>steven1@adventure-works.com</t>
  </si>
  <si>
    <t>280-555-0124</t>
  </si>
  <si>
    <t>S9Kf7AXqY19C/4rLMHjUwO+5Yh7mMhaPsuouZxizDpg=</t>
  </si>
  <si>
    <t>Hp2yS7E=</t>
  </si>
  <si>
    <t>Hodgson</t>
  </si>
  <si>
    <t>Good Toys</t>
  </si>
  <si>
    <t>david16@adventure-works.com</t>
  </si>
  <si>
    <t>969-555-0117</t>
  </si>
  <si>
    <t>+gtwbVycsIIj2loVtrHNRN6IBLl20lQpRK8+JhzxyEo=</t>
  </si>
  <si>
    <t>AwqZdYk=</t>
  </si>
  <si>
    <t>Liza Marie</t>
  </si>
  <si>
    <t>Stevens</t>
  </si>
  <si>
    <t>Fitness Department Stores</t>
  </si>
  <si>
    <t>lizamarie0@adventure-works.com</t>
  </si>
  <si>
    <t>366-555-0110</t>
  </si>
  <si>
    <t>Sapr4JrpchrNOsaFQvNr+C8KtCL9DgKHOdvYws7WrOM=</t>
  </si>
  <si>
    <t>QvunVRs=</t>
  </si>
  <si>
    <t>Stewart</t>
  </si>
  <si>
    <t>Famous Bike Shop</t>
  </si>
  <si>
    <t>jim5@adventure-works.com</t>
  </si>
  <si>
    <t>226-555-0110</t>
  </si>
  <si>
    <t>UhGiWqQH+ZqO4P2SIEQ4J9goCINUOyHBAttZ/+kJooA=</t>
  </si>
  <si>
    <t>awRBGoA=</t>
  </si>
  <si>
    <t>Arlene</t>
  </si>
  <si>
    <t>Tubeless Tire Company</t>
  </si>
  <si>
    <t>arlene0@adventure-works.com</t>
  </si>
  <si>
    <t>V+NOGsSc50L8026bnGkDjKzDoI/ND88zeG1cDP5uO7Q=</t>
  </si>
  <si>
    <t>SC/mXZQ=</t>
  </si>
  <si>
    <t>Hunter</t>
  </si>
  <si>
    <t>Tires and Tubes</t>
  </si>
  <si>
    <t>matthew4@adventure-works.com</t>
  </si>
  <si>
    <t>482-555-0188</t>
  </si>
  <si>
    <t>K9PXehZSeHlIA1Tb5gEOxe7YmFCX8u6Qlju4nRie0Cg=</t>
  </si>
  <si>
    <t>fJ1qzBg=</t>
  </si>
  <si>
    <t>Hink</t>
  </si>
  <si>
    <t>Running and Cycling Gear</t>
  </si>
  <si>
    <t>matthew3@adventure-works.com</t>
  </si>
  <si>
    <t>146-555-0176</t>
  </si>
  <si>
    <t>q9I0z+PgMdt+yPOfNb1pj69QvJ3r8WuMzirXw4mW4BM=</t>
  </si>
  <si>
    <t>hDyaJt4=</t>
  </si>
  <si>
    <t>Stotka</t>
  </si>
  <si>
    <t>Gift and Toy Store</t>
  </si>
  <si>
    <t>robert12@adventure-works.com</t>
  </si>
  <si>
    <t>493-555-0185</t>
  </si>
  <si>
    <t>FT/8LOHiql36eAZLyTYZ2uqevgzDFxh6W9nVGmMmrhw=</t>
  </si>
  <si>
    <t>M0RBO9w=</t>
  </si>
  <si>
    <t>Huntsman</t>
  </si>
  <si>
    <t>Hardware Components</t>
  </si>
  <si>
    <t>phyllis1@adventure-works.com</t>
  </si>
  <si>
    <t>153-555-0195</t>
  </si>
  <si>
    <t>p/kLCLWcvgvL26dkJoqHo4GqZmYGVWCYCrBwbhTLKtY=</t>
  </si>
  <si>
    <t>gJeczkk=</t>
  </si>
  <si>
    <t>Hines</t>
  </si>
  <si>
    <t>First Cycle Store</t>
  </si>
  <si>
    <t>mike3@adventure-works.com</t>
  </si>
  <si>
    <t>454-555-0160</t>
  </si>
  <si>
    <t>gna2fhtLmKi5ZKr50RuPJEI5Vh/osfQgFxhjmQs0XpI=</t>
  </si>
  <si>
    <t>wt1HllQ=</t>
  </si>
  <si>
    <t>Kayla</t>
  </si>
  <si>
    <t>Stotler</t>
  </si>
  <si>
    <t>Major Sporting Goods</t>
  </si>
  <si>
    <t>kayla0@adventure-works.com</t>
  </si>
  <si>
    <t>315-555-0131</t>
  </si>
  <si>
    <t>iqikbQl8bEZb+ulQMP5FNBSjXL1grUcz4NTUP9GBmAQ=</t>
  </si>
  <si>
    <t>ZqTw9GM=</t>
  </si>
  <si>
    <t>Hurkett</t>
  </si>
  <si>
    <t>Retail Sporting Goods</t>
  </si>
  <si>
    <t>lawrence0@adventure-works.com</t>
  </si>
  <si>
    <t>2d7alYFBKkadQ4uQc1u70/bdOXfmqCXEr5kCDqYMEc4=</t>
  </si>
  <si>
    <t>hGtKm+M=</t>
  </si>
  <si>
    <t>Ihrig</t>
  </si>
  <si>
    <t>Efficient Cycling</t>
  </si>
  <si>
    <t>ryan4@adventure-works.com</t>
  </si>
  <si>
    <t>809-555-0152</t>
  </si>
  <si>
    <t>6UfB6OlcKQXLjWHj+yl3Ck3STFhp4YRHN/aojcUvsb0=</t>
  </si>
  <si>
    <t>HGudpUM=</t>
  </si>
  <si>
    <t>Hill</t>
  </si>
  <si>
    <t>Eastside Parts Shop</t>
  </si>
  <si>
    <t>andrew4@adventure-works.com</t>
  </si>
  <si>
    <t>194-555-0149</t>
  </si>
  <si>
    <t>6kDCzX44wtxfxZaC28Ek1kf7IczJ9hxLvDx9DfU8B60=</t>
  </si>
  <si>
    <t>m9GHYGc=</t>
  </si>
  <si>
    <t>Lyeba</t>
  </si>
  <si>
    <t>Tandem Sales and Service</t>
  </si>
  <si>
    <t>robert8@adventure-works.com</t>
  </si>
  <si>
    <t>631-555-0155</t>
  </si>
  <si>
    <t>5obs6LI7GwHZ55lps26uIsPyz7E4xBxF6pdB5KYAnn0=</t>
  </si>
  <si>
    <t>/Q1sZG0=</t>
  </si>
  <si>
    <t>Van Houten</t>
  </si>
  <si>
    <t>Sports Store</t>
  </si>
  <si>
    <t>roger2@adventure-works.com</t>
  </si>
  <si>
    <t>1 (11) 500 555-0110</t>
  </si>
  <si>
    <t>C0yLsx6zITh7lXoIPgG1bl1t5II3nx4GYi/RaS1yB84=</t>
  </si>
  <si>
    <t>WnTAc/0=</t>
  </si>
  <si>
    <t>Lyon</t>
  </si>
  <si>
    <t>Reliable Retail Center</t>
  </si>
  <si>
    <t>robert9@adventure-works.com</t>
  </si>
  <si>
    <t>666-555-0143</t>
  </si>
  <si>
    <t>4wMARaGSdJ36NMWSghaEHOvqGA6TSKb3JZJ8QlNfnok=</t>
  </si>
  <si>
    <t>0JS3VLg=</t>
  </si>
  <si>
    <t>Rose</t>
  </si>
  <si>
    <t>Vandenouer</t>
  </si>
  <si>
    <t>Extended Tours</t>
  </si>
  <si>
    <t>rose1@adventure-works.com</t>
  </si>
  <si>
    <t>X6Rw044/W0OFsOl+AJSD6WZFTsjbaCa3sn719STdi0Y=</t>
  </si>
  <si>
    <t>tRFzZLs=</t>
  </si>
  <si>
    <t>Denise</t>
  </si>
  <si>
    <t>Maccietto</t>
  </si>
  <si>
    <t>denise1@adventure-works.com</t>
  </si>
  <si>
    <t>537-555-0190</t>
  </si>
  <si>
    <t>qE35+Yj4hYU97ToV8hswsOzcxEz23lHAGGrIx9xL2YY=</t>
  </si>
  <si>
    <t>DfqJQ4g=</t>
  </si>
  <si>
    <t>Vanderbout</t>
  </si>
  <si>
    <t>Convenient Sales and Service</t>
  </si>
  <si>
    <t>gregory1@adventure-works.com</t>
  </si>
  <si>
    <t>684-555-0134</t>
  </si>
  <si>
    <t>syI1UO2qeBH9g2tg2nu3DTejZc7OEShGw8jxOqXfATY=</t>
  </si>
  <si>
    <t>FAw6ojc=</t>
  </si>
  <si>
    <t>Ronald</t>
  </si>
  <si>
    <t>Heymsfield</t>
  </si>
  <si>
    <t>Superior Hardware Distributors</t>
  </si>
  <si>
    <t>ronald1@adventure-works.com</t>
  </si>
  <si>
    <t>784-555-0120</t>
  </si>
  <si>
    <t>BveRxEdkJ/QVGtSMNGrJu9cLHlihVb+wlFzxrHOsSkA=</t>
  </si>
  <si>
    <t>DmNlCmQ=</t>
  </si>
  <si>
    <t>MacDonald</t>
  </si>
  <si>
    <t>Yellow Bicycle Company</t>
  </si>
  <si>
    <t>scott7@adventure-works.com</t>
  </si>
  <si>
    <t>470-555-0171</t>
  </si>
  <si>
    <t>E1wwrSH3sVJUF8UlhuAF+A5UTcdr1LObJBI67CvopDA=</t>
  </si>
  <si>
    <t>LqtoWXs=</t>
  </si>
  <si>
    <t>Vanderhyde</t>
  </si>
  <si>
    <t>Solid Bike Parts</t>
  </si>
  <si>
    <t>michael25@adventure-works.com</t>
  </si>
  <si>
    <t>918-555-0141</t>
  </si>
  <si>
    <t>/upSM1yXqGCA1vtYL9IB/NcKFrE3cg7HvqSYGTsQprM=</t>
  </si>
  <si>
    <t>uXetzTc=</t>
  </si>
  <si>
    <t>Cheryl</t>
  </si>
  <si>
    <t>Herring</t>
  </si>
  <si>
    <t>Small Bike Shop</t>
  </si>
  <si>
    <t>cheryl0@adventure-works.com</t>
  </si>
  <si>
    <t>158-555-0154</t>
  </si>
  <si>
    <t>RGd9trE6ku80EeSumu50h1MGol+lmzdeCrME1UBOKCA=</t>
  </si>
  <si>
    <t>256h+G0=</t>
  </si>
  <si>
    <t>Mays</t>
  </si>
  <si>
    <t>Sports Products Store</t>
  </si>
  <si>
    <t>walter1@adventure-works.com</t>
  </si>
  <si>
    <t>245-555-0191</t>
  </si>
  <si>
    <t>PubfC/rRrBqx4Duzd5die33tt0m74frlazigsOv3D7s=</t>
  </si>
  <si>
    <t>IZ6tF0Y=</t>
  </si>
  <si>
    <t>Vanderkamp</t>
  </si>
  <si>
    <t>Permanent Finish Products</t>
  </si>
  <si>
    <t>margaret2@adventure-works.com</t>
  </si>
  <si>
    <t>265-555-0143</t>
  </si>
  <si>
    <t>TUk6pzHyHoA6CadqZKdfwfCKtp3f4RhQ07VWCDZDKIM=</t>
  </si>
  <si>
    <t>osDZuYo=</t>
  </si>
  <si>
    <t>Kara</t>
  </si>
  <si>
    <t>Vanderlinden</t>
  </si>
  <si>
    <t>Mercantile Outlet</t>
  </si>
  <si>
    <t>kara0@adventure-works.com</t>
  </si>
  <si>
    <t>680-555-0160</t>
  </si>
  <si>
    <t>grGra0LtVSrZMZySvhV+ggFwVRSDpwDd39a18q68CD0=</t>
  </si>
  <si>
    <t>kc4E3DA=</t>
  </si>
  <si>
    <t>Jésus</t>
  </si>
  <si>
    <t>Hernandez</t>
  </si>
  <si>
    <t>Online Bike Warehouse</t>
  </si>
  <si>
    <t>jésus0@adventure-works.com</t>
  </si>
  <si>
    <t>214-555-0145</t>
  </si>
  <si>
    <t>oQESLWRzzA7xFmx/oeIwJrVckc/0dzUxgBru6ptUjqA=</t>
  </si>
  <si>
    <t>Y/Ty5LA=</t>
  </si>
  <si>
    <t>Irene</t>
  </si>
  <si>
    <t>Operational Manufacturing</t>
  </si>
  <si>
    <t>irene0@adventure-works.com</t>
  </si>
  <si>
    <t>790-555-0197</t>
  </si>
  <si>
    <t>3A2aNKKLe47G95cy27tMj6HW1ov3nLIR530SWR/vrZ4=</t>
  </si>
  <si>
    <t>uJ5Exxo=</t>
  </si>
  <si>
    <t>Ajay</t>
  </si>
  <si>
    <t>Manchepalli</t>
  </si>
  <si>
    <t>Shipping Specialists</t>
  </si>
  <si>
    <t>ajay0@adventure-works.com</t>
  </si>
  <si>
    <t>1 (11) 500 555-0174</t>
  </si>
  <si>
    <t>eVyn3oU+PF4k5dUPOBDIl+7JqQhO17DiG/iJE8dPkgc=</t>
  </si>
  <si>
    <t>MYqiM6w=</t>
  </si>
  <si>
    <t>Nieves</t>
  </si>
  <si>
    <t>Exhilarating Cycles</t>
  </si>
  <si>
    <t>nieves0@adventure-works.com</t>
  </si>
  <si>
    <t>371-555-0184</t>
  </si>
  <si>
    <t>dG3/Y2fWXOAgE37z4Vj0K7ejAxDbv9M902ByQTjdng4=</t>
  </si>
  <si>
    <t>/PSiwRg=</t>
  </si>
  <si>
    <t>Kari</t>
  </si>
  <si>
    <t>Hensien</t>
  </si>
  <si>
    <t>General Department Stores</t>
  </si>
  <si>
    <t>kari0@adventure-works.com</t>
  </si>
  <si>
    <t>143-555-0129</t>
  </si>
  <si>
    <t>9q51LeEZWFDB+L+DtlRs239EjYmK9mN+eUjUvqLToLw=</t>
  </si>
  <si>
    <t>niDlQYk=</t>
  </si>
  <si>
    <t>Tomas</t>
  </si>
  <si>
    <t>Manzanares</t>
  </si>
  <si>
    <t>Authentic Sales and Service</t>
  </si>
  <si>
    <t>tomas0@adventure-works.com</t>
  </si>
  <si>
    <t>jlXuo2MxBdUaBFU1a7LQeFlHkJUTu5koo+dBRsKSbrw=</t>
  </si>
  <si>
    <t>blIz9rk=</t>
  </si>
  <si>
    <t>Kathy</t>
  </si>
  <si>
    <t>Marcovecchio</t>
  </si>
  <si>
    <t>Official Parts Shop</t>
  </si>
  <si>
    <t>kathy0@adventure-works.com</t>
  </si>
  <si>
    <t>942-555-0141</t>
  </si>
  <si>
    <t>EQfen7Xb4ZYQG6fC/yOA9SRKRw4HtLTBSHq1n1yOiAs=</t>
  </si>
  <si>
    <t>LH8E+mM=</t>
  </si>
  <si>
    <t>Doyle</t>
  </si>
  <si>
    <t>Racing Bike Outlet</t>
  </si>
  <si>
    <t>patricia0@adventure-works.com</t>
  </si>
  <si>
    <t>899-555-0134</t>
  </si>
  <si>
    <t>oNLvRmGCzEz1jsW8aIhOPt/9GVbikzcIYiqMuMKtrYw=</t>
  </si>
  <si>
    <t>ZeNva8s=</t>
  </si>
  <si>
    <t>Valerie</t>
  </si>
  <si>
    <t>Hendricks</t>
  </si>
  <si>
    <t>First Bike Store</t>
  </si>
  <si>
    <t>valerie0@adventure-works.com</t>
  </si>
  <si>
    <t>859-555-0140</t>
  </si>
  <si>
    <t>M5s53K3R8LqDXmLZX8/YZWvhkKuUo3dkpcmAFuw6d8U=</t>
  </si>
  <si>
    <t>1lkXMps=</t>
  </si>
  <si>
    <t>Markwood</t>
  </si>
  <si>
    <t>Contoso, Ltd.</t>
  </si>
  <si>
    <t>jill2@adventure-works.com</t>
  </si>
  <si>
    <t>747-555-0113</t>
  </si>
  <si>
    <t>Ajd6a502mnEIwl6n2we4J6ee42p14MOpKGWrKSHsxxo=</t>
  </si>
  <si>
    <t>YuvPgz4=</t>
  </si>
  <si>
    <t>Gerald</t>
  </si>
  <si>
    <t>Drury</t>
  </si>
  <si>
    <t>Utilitarian Sporting Goods</t>
  </si>
  <si>
    <t>gerald0@adventure-works.com</t>
  </si>
  <si>
    <t>169-555-0178</t>
  </si>
  <si>
    <t>Jlxkjapdo78bvTdzddS8yoUxcj6pyFuXwdsCGn6KHvI=</t>
  </si>
  <si>
    <t>ClRPyyM=</t>
  </si>
  <si>
    <t>Hanson</t>
  </si>
  <si>
    <t>Countryside Company</t>
  </si>
  <si>
    <t>john20@adventure-works.com</t>
  </si>
  <si>
    <t>107-555-0117</t>
  </si>
  <si>
    <t>2stwPzsfBnHlWJSw7+jrEjtXjaoxVkBMOVsluOUNpog=</t>
  </si>
  <si>
    <t>zNDLlSI=</t>
  </si>
  <si>
    <t>Melissa</t>
  </si>
  <si>
    <t>Marple</t>
  </si>
  <si>
    <t>Discount Tours</t>
  </si>
  <si>
    <t>melissa0@adventure-works.com</t>
  </si>
  <si>
    <t>685-555-0117</t>
  </si>
  <si>
    <t>UbL/DUTnTSqLeeA4RQCXS5ofw+ATOi1iWyGfuy/PO6g=</t>
  </si>
  <si>
    <t>CAB+B+I=</t>
  </si>
  <si>
    <t>Cecelia</t>
  </si>
  <si>
    <t>Marshall</t>
  </si>
  <si>
    <t>Tire Exchange</t>
  </si>
  <si>
    <t>cecelia0@adventure-works.com</t>
  </si>
  <si>
    <t>394-555-0168</t>
  </si>
  <si>
    <t>Io27wVPQenseFjuryNClpoCLiH0HtpKdgQrqYO9W/OQ=</t>
  </si>
  <si>
    <t>1sXsDEE=</t>
  </si>
  <si>
    <t>Reuben</t>
  </si>
  <si>
    <t>D'sa</t>
  </si>
  <si>
    <t>Vigorous Exercise Company</t>
  </si>
  <si>
    <t>reuben1@adventure-works.com</t>
  </si>
  <si>
    <t>916-555-0137</t>
  </si>
  <si>
    <t>EVeayvYSlWRfySd2RBGRSr93ST2Me+VDyAoD44WBrrg=</t>
  </si>
  <si>
    <t>jj5f+ZA=</t>
  </si>
  <si>
    <t>Heaney</t>
  </si>
  <si>
    <t>Superb Sales and Repair</t>
  </si>
  <si>
    <t>brenda3@adventure-works.com</t>
  </si>
  <si>
    <t>393-555-0167</t>
  </si>
  <si>
    <t>RxykMRRwPRGYqzudPUFD1TKUT1bvgYanY1nsGIvL0Jo=</t>
  </si>
  <si>
    <t>KnmJUbs=</t>
  </si>
  <si>
    <t>Oils and Fluids Warehouse</t>
  </si>
  <si>
    <t>linda8@adventure-works.com</t>
  </si>
  <si>
    <t>1 (11) 500 555-0137</t>
  </si>
  <si>
    <t>lePksYQQH7iiujo49o5l9u2k6fs+JCFtUHkyVL8P7WM=</t>
  </si>
  <si>
    <t>JYjWVqI=</t>
  </si>
  <si>
    <t>Haugh</t>
  </si>
  <si>
    <t>Family Cycle Store</t>
  </si>
  <si>
    <t>james8@adventure-works.com</t>
  </si>
  <si>
    <t>763-555-0120</t>
  </si>
  <si>
    <t>qqWGyjPy74GLpFoYkhe3eQutrmixkWZkZHsl5d0mZpI=</t>
  </si>
  <si>
    <t>TfeFfy4=</t>
  </si>
  <si>
    <t>I.</t>
  </si>
  <si>
    <t>Martinez</t>
  </si>
  <si>
    <t>Consumer Equipment</t>
  </si>
  <si>
    <t>sandra3@adventure-works.com</t>
  </si>
  <si>
    <t>1 (11) 500 555-0113</t>
  </si>
  <si>
    <t>zTIlJwPJ9VjXFq2kSSD/H313VF0ZlgeS3a6z5UDvo9k=</t>
  </si>
  <si>
    <t>Em3q8s4=</t>
  </si>
  <si>
    <t>Bev</t>
  </si>
  <si>
    <t>Desalvo</t>
  </si>
  <si>
    <t>Successful Sales Company</t>
  </si>
  <si>
    <t>bev0@adventure-works.com</t>
  </si>
  <si>
    <t>143-555-0113</t>
  </si>
  <si>
    <t>j42zXyaSRc55aauqsJrhWZdZBGkW64qaL1hO1tdgdQk=</t>
  </si>
  <si>
    <t>5dgYmOY=</t>
  </si>
  <si>
    <t>Bart</t>
  </si>
  <si>
    <t>Duncan</t>
  </si>
  <si>
    <t>Stock Parts and Supplies</t>
  </si>
  <si>
    <t>bart0@adventure-works.com</t>
  </si>
  <si>
    <t>539-555-0121</t>
  </si>
  <si>
    <t>NJJTfbDws96bPa7Giz9Mmq+M0NSYcjlcfwpjsUnYWdE=</t>
  </si>
  <si>
    <t>MPxWTOU=</t>
  </si>
  <si>
    <t>Hass</t>
  </si>
  <si>
    <t>The Accessories Store</t>
  </si>
  <si>
    <t>ann2@adventure-works.com</t>
  </si>
  <si>
    <t>713-555-0168</t>
  </si>
  <si>
    <t>lykTZ3vUjtqvW669XVLX3Gk9RrV2EBdorSOkebEHyvk=</t>
  </si>
  <si>
    <t>M7xYGr4=</t>
  </si>
  <si>
    <t>Rob</t>
  </si>
  <si>
    <t>Caron</t>
  </si>
  <si>
    <t>Responsible Bike Dealers</t>
  </si>
  <si>
    <t>rob2@adventure-works.com</t>
  </si>
  <si>
    <t>620-555-0117</t>
  </si>
  <si>
    <t>yaVIQNTOMlDFxsn08drJdHoPTkydd5XKkeBgAPyVGbk=</t>
  </si>
  <si>
    <t>v43cndI=</t>
  </si>
  <si>
    <t>Maciej</t>
  </si>
  <si>
    <t>Dusza</t>
  </si>
  <si>
    <t>Roadway Supplies</t>
  </si>
  <si>
    <t>maciej1@adventure-works.com</t>
  </si>
  <si>
    <t>962-555-0144</t>
  </si>
  <si>
    <t>v404bp5zCcIyJO+s50eW4MbBxBjjkDQJe5ee5fvwBKI=</t>
  </si>
  <si>
    <t>pDYvCjw=</t>
  </si>
  <si>
    <t>Harui</t>
  </si>
  <si>
    <t>Brakes and Gears</t>
  </si>
  <si>
    <t>roger0@adventure-works.com</t>
  </si>
  <si>
    <t>774-555-0133</t>
  </si>
  <si>
    <t>tkI9EcizphWPzkz7kDwsd2AnKnZJi3/6+V5/fIuXPpo=</t>
  </si>
  <si>
    <t>sQMfTfM=</t>
  </si>
  <si>
    <t>Andy</t>
  </si>
  <si>
    <t>Carothers</t>
  </si>
  <si>
    <t>Western Bike Supplies</t>
  </si>
  <si>
    <t>andy1@adventure-works.com</t>
  </si>
  <si>
    <t>944-555-0148</t>
  </si>
  <si>
    <t>Q0MU0NsjDAbnQSqMBkP9Sm4G43DKXcirOnAKlzYSYnI=</t>
  </si>
  <si>
    <t>DZ8e0Xk=</t>
  </si>
  <si>
    <t>Ecoffey</t>
  </si>
  <si>
    <t>Future Bikes</t>
  </si>
  <si>
    <t>linda5@adventure-works.com</t>
  </si>
  <si>
    <t>674-555-0188</t>
  </si>
  <si>
    <t>zM1odbx2eTJoH556dXSIqTCDa5EBj8DWUSHVo67GEGc=</t>
  </si>
  <si>
    <t>Q5U1IZU=</t>
  </si>
  <si>
    <t>AddressID</t>
  </si>
  <si>
    <t>AddressLine1</t>
  </si>
  <si>
    <t>AddressLine2</t>
  </si>
  <si>
    <t>City</t>
  </si>
  <si>
    <t>StateProvince</t>
  </si>
  <si>
    <t>CountryRegion</t>
  </si>
  <si>
    <t>PostalCode</t>
  </si>
  <si>
    <t>8713 Yosemite Ct.</t>
  </si>
  <si>
    <t>Bothell</t>
  </si>
  <si>
    <t>Washington</t>
  </si>
  <si>
    <t>United States</t>
  </si>
  <si>
    <t>98011</t>
  </si>
  <si>
    <t>1318 Lasalle Street</t>
  </si>
  <si>
    <t>9178 Jumping St.</t>
  </si>
  <si>
    <t>Dallas</t>
  </si>
  <si>
    <t>Texas</t>
  </si>
  <si>
    <t>75201</t>
  </si>
  <si>
    <t>9228 Via Del Sol</t>
  </si>
  <si>
    <t>Phoenix</t>
  </si>
  <si>
    <t>Arizona</t>
  </si>
  <si>
    <t>85004</t>
  </si>
  <si>
    <t>26910 Indela Road</t>
  </si>
  <si>
    <t>Montreal</t>
  </si>
  <si>
    <t>Quebec</t>
  </si>
  <si>
    <t>Canada</t>
  </si>
  <si>
    <t>H1Y 2H5</t>
  </si>
  <si>
    <t>2681 Eagle Peak</t>
  </si>
  <si>
    <t>Bellevue</t>
  </si>
  <si>
    <t>98004</t>
  </si>
  <si>
    <t>7943 Walnut Ave</t>
  </si>
  <si>
    <t>Renton</t>
  </si>
  <si>
    <t>98055</t>
  </si>
  <si>
    <t>6388 Lake City Way</t>
  </si>
  <si>
    <t>Burnaby</t>
  </si>
  <si>
    <t>British Columbia</t>
  </si>
  <si>
    <t>V5A 3A6</t>
  </si>
  <si>
    <t>52560 Free Street</t>
  </si>
  <si>
    <t>Toronto</t>
  </si>
  <si>
    <t>Ontario</t>
  </si>
  <si>
    <t>M4B 1V7</t>
  </si>
  <si>
    <t>22580 Free Street</t>
  </si>
  <si>
    <t>2575 Bloor Street East</t>
  </si>
  <si>
    <t>M4B 1V6</t>
  </si>
  <si>
    <t>Station E</t>
  </si>
  <si>
    <t>Chalk Riber</t>
  </si>
  <si>
    <t>K0J 1J0</t>
  </si>
  <si>
    <t>575 Rue St Amable</t>
  </si>
  <si>
    <t>G1R</t>
  </si>
  <si>
    <t>2512-4th Ave Sw</t>
  </si>
  <si>
    <t>Calgary</t>
  </si>
  <si>
    <t>Alberta</t>
  </si>
  <si>
    <t>T2P 2G8</t>
  </si>
  <si>
    <t>55 Lakeshore Blvd East</t>
  </si>
  <si>
    <t>6333 Cote Vertu</t>
  </si>
  <si>
    <t>H1Y 2H7</t>
  </si>
  <si>
    <t>3255 Front Street West</t>
  </si>
  <si>
    <t>2550 Signet Drive</t>
  </si>
  <si>
    <t>Weston</t>
  </si>
  <si>
    <t>M9V 4W3</t>
  </si>
  <si>
    <t>6777 Kingsway</t>
  </si>
  <si>
    <t>V5H 3Z7</t>
  </si>
  <si>
    <t>5250-505 Burning St</t>
  </si>
  <si>
    <t>Vancouver</t>
  </si>
  <si>
    <t>V7L 4J4</t>
  </si>
  <si>
    <t>600 Slater Street</t>
  </si>
  <si>
    <t>Ottawa</t>
  </si>
  <si>
    <t>K4B 1S2</t>
  </si>
  <si>
    <t>25575 The Queensway</t>
  </si>
  <si>
    <t>Etobicoke</t>
  </si>
  <si>
    <t>M9W 3P3</t>
  </si>
  <si>
    <t>2521 McPherson Street</t>
  </si>
  <si>
    <t>Markham</t>
  </si>
  <si>
    <t>L3S 3K2</t>
  </si>
  <si>
    <t>2560 Bay Street</t>
  </si>
  <si>
    <t>630 University Avenue</t>
  </si>
  <si>
    <t>992 St Clair Ave East</t>
  </si>
  <si>
    <t>99, Rue Saint-pierre</t>
  </si>
  <si>
    <t>Pnot-Rouge</t>
  </si>
  <si>
    <t>J1E 2T7</t>
  </si>
  <si>
    <t>25245 Rue Sherbrooke Ouest</t>
  </si>
  <si>
    <t>655-4th Ave S.W.</t>
  </si>
  <si>
    <t>25900-700-9th Ave S.W.</t>
  </si>
  <si>
    <t>Po Box 83270</t>
  </si>
  <si>
    <t>400-25155 West Pender St</t>
  </si>
  <si>
    <t>2511 Baker Road</t>
  </si>
  <si>
    <t>770 Notre Datme Quest Bureau 800</t>
  </si>
  <si>
    <t>250551 Shellbridge Way</t>
  </si>
  <si>
    <t>Richmond</t>
  </si>
  <si>
    <t>V6B 3P7</t>
  </si>
  <si>
    <t>595 Burning Street</t>
  </si>
  <si>
    <t>252345 8810th Avenue</t>
  </si>
  <si>
    <t>Surrey</t>
  </si>
  <si>
    <t>V3T 4W3</t>
  </si>
  <si>
    <t>2512-410th Avenue S.W.</t>
  </si>
  <si>
    <t>258 King Street East</t>
  </si>
  <si>
    <t>6th Floor Ferguson Block</t>
  </si>
  <si>
    <t>2545 King Street West</t>
  </si>
  <si>
    <t>2550 Middlefield Road</t>
  </si>
  <si>
    <t>Scarborough</t>
  </si>
  <si>
    <t>M1V 4M2</t>
  </si>
  <si>
    <t>25 First Canadian Place</t>
  </si>
  <si>
    <t>M4B 1V5</t>
  </si>
  <si>
    <t>65 Gamelin Street</t>
  </si>
  <si>
    <t>Hull</t>
  </si>
  <si>
    <t>8Y</t>
  </si>
  <si>
    <t>2500 University Avenue</t>
  </si>
  <si>
    <t>955 Green Valley Crescent</t>
  </si>
  <si>
    <t>K4B 1S1</t>
  </si>
  <si>
    <t>2510 Crew Court</t>
  </si>
  <si>
    <t>H1Y 2H8</t>
  </si>
  <si>
    <t>9900-6400 Boul, Taschereau</t>
  </si>
  <si>
    <t>Brossard</t>
  </si>
  <si>
    <t>J4Z 1R4</t>
  </si>
  <si>
    <t>600 Boul. Rene-levesque Ouest</t>
  </si>
  <si>
    <t>9259 - 1110th Avenue Sw</t>
  </si>
  <si>
    <t>45259 Canada Way</t>
  </si>
  <si>
    <t>V5G 4S4</t>
  </si>
  <si>
    <t>9960 King Street E.</t>
  </si>
  <si>
    <t>9979 Bayview Drive</t>
  </si>
  <si>
    <t>Barrie</t>
  </si>
  <si>
    <t>L4N</t>
  </si>
  <si>
    <t>20225 Lansing Ave</t>
  </si>
  <si>
    <t>99954 Boul. Laurier, Local 060, Place</t>
  </si>
  <si>
    <t>Sainte-Foy</t>
  </si>
  <si>
    <t>G1W</t>
  </si>
  <si>
    <t>6th Floor 5250 Main Street</t>
  </si>
  <si>
    <t>Winnipeg</t>
  </si>
  <si>
    <t>Manitoba</t>
  </si>
  <si>
    <t>R3</t>
  </si>
  <si>
    <t>Box 99354 300 Union Street</t>
  </si>
  <si>
    <t>Saint John</t>
  </si>
  <si>
    <t>Brunswick</t>
  </si>
  <si>
    <t>E2P 1E3</t>
  </si>
  <si>
    <t>Suite 800 2530 Slater Street</t>
  </si>
  <si>
    <t>K4B 1T7</t>
  </si>
  <si>
    <t>Suite 500 995 W. 11th Avenue</t>
  </si>
  <si>
    <t>Mississauga</t>
  </si>
  <si>
    <t>L5A 1H6</t>
  </si>
  <si>
    <t>#9900 2700 Production Way</t>
  </si>
  <si>
    <t>V5A 4X1</t>
  </si>
  <si>
    <t>25537 Hillside Avenue</t>
  </si>
  <si>
    <t>Victoria</t>
  </si>
  <si>
    <t>V8V</t>
  </si>
  <si>
    <t>Suite 2502 410 Albert Street</t>
  </si>
  <si>
    <t>Waterloo</t>
  </si>
  <si>
    <t>N2V</t>
  </si>
  <si>
    <t>5700 Explorer Drive</t>
  </si>
  <si>
    <t>L4W 5J3</t>
  </si>
  <si>
    <t>965 De La Gauchetiere West</t>
  </si>
  <si>
    <t>No. 25400 10665 Jasper Avenue</t>
  </si>
  <si>
    <t>Edmonton</t>
  </si>
  <si>
    <t>T5</t>
  </si>
  <si>
    <t>P.O. Box 44000</t>
  </si>
  <si>
    <t>Suite 99320 255 - 510th Avenue S.W.</t>
  </si>
  <si>
    <t>6400, 888 - 3rd Avenue</t>
  </si>
  <si>
    <t>255117 - 101 Avenue</t>
  </si>
  <si>
    <t>975 Princess Street</t>
  </si>
  <si>
    <t>Kingston</t>
  </si>
  <si>
    <t>7L</t>
  </si>
  <si>
    <t>2900 - 25055 Dunning Street</t>
  </si>
  <si>
    <t>Suite 25800 3401 - 10810th Avenue</t>
  </si>
  <si>
    <t>750 Philip Street</t>
  </si>
  <si>
    <t>Bureau 9900 825, Avenue Querbes</t>
  </si>
  <si>
    <t>Outremont</t>
  </si>
  <si>
    <t>H1Y 2G5</t>
  </si>
  <si>
    <t>700 Bureau Road</t>
  </si>
  <si>
    <t>253711 Mayfield Place, Unit 150</t>
  </si>
  <si>
    <t>63 West Beaver Creek</t>
  </si>
  <si>
    <t>Richmond Hill</t>
  </si>
  <si>
    <t>L4E 3M5</t>
  </si>
  <si>
    <t>9900 Ronson Drive</t>
  </si>
  <si>
    <t>251 Indell Lane</t>
  </si>
  <si>
    <t>Brampton</t>
  </si>
  <si>
    <t>L6W 2T7</t>
  </si>
  <si>
    <t>2573 Dufferin Street</t>
  </si>
  <si>
    <t>995 Crescent</t>
  </si>
  <si>
    <t>2500-622 5th Ave Sw</t>
  </si>
  <si>
    <t>6700 Boul Taschereau</t>
  </si>
  <si>
    <t>J4Z 1C5</t>
  </si>
  <si>
    <t>55 Standish Court</t>
  </si>
  <si>
    <t>L5B 3V4</t>
  </si>
  <si>
    <t>43251 Viking Way, Unit 130</t>
  </si>
  <si>
    <t>46990 Viking Way</t>
  </si>
  <si>
    <t>9693 Louis H Lafontaine</t>
  </si>
  <si>
    <t>Ville De'anjou</t>
  </si>
  <si>
    <t>J1G 2R3</t>
  </si>
  <si>
    <t>69251 Creditview Road</t>
  </si>
  <si>
    <t>251420a 170th Street</t>
  </si>
  <si>
    <t>252851 Rowan Place</t>
  </si>
  <si>
    <t>5990 Avebury Road</t>
  </si>
  <si>
    <t>254480 River Rd</t>
  </si>
  <si>
    <t>Suite #9902</t>
  </si>
  <si>
    <t>North York</t>
  </si>
  <si>
    <t>M4C 4K6</t>
  </si>
  <si>
    <t>5th Floor, 79 Place D'armes</t>
  </si>
  <si>
    <t>#500-75 O'Connor Street</t>
  </si>
  <si>
    <t>4400 March Road</t>
  </si>
  <si>
    <t>Kanata</t>
  </si>
  <si>
    <t>K2L 1H5</t>
  </si>
  <si>
    <t>Depot 80</t>
  </si>
  <si>
    <t>Sillery</t>
  </si>
  <si>
    <t>G1T</t>
  </si>
  <si>
    <t>250 Kingsbridge Garden Circle</t>
  </si>
  <si>
    <t>No. 2000-25080 Beaver Hall Hill</t>
  </si>
  <si>
    <t>No. 25800-130 King Street West</t>
  </si>
  <si>
    <t>25 Danger Street West</t>
  </si>
  <si>
    <t>Floor 7</t>
  </si>
  <si>
    <t>6th Floor, 25st Canadian Place</t>
  </si>
  <si>
    <t>254 Colonnade Road</t>
  </si>
  <si>
    <t>Nepean</t>
  </si>
  <si>
    <t>K2J 2W5</t>
  </si>
  <si>
    <t>25981 College Street</t>
  </si>
  <si>
    <t>5 place Ville-Marie</t>
  </si>
  <si>
    <t>6030 Conroy Road</t>
  </si>
  <si>
    <t>K4B 1S3</t>
  </si>
  <si>
    <t>30025 Wayburne Drive, Suite 275</t>
  </si>
  <si>
    <t>V5G 4W1</t>
  </si>
  <si>
    <t>999 West Georgia St.</t>
  </si>
  <si>
    <t>V5T 1Y9</t>
  </si>
  <si>
    <t>250333 Southport Road, S.W.</t>
  </si>
  <si>
    <t>7000 Victoria Park Avenue</t>
  </si>
  <si>
    <t>M4B 1V4</t>
  </si>
  <si>
    <t>63 Free St.</t>
  </si>
  <si>
    <t>609 Evans Avenue</t>
  </si>
  <si>
    <t>2520 Flanders Road</t>
  </si>
  <si>
    <t>32605 West 252 Mile Road, Suite 250</t>
  </si>
  <si>
    <t>Aurora</t>
  </si>
  <si>
    <t>L4G 7N6</t>
  </si>
  <si>
    <t>25730, boul. St-Régis</t>
  </si>
  <si>
    <t>Dorval</t>
  </si>
  <si>
    <t>H9P 1H1</t>
  </si>
  <si>
    <t>253131 Lake Frasier Drive, Office No. 2</t>
  </si>
  <si>
    <t>9984 Wellington Street</t>
  </si>
  <si>
    <t>9950 Ferrand Drive, 9th Floor</t>
  </si>
  <si>
    <t>990th Floor 700 De La GauchetiSre Ou</t>
  </si>
  <si>
    <t>H1Y 2H3</t>
  </si>
  <si>
    <t>660 Saint-Jacques, Bureau 400</t>
  </si>
  <si>
    <t>67255 - 8th Street N.E., Suite 350</t>
  </si>
  <si>
    <t>12345 Sterling Avenue</t>
  </si>
  <si>
    <t>Irving</t>
  </si>
  <si>
    <t>75061</t>
  </si>
  <si>
    <t>800 Interchange Blvd.</t>
  </si>
  <si>
    <t>Suite 2501</t>
  </si>
  <si>
    <t>Austin</t>
  </si>
  <si>
    <t>78701</t>
  </si>
  <si>
    <t>90025 Sterling St</t>
  </si>
  <si>
    <t>2505 Gateway Drive</t>
  </si>
  <si>
    <t>North Sioux City</t>
  </si>
  <si>
    <t>South Dakota</t>
  </si>
  <si>
    <t>57049</t>
  </si>
  <si>
    <t>74400 France Avenue South</t>
  </si>
  <si>
    <t>Edina</t>
  </si>
  <si>
    <t>Minnesota</t>
  </si>
  <si>
    <t>55436</t>
  </si>
  <si>
    <t>509 Nafta Boulevard</t>
  </si>
  <si>
    <t>Laredo</t>
  </si>
  <si>
    <t>78040</t>
  </si>
  <si>
    <t>25149 Howard Dr</t>
  </si>
  <si>
    <t>West Chicago</t>
  </si>
  <si>
    <t>Illinois</t>
  </si>
  <si>
    <t>60185</t>
  </si>
  <si>
    <t>63 W Monroe</t>
  </si>
  <si>
    <t>Chicago</t>
  </si>
  <si>
    <t>60610</t>
  </si>
  <si>
    <t>Corporate Office</t>
  </si>
  <si>
    <t>Garland</t>
  </si>
  <si>
    <t>75040</t>
  </si>
  <si>
    <t>25269 N. Wood Dale Rd</t>
  </si>
  <si>
    <t>Wood Dale</t>
  </si>
  <si>
    <t>60191</t>
  </si>
  <si>
    <t>Sapp Road West</t>
  </si>
  <si>
    <t>Round Rock</t>
  </si>
  <si>
    <t>78664</t>
  </si>
  <si>
    <t>52500 Liberty Way</t>
  </si>
  <si>
    <t>Fort Worth</t>
  </si>
  <si>
    <t>76102</t>
  </si>
  <si>
    <t>25550 Executive Dr</t>
  </si>
  <si>
    <t>Elgin</t>
  </si>
  <si>
    <t>60120</t>
  </si>
  <si>
    <t>P.O. Box 6256916</t>
  </si>
  <si>
    <t>25269 Wood Dale Rd.</t>
  </si>
  <si>
    <t>Po Box 8259024</t>
  </si>
  <si>
    <t>42500 W 76th St</t>
  </si>
  <si>
    <t>4255 East Lies Road</t>
  </si>
  <si>
    <t>Carol Stream</t>
  </si>
  <si>
    <t>60188</t>
  </si>
  <si>
    <t>2500 North Stemmons Freeway</t>
  </si>
  <si>
    <t>220 Mercy Drive</t>
  </si>
  <si>
    <t>25 N State St</t>
  </si>
  <si>
    <t>2509 W. Frankford</t>
  </si>
  <si>
    <t>Carrollton</t>
  </si>
  <si>
    <t>75006</t>
  </si>
  <si>
    <t>Po Box 8035996</t>
  </si>
  <si>
    <t>5700 Legacy Dr</t>
  </si>
  <si>
    <t>Plano</t>
  </si>
  <si>
    <t>75074</t>
  </si>
  <si>
    <t>625 W Jackson Blvd. Unit 2502</t>
  </si>
  <si>
    <t>250880 Baur Blvd</t>
  </si>
  <si>
    <t>Saint Louis</t>
  </si>
  <si>
    <t>Missouri</t>
  </si>
  <si>
    <t>63103</t>
  </si>
  <si>
    <t>Noah Lane</t>
  </si>
  <si>
    <t>6030 Robinson Road</t>
  </si>
  <si>
    <t>Jefferson City</t>
  </si>
  <si>
    <t>65101</t>
  </si>
  <si>
    <t>25500 Old Spanish Trail</t>
  </si>
  <si>
    <t>77003</t>
  </si>
  <si>
    <t>99828 Routh Street, Suite 825</t>
  </si>
  <si>
    <t>One Dancing, Rr No. 25</t>
  </si>
  <si>
    <t>Box 8033</t>
  </si>
  <si>
    <t>9995 West Central Entrance</t>
  </si>
  <si>
    <t>Duluth</t>
  </si>
  <si>
    <t>55802</t>
  </si>
  <si>
    <t>48255 I-10 E. @ Eastpoint Blvd.</t>
  </si>
  <si>
    <t>Baytown</t>
  </si>
  <si>
    <t>77520</t>
  </si>
  <si>
    <t>9903 Highway 6 South</t>
  </si>
  <si>
    <t>2345 North Freeway</t>
  </si>
  <si>
    <t>123 W. Lake Ave.</t>
  </si>
  <si>
    <t>Peoria</t>
  </si>
  <si>
    <t>61606</t>
  </si>
  <si>
    <t>660 Lindbergh</t>
  </si>
  <si>
    <t>72540 Blanco Rd.</t>
  </si>
  <si>
    <t>San Antonio</t>
  </si>
  <si>
    <t>78204</t>
  </si>
  <si>
    <t>99450 Highway 59 North</t>
  </si>
  <si>
    <t>Humble</t>
  </si>
  <si>
    <t>77338</t>
  </si>
  <si>
    <t>455 256th St.</t>
  </si>
  <si>
    <t>Moline</t>
  </si>
  <si>
    <t>61265</t>
  </si>
  <si>
    <t>70 N.W. Plaza</t>
  </si>
  <si>
    <t>Saint Ann</t>
  </si>
  <si>
    <t>63074</t>
  </si>
  <si>
    <t>25095 W. Florissant</t>
  </si>
  <si>
    <t>Ferguson</t>
  </si>
  <si>
    <t>63135</t>
  </si>
  <si>
    <t>6996 South Lindbergh</t>
  </si>
  <si>
    <t>6425 Nw Loop 410</t>
  </si>
  <si>
    <t>9500b E. Central Texas Expressway</t>
  </si>
  <si>
    <t>Killeen</t>
  </si>
  <si>
    <t>76541</t>
  </si>
  <si>
    <t>1200 First Ave.</t>
  </si>
  <si>
    <t>Joliet</t>
  </si>
  <si>
    <t>60433</t>
  </si>
  <si>
    <t>7760 N. Pan Am Expwy</t>
  </si>
  <si>
    <t>99433 S. Greenbay Rd.</t>
  </si>
  <si>
    <t>Racine</t>
  </si>
  <si>
    <t>Wisconsin</t>
  </si>
  <si>
    <t>53182</t>
  </si>
  <si>
    <t>25220 Airline Road</t>
  </si>
  <si>
    <t>Corpus Christi</t>
  </si>
  <si>
    <t>78404</t>
  </si>
  <si>
    <t>25306 Harvey Rd.</t>
  </si>
  <si>
    <t>College Station</t>
  </si>
  <si>
    <t>77840</t>
  </si>
  <si>
    <t>3900 S. 997th St.</t>
  </si>
  <si>
    <t>Milwaukee</t>
  </si>
  <si>
    <t>53202</t>
  </si>
  <si>
    <t>44025 W. Empire</t>
  </si>
  <si>
    <t>Denby</t>
  </si>
  <si>
    <t>57716</t>
  </si>
  <si>
    <t>23025 S.W. Military Rd.</t>
  </si>
  <si>
    <t>Ring Plaza</t>
  </si>
  <si>
    <t>Norridge</t>
  </si>
  <si>
    <t>60706</t>
  </si>
  <si>
    <t>Lakeline Mall</t>
  </si>
  <si>
    <t>Cedar Park</t>
  </si>
  <si>
    <t>78613</t>
  </si>
  <si>
    <t>Town East Center</t>
  </si>
  <si>
    <t>Mesquite</t>
  </si>
  <si>
    <t>75149</t>
  </si>
  <si>
    <t>Fountains On The Lake</t>
  </si>
  <si>
    <t>Stafford</t>
  </si>
  <si>
    <t>77477</t>
  </si>
  <si>
    <t>Southwest Outlet</t>
  </si>
  <si>
    <t>Hillsboro</t>
  </si>
  <si>
    <t>76645</t>
  </si>
  <si>
    <t>Johnson Creek</t>
  </si>
  <si>
    <t>53038</t>
  </si>
  <si>
    <t>Blue Ridge Mall</t>
  </si>
  <si>
    <t>Kansas City</t>
  </si>
  <si>
    <t>64106</t>
  </si>
  <si>
    <t>First Colony Mall</t>
  </si>
  <si>
    <t>Sugar Land</t>
  </si>
  <si>
    <t>77478</t>
  </si>
  <si>
    <t>Horizon Outlet</t>
  </si>
  <si>
    <t>Woodbury</t>
  </si>
  <si>
    <t>55125</t>
  </si>
  <si>
    <t>Tanger Factory</t>
  </si>
  <si>
    <t>Branch</t>
  </si>
  <si>
    <t>55056</t>
  </si>
  <si>
    <t>Management Mall</t>
  </si>
  <si>
    <t>Ohms Road</t>
  </si>
  <si>
    <t>Factory Merchants</t>
  </si>
  <si>
    <t>Branson</t>
  </si>
  <si>
    <t>65616</t>
  </si>
  <si>
    <t>Cedar Creek Stores</t>
  </si>
  <si>
    <t>Mosinee</t>
  </si>
  <si>
    <t>54455</t>
  </si>
  <si>
    <t>Lone Star Factory</t>
  </si>
  <si>
    <t>La Marque</t>
  </si>
  <si>
    <t>77568</t>
  </si>
  <si>
    <t>Sports Stores @ Tuscola</t>
  </si>
  <si>
    <t>Tuscola</t>
  </si>
  <si>
    <t>61953</t>
  </si>
  <si>
    <t>City Center</t>
  </si>
  <si>
    <t>Minneapolis</t>
  </si>
  <si>
    <t>55402</t>
  </si>
  <si>
    <t>St. Louis Marketplace</t>
  </si>
  <si>
    <t>Lincoln Square</t>
  </si>
  <si>
    <t>Arlington</t>
  </si>
  <si>
    <t>76010</t>
  </si>
  <si>
    <t>Kansas City Factory Outlet</t>
  </si>
  <si>
    <t>Odessa</t>
  </si>
  <si>
    <t>64076</t>
  </si>
  <si>
    <t>Fiesta Trail Shopping Center</t>
  </si>
  <si>
    <t>Medford Outlet Center</t>
  </si>
  <si>
    <t>Medford</t>
  </si>
  <si>
    <t>55049</t>
  </si>
  <si>
    <t>Ward Parkway Center</t>
  </si>
  <si>
    <t>93-2501, Blackfriars Road,</t>
  </si>
  <si>
    <t>London</t>
  </si>
  <si>
    <t>England</t>
  </si>
  <si>
    <t>United Kingdom</t>
  </si>
  <si>
    <t>SE1 8HL</t>
  </si>
  <si>
    <t>Science Park South, Birchwood</t>
  </si>
  <si>
    <t>Stanford House</t>
  </si>
  <si>
    <t>Warrington</t>
  </si>
  <si>
    <t>WA3 7BH</t>
  </si>
  <si>
    <t>Phoenix Way, Cirencester</t>
  </si>
  <si>
    <t>Gloucestershire</t>
  </si>
  <si>
    <t>GL7 1RY</t>
  </si>
  <si>
    <t>255 Irving Street</t>
  </si>
  <si>
    <t>C2H 7AU</t>
  </si>
  <si>
    <t>Garamonde Drive, Wymbush</t>
  </si>
  <si>
    <t>PO Box 4023</t>
  </si>
  <si>
    <t>Milton Keynes</t>
  </si>
  <si>
    <t>MK8 8ZD</t>
  </si>
  <si>
    <t>251 The Metro Center</t>
  </si>
  <si>
    <t>Wokingham</t>
  </si>
  <si>
    <t>RG41 1QW</t>
  </si>
  <si>
    <t>Bradford</t>
  </si>
  <si>
    <t>W. York</t>
  </si>
  <si>
    <t>BD1 4SJ</t>
  </si>
  <si>
    <t>Galashiels</t>
  </si>
  <si>
    <t>Liverpool</t>
  </si>
  <si>
    <t>L4 4HB</t>
  </si>
  <si>
    <t>Banbury</t>
  </si>
  <si>
    <t>Oxon</t>
  </si>
  <si>
    <t>OX16 8RS</t>
  </si>
  <si>
    <t>Raven House, Kingsgate</t>
  </si>
  <si>
    <t>P.O. Box 803</t>
  </si>
  <si>
    <t>Butterfield Hse, 7-251 Chapel St</t>
  </si>
  <si>
    <t>Lancaster</t>
  </si>
  <si>
    <t>LA1 1LN</t>
  </si>
  <si>
    <t>Wade Road</t>
  </si>
  <si>
    <t>Basingstoke Hants</t>
  </si>
  <si>
    <t>RG24 8PL</t>
  </si>
  <si>
    <t>586 Fulham Road,</t>
  </si>
  <si>
    <t>SW6 SBY</t>
  </si>
  <si>
    <t>Knaves Beech Ind.</t>
  </si>
  <si>
    <t>High Wycombe</t>
  </si>
  <si>
    <t>HP10 9QY</t>
  </si>
  <si>
    <t>Elmhurst Road, Goring</t>
  </si>
  <si>
    <t>Reading</t>
  </si>
  <si>
    <t>RG7 5H7</t>
  </si>
  <si>
    <t>New Millhouse, 2583 Milton Park</t>
  </si>
  <si>
    <t>Abingdon</t>
  </si>
  <si>
    <t>OX14 4SE</t>
  </si>
  <si>
    <t>Wymbush</t>
  </si>
  <si>
    <t>MK8 8DF</t>
  </si>
  <si>
    <t>Burgess Hill</t>
  </si>
  <si>
    <t>Edward Way</t>
  </si>
  <si>
    <t>West Sussex</t>
  </si>
  <si>
    <t>RH15 9UD</t>
  </si>
  <si>
    <t>308-3250 Casting Road</t>
  </si>
  <si>
    <t>York</t>
  </si>
  <si>
    <t>Y024 1GF</t>
  </si>
  <si>
    <t>Wharfdale Road</t>
  </si>
  <si>
    <t>Berkshire</t>
  </si>
  <si>
    <t>RG11 5TP</t>
  </si>
  <si>
    <t>7 Pioneer Business Park</t>
  </si>
  <si>
    <t>Y03 4TN</t>
  </si>
  <si>
    <t>Unit 99a Battery Retail Pk</t>
  </si>
  <si>
    <t>Birmingham</t>
  </si>
  <si>
    <t>B29 6SL</t>
  </si>
  <si>
    <t>Ellesfield Ave</t>
  </si>
  <si>
    <t>Bracknell</t>
  </si>
  <si>
    <t>RG12 8TB</t>
  </si>
  <si>
    <t>Warrington Ldc Unit 25/2</t>
  </si>
  <si>
    <t>Woolston</t>
  </si>
  <si>
    <t>WA1 4SY</t>
  </si>
  <si>
    <t>6 The Farm, Liberty Road</t>
  </si>
  <si>
    <t>Maidenhead</t>
  </si>
  <si>
    <t>SL67RJ</t>
  </si>
  <si>
    <t>725a The Arches</t>
  </si>
  <si>
    <t>Berks</t>
  </si>
  <si>
    <t>SL4 1RH</t>
  </si>
  <si>
    <t>Paramount House</t>
  </si>
  <si>
    <t>W1N 9FA</t>
  </si>
  <si>
    <t>2524 Barlby Road</t>
  </si>
  <si>
    <t>W10 6BL</t>
  </si>
  <si>
    <t>99-3 Forest Works</t>
  </si>
  <si>
    <t>E17 6JF</t>
  </si>
  <si>
    <t>46-44 Albemarle Street</t>
  </si>
  <si>
    <t>W1X3SE</t>
  </si>
  <si>
    <t>399 Clearing Green</t>
  </si>
  <si>
    <t>EC1R 0DU</t>
  </si>
  <si>
    <t>997b Tradescant Road</t>
  </si>
  <si>
    <t>SW8 1XD</t>
  </si>
  <si>
    <t>2574 Milton Park</t>
  </si>
  <si>
    <t>Oxford</t>
  </si>
  <si>
    <t>Internet House, 3399 Science Park</t>
  </si>
  <si>
    <t>Cambridge</t>
  </si>
  <si>
    <t>CB4 4BZ</t>
  </si>
  <si>
    <t>7 Garden House Cloisters, 8 Batters</t>
  </si>
  <si>
    <t>SW8 4BG</t>
  </si>
  <si>
    <t>25 Hartfield Road, Wimbledon</t>
  </si>
  <si>
    <t>SW19 3RU</t>
  </si>
  <si>
    <t>99 Dean Street, Soho</t>
  </si>
  <si>
    <t>W1V 5RN</t>
  </si>
  <si>
    <t>Park House-4th Floor, 2516 Park St.</t>
  </si>
  <si>
    <t>W1Y 3RA</t>
  </si>
  <si>
    <t>67 Vincent Square, Victoria</t>
  </si>
  <si>
    <t>SW1P 2NU</t>
  </si>
  <si>
    <t>855 East Main Avenue</t>
  </si>
  <si>
    <t>Zeeland</t>
  </si>
  <si>
    <t>Michigan</t>
  </si>
  <si>
    <t>49464</t>
  </si>
  <si>
    <t>9920 North Telegraph Rd.</t>
  </si>
  <si>
    <t>Pontiac</t>
  </si>
  <si>
    <t>48342</t>
  </si>
  <si>
    <t>46460 West Oaks Drive</t>
  </si>
  <si>
    <t>Novi</t>
  </si>
  <si>
    <t>48375</t>
  </si>
  <si>
    <t>997000 Telegraph Rd.</t>
  </si>
  <si>
    <t>Southfield</t>
  </si>
  <si>
    <t>48034</t>
  </si>
  <si>
    <t>399700 John R. Rd.</t>
  </si>
  <si>
    <t>Madison Heights</t>
  </si>
  <si>
    <t>48071</t>
  </si>
  <si>
    <t>6789 Warren Road</t>
  </si>
  <si>
    <t>Westland</t>
  </si>
  <si>
    <t>48185</t>
  </si>
  <si>
    <t>2533 Eureka Rd.</t>
  </si>
  <si>
    <t>Southgate</t>
  </si>
  <si>
    <t>48195</t>
  </si>
  <si>
    <t>250000 Eight Mile Road</t>
  </si>
  <si>
    <t>Detroit</t>
  </si>
  <si>
    <t>48226</t>
  </si>
  <si>
    <t>998 Forest Road</t>
  </si>
  <si>
    <t>Saginaw</t>
  </si>
  <si>
    <t>48601</t>
  </si>
  <si>
    <t>99800 Tittabawasee Rd.</t>
  </si>
  <si>
    <t>678 Eastman Ave.</t>
  </si>
  <si>
    <t>Midland</t>
  </si>
  <si>
    <t>48640</t>
  </si>
  <si>
    <t>Horizon Outlet Center</t>
  </si>
  <si>
    <t>Holland</t>
  </si>
  <si>
    <t>49423</t>
  </si>
  <si>
    <t>Monroe</t>
  </si>
  <si>
    <t>98272</t>
  </si>
  <si>
    <t>Redford Plaza</t>
  </si>
  <si>
    <t>Redford</t>
  </si>
  <si>
    <t>48239</t>
  </si>
  <si>
    <t>Port Huron</t>
  </si>
  <si>
    <t>48060</t>
  </si>
  <si>
    <t>Kensington Valley Shops</t>
  </si>
  <si>
    <t>Howell</t>
  </si>
  <si>
    <t>48843</t>
  </si>
  <si>
    <t>2251 Elliot Avenue</t>
  </si>
  <si>
    <t>Seattle</t>
  </si>
  <si>
    <t>98104</t>
  </si>
  <si>
    <t>3207 S Grady Way</t>
  </si>
  <si>
    <t>99300 223rd Southeast</t>
  </si>
  <si>
    <t>259826 Russell Rd. South</t>
  </si>
  <si>
    <t>Kent</t>
  </si>
  <si>
    <t>98031</t>
  </si>
  <si>
    <t>35525-9th Street Sw</t>
  </si>
  <si>
    <t>Puyallup</t>
  </si>
  <si>
    <t>98371</t>
  </si>
  <si>
    <t>640 South 994th St. W.</t>
  </si>
  <si>
    <t>Billings</t>
  </si>
  <si>
    <t>Montana</t>
  </si>
  <si>
    <t>59101</t>
  </si>
  <si>
    <t>25300 Biddle Road</t>
  </si>
  <si>
    <t>Oregon</t>
  </si>
  <si>
    <t>97504</t>
  </si>
  <si>
    <t>Gateway</t>
  </si>
  <si>
    <t>Portland</t>
  </si>
  <si>
    <t>97205</t>
  </si>
  <si>
    <t>Great Northwestern</t>
  </si>
  <si>
    <t>North Bend</t>
  </si>
  <si>
    <t>98045</t>
  </si>
  <si>
    <t>Washington Square</t>
  </si>
  <si>
    <t>258101 Nw Evergreen Parkway</t>
  </si>
  <si>
    <t>Beaverton</t>
  </si>
  <si>
    <t>97005</t>
  </si>
  <si>
    <t>253950 N.E. 178th Place</t>
  </si>
  <si>
    <t>Woodinville</t>
  </si>
  <si>
    <t>98072</t>
  </si>
  <si>
    <t>755 Nw Grandstand</t>
  </si>
  <si>
    <t>Issaquah</t>
  </si>
  <si>
    <t>98027</t>
  </si>
  <si>
    <t>22571 South 2500 East</t>
  </si>
  <si>
    <t>Idaho Falls</t>
  </si>
  <si>
    <t>Idaho</t>
  </si>
  <si>
    <t>83402</t>
  </si>
  <si>
    <t>257700 Ne 76th Street</t>
  </si>
  <si>
    <t>Redmond</t>
  </si>
  <si>
    <t>98052</t>
  </si>
  <si>
    <t>25102 Springwater</t>
  </si>
  <si>
    <t>Wenatchee</t>
  </si>
  <si>
    <t>98801</t>
  </si>
  <si>
    <t>Bldg. 9n/99298</t>
  </si>
  <si>
    <t>4251 First Avenue</t>
  </si>
  <si>
    <t>558 S 6th St</t>
  </si>
  <si>
    <t>Klamath Falls</t>
  </si>
  <si>
    <t>97601</t>
  </si>
  <si>
    <t>994 Sw Cherry Park Rd</t>
  </si>
  <si>
    <t>Troutdale</t>
  </si>
  <si>
    <t>97060</t>
  </si>
  <si>
    <t>25718 Se Sunnyside Rd</t>
  </si>
  <si>
    <t>Clackamas</t>
  </si>
  <si>
    <t>97015-6403</t>
  </si>
  <si>
    <t>567 Sw Mcloughlin Blvd</t>
  </si>
  <si>
    <t>Milwaukie</t>
  </si>
  <si>
    <t>97222</t>
  </si>
  <si>
    <t>490 Ne 4th St</t>
  </si>
  <si>
    <t>15 East Main</t>
  </si>
  <si>
    <t>Port Orchard</t>
  </si>
  <si>
    <t>98366</t>
  </si>
  <si>
    <t>3025 E Waterway Blvd</t>
  </si>
  <si>
    <t>Shelton</t>
  </si>
  <si>
    <t>98584</t>
  </si>
  <si>
    <t>7990 Ocean Beach Hwy.</t>
  </si>
  <si>
    <t>Longview</t>
  </si>
  <si>
    <t>98632</t>
  </si>
  <si>
    <t>2345 West Spencer Road</t>
  </si>
  <si>
    <t>Lynnwood</t>
  </si>
  <si>
    <t>98036</t>
  </si>
  <si>
    <t>1050 Oak Street</t>
  </si>
  <si>
    <t>4927 S Meridian Ave Ste D</t>
  </si>
  <si>
    <t>25915 140th Ave Ne</t>
  </si>
  <si>
    <t>3307 Evergreen Blvd</t>
  </si>
  <si>
    <t>Ste 1071</t>
  </si>
  <si>
    <t>Washougal</t>
  </si>
  <si>
    <t>98671</t>
  </si>
  <si>
    <t>2507 Pacific Ave S</t>
  </si>
  <si>
    <t>Tacoma</t>
  </si>
  <si>
    <t>98403</t>
  </si>
  <si>
    <t>67 Rainer Ave S</t>
  </si>
  <si>
    <t>750 Lakeway Dr</t>
  </si>
  <si>
    <t>Bellingham</t>
  </si>
  <si>
    <t>98225</t>
  </si>
  <si>
    <t>2528 Meridian E</t>
  </si>
  <si>
    <t>48995 Evergreen Wy.</t>
  </si>
  <si>
    <t>Everett</t>
  </si>
  <si>
    <t>98201</t>
  </si>
  <si>
    <t>25111 228th St Sw</t>
  </si>
  <si>
    <t>2583 Se 272nd St</t>
  </si>
  <si>
    <t>409 S. Main Ste. 25</t>
  </si>
  <si>
    <t>Ellensburg</t>
  </si>
  <si>
    <t>98926</t>
  </si>
  <si>
    <t>2502 Evergreen Ste E</t>
  </si>
  <si>
    <t>755 W Washington Ave Ste D</t>
  </si>
  <si>
    <t>Sequim</t>
  </si>
  <si>
    <t>98382</t>
  </si>
  <si>
    <t>44606 N Division St</t>
  </si>
  <si>
    <t>Spokane</t>
  </si>
  <si>
    <t>99202</t>
  </si>
  <si>
    <t>2550 Ne Sandy Blvd</t>
  </si>
  <si>
    <t>2540 Dell Range Blvd</t>
  </si>
  <si>
    <t>Cheyenne</t>
  </si>
  <si>
    <t>Wyoming</t>
  </si>
  <si>
    <t>82001</t>
  </si>
  <si>
    <t>765 Delridge Way Sw</t>
  </si>
  <si>
    <t>4781 Highway 95</t>
  </si>
  <si>
    <t>Sandpoint</t>
  </si>
  <si>
    <t>83864</t>
  </si>
  <si>
    <t>4210 E Sprague Ave</t>
  </si>
  <si>
    <t>Valley Mall</t>
  </si>
  <si>
    <t>Union Gap</t>
  </si>
  <si>
    <t>98903</t>
  </si>
  <si>
    <t>S Sound Ctr Suite 25300</t>
  </si>
  <si>
    <t>Lacey</t>
  </si>
  <si>
    <t>98503</t>
  </si>
  <si>
    <t>Southgate Mall</t>
  </si>
  <si>
    <t>Missoula</t>
  </si>
  <si>
    <t>59801</t>
  </si>
  <si>
    <t>Heritage Mall</t>
  </si>
  <si>
    <t>Albany</t>
  </si>
  <si>
    <t>97321</t>
  </si>
  <si>
    <t>Lewis County Mall</t>
  </si>
  <si>
    <t>Chehalis</t>
  </si>
  <si>
    <t>98532</t>
  </si>
  <si>
    <t>755 Columbia Ctr Blvd</t>
  </si>
  <si>
    <t>Kennewick</t>
  </si>
  <si>
    <t>99337</t>
  </si>
  <si>
    <t>Lancaster Mall</t>
  </si>
  <si>
    <t>Salem</t>
  </si>
  <si>
    <t>97301</t>
  </si>
  <si>
    <t>Lewiston Mall</t>
  </si>
  <si>
    <t>Lewiston</t>
  </si>
  <si>
    <t>83501</t>
  </si>
  <si>
    <t>Three Rivers Mall</t>
  </si>
  <si>
    <t>Kelso</t>
  </si>
  <si>
    <t>98626</t>
  </si>
  <si>
    <t>Eastridge Mall</t>
  </si>
  <si>
    <t>Casper</t>
  </si>
  <si>
    <t>82601</t>
  </si>
  <si>
    <t>Holiday Village Mall</t>
  </si>
  <si>
    <t>Great Falls</t>
  </si>
  <si>
    <t>59401</t>
  </si>
  <si>
    <t>2526a Tri-Lake Blvd Ne</t>
  </si>
  <si>
    <t>Kirkland</t>
  </si>
  <si>
    <t>98033</t>
  </si>
  <si>
    <t>Frontier Mall</t>
  </si>
  <si>
    <t>White Mountain Mall</t>
  </si>
  <si>
    <t>Rock Springs</t>
  </si>
  <si>
    <t>82901</t>
  </si>
  <si>
    <t>3390 South 23rd St.</t>
  </si>
  <si>
    <t>3250 South Meridian</t>
  </si>
  <si>
    <t>2255 254th Avenue Se</t>
  </si>
  <si>
    <t>705 SE Mall Parkway</t>
  </si>
  <si>
    <t>700 Se Sunnyside Road</t>
  </si>
  <si>
    <t>97015</t>
  </si>
  <si>
    <t>North 93270 Newport Highway</t>
  </si>
  <si>
    <t>25708 Dell Range Blvd.</t>
  </si>
  <si>
    <t>No. 60 Bellis Fair Parkway</t>
  </si>
  <si>
    <t>950 Gateway Street</t>
  </si>
  <si>
    <t>Springfield</t>
  </si>
  <si>
    <t>97477</t>
  </si>
  <si>
    <t>250775 SW Hillsdale Hwy</t>
  </si>
  <si>
    <t>9905 Three Rivers Drive</t>
  </si>
  <si>
    <t>225 South 314th Street</t>
  </si>
  <si>
    <t>Federal Way</t>
  </si>
  <si>
    <t>98003</t>
  </si>
  <si>
    <t>7009 Sw Hall Blvd.</t>
  </si>
  <si>
    <t>Tigard</t>
  </si>
  <si>
    <t>97223</t>
  </si>
  <si>
    <t>99295 S.e. Tualatin Valley_hwy.</t>
  </si>
  <si>
    <t>97123</t>
  </si>
  <si>
    <t>482505 Warm Springs Blvd.</t>
  </si>
  <si>
    <t>Fremont</t>
  </si>
  <si>
    <t>California</t>
  </si>
  <si>
    <t>94536</t>
  </si>
  <si>
    <t>39933 Mission Oaks Blvd</t>
  </si>
  <si>
    <t>Camarillo</t>
  </si>
  <si>
    <t>93010</t>
  </si>
  <si>
    <t>5420 West 22500 South</t>
  </si>
  <si>
    <t>Salt Lake City</t>
  </si>
  <si>
    <t>Utah</t>
  </si>
  <si>
    <t>84101</t>
  </si>
  <si>
    <t>60025 Bollinger Canyon Road</t>
  </si>
  <si>
    <t>San Ramon</t>
  </si>
  <si>
    <t>94583</t>
  </si>
  <si>
    <t>9992 Whipple Rd</t>
  </si>
  <si>
    <t>Union City</t>
  </si>
  <si>
    <t>94587</t>
  </si>
  <si>
    <t>El Segundo</t>
  </si>
  <si>
    <t>90245</t>
  </si>
  <si>
    <t>25001 Montague Expressway</t>
  </si>
  <si>
    <t>Milpitas</t>
  </si>
  <si>
    <t>95035</t>
  </si>
  <si>
    <t>4460 Newport Center Drive</t>
  </si>
  <si>
    <t>Newport Beach</t>
  </si>
  <si>
    <t>92625</t>
  </si>
  <si>
    <t>2575 West 2700 South</t>
  </si>
  <si>
    <t>70259 West Sunnyview Ave</t>
  </si>
  <si>
    <t>Visalia</t>
  </si>
  <si>
    <t>93291</t>
  </si>
  <si>
    <t>60750 San Clemente</t>
  </si>
  <si>
    <t>Hayward</t>
  </si>
  <si>
    <t>94541</t>
  </si>
  <si>
    <t>Receiving</t>
  </si>
  <si>
    <t>Fullerton</t>
  </si>
  <si>
    <t>92831</t>
  </si>
  <si>
    <t>22555 Paseo De Las Americas</t>
  </si>
  <si>
    <t>San Diego</t>
  </si>
  <si>
    <t>92102</t>
  </si>
  <si>
    <t>Incom Sports Center</t>
  </si>
  <si>
    <t>91764</t>
  </si>
  <si>
    <t>C/O Starpak, Inc.</t>
  </si>
  <si>
    <t>Greeley</t>
  </si>
  <si>
    <t>Colorado</t>
  </si>
  <si>
    <t>80631</t>
  </si>
  <si>
    <t>5967 W Las Positas Blvd</t>
  </si>
  <si>
    <t>Pleasanton</t>
  </si>
  <si>
    <t>94566</t>
  </si>
  <si>
    <t>25600 E St Andrews Pl</t>
  </si>
  <si>
    <t>Santa Ana</t>
  </si>
  <si>
    <t>92701</t>
  </si>
  <si>
    <t>6756 Mowry</t>
  </si>
  <si>
    <t>Newark</t>
  </si>
  <si>
    <t>94560</t>
  </si>
  <si>
    <t>25472 Marlay Ave</t>
  </si>
  <si>
    <t>Fontana</t>
  </si>
  <si>
    <t>92335</t>
  </si>
  <si>
    <t>77 Beale Street</t>
  </si>
  <si>
    <t>Room 99767c</t>
  </si>
  <si>
    <t>San Francisco</t>
  </si>
  <si>
    <t>94109</t>
  </si>
  <si>
    <t>910 Main Street.</t>
  </si>
  <si>
    <t>Sparks</t>
  </si>
  <si>
    <t>Nevada</t>
  </si>
  <si>
    <t>89431</t>
  </si>
  <si>
    <t>2500 N Serene Blvd</t>
  </si>
  <si>
    <t>19th Floor</t>
  </si>
  <si>
    <t>5650 West 88th Ave.</t>
  </si>
  <si>
    <t>Westminster</t>
  </si>
  <si>
    <t>80030</t>
  </si>
  <si>
    <t>9700 Sisk Road</t>
  </si>
  <si>
    <t>Modesto</t>
  </si>
  <si>
    <t>95354</t>
  </si>
  <si>
    <t>789 West Alameda</t>
  </si>
  <si>
    <t>54254 Pacific Ave.</t>
  </si>
  <si>
    <t>Stockton</t>
  </si>
  <si>
    <t>95202</t>
  </si>
  <si>
    <t>25136 Jefferson Blvd.</t>
  </si>
  <si>
    <t>Culver City</t>
  </si>
  <si>
    <t>90232</t>
  </si>
  <si>
    <t>99000 S. Avalon Blvd. Suite 750</t>
  </si>
  <si>
    <t>Carson</t>
  </si>
  <si>
    <t>90746</t>
  </si>
  <si>
    <t>72502 Eastern Ave.</t>
  </si>
  <si>
    <t>Bell Gardens</t>
  </si>
  <si>
    <t>90201</t>
  </si>
  <si>
    <t>2560 E. Newlands Dr</t>
  </si>
  <si>
    <t>Fernley</t>
  </si>
  <si>
    <t>89408</t>
  </si>
  <si>
    <t>630 N. Capitol Ave.</t>
  </si>
  <si>
    <t>San Jose</t>
  </si>
  <si>
    <t>95112</t>
  </si>
  <si>
    <t>4660 Rodeo Road</t>
  </si>
  <si>
    <t>Santa Fe</t>
  </si>
  <si>
    <t>New Mexico</t>
  </si>
  <si>
    <t>87501</t>
  </si>
  <si>
    <t>251340 E. South St.</t>
  </si>
  <si>
    <t>Cerritos</t>
  </si>
  <si>
    <t>90703</t>
  </si>
  <si>
    <t>440 West Huntington Dr.</t>
  </si>
  <si>
    <t>Monrovia</t>
  </si>
  <si>
    <t>91016</t>
  </si>
  <si>
    <t>99235 Hawthorne Blvd.</t>
  </si>
  <si>
    <t>Torrance</t>
  </si>
  <si>
    <t>90505</t>
  </si>
  <si>
    <t>870 N. 54th Ave.</t>
  </si>
  <si>
    <t>85225</t>
  </si>
  <si>
    <t>9952 E. Lohman Ave.</t>
  </si>
  <si>
    <t>Las Cruces</t>
  </si>
  <si>
    <t>88001</t>
  </si>
  <si>
    <t>2530 South Colorado Blvd.</t>
  </si>
  <si>
    <t>Denver</t>
  </si>
  <si>
    <t>80203</t>
  </si>
  <si>
    <t>955 E. County Line Rd.</t>
  </si>
  <si>
    <t>Englewood</t>
  </si>
  <si>
    <t>80110</t>
  </si>
  <si>
    <t>409 Santa Monica Blvd.</t>
  </si>
  <si>
    <t>Santa Monica</t>
  </si>
  <si>
    <t>90401</t>
  </si>
  <si>
    <t>Mall Of Orange</t>
  </si>
  <si>
    <t>Orange</t>
  </si>
  <si>
    <t>92867</t>
  </si>
  <si>
    <t>Topanga Plaza</t>
  </si>
  <si>
    <t>Canoga Park</t>
  </si>
  <si>
    <t>91303</t>
  </si>
  <si>
    <t>Escondido</t>
  </si>
  <si>
    <t>92025</t>
  </si>
  <si>
    <t>Natomas Marketplace</t>
  </si>
  <si>
    <t>Sacramento</t>
  </si>
  <si>
    <t>95814</t>
  </si>
  <si>
    <t>Simi @ The Plaza</t>
  </si>
  <si>
    <t>Simi Valley</t>
  </si>
  <si>
    <t>93065</t>
  </si>
  <si>
    <t>Lakewood Mall</t>
  </si>
  <si>
    <t>Lakewood</t>
  </si>
  <si>
    <t>90712</t>
  </si>
  <si>
    <t>Oxnard Outlet</t>
  </si>
  <si>
    <t>Oxnard</t>
  </si>
  <si>
    <t>93030</t>
  </si>
  <si>
    <t>Vista Marketplace</t>
  </si>
  <si>
    <t>Alhambra</t>
  </si>
  <si>
    <t>91801</t>
  </si>
  <si>
    <t>Sports Store At Park City</t>
  </si>
  <si>
    <t>Park City</t>
  </si>
  <si>
    <t>84098</t>
  </si>
  <si>
    <t>North County Square</t>
  </si>
  <si>
    <t>Vista</t>
  </si>
  <si>
    <t>92084</t>
  </si>
  <si>
    <t>123 Camelia Avenue</t>
  </si>
  <si>
    <t>Mountain Square</t>
  </si>
  <si>
    <t>Upland</t>
  </si>
  <si>
    <t>91786</t>
  </si>
  <si>
    <t>Fox Hills</t>
  </si>
  <si>
    <t>Parkway Plaza</t>
  </si>
  <si>
    <t>El Cajon</t>
  </si>
  <si>
    <t>92020</t>
  </si>
  <si>
    <t>Stonewood Mall</t>
  </si>
  <si>
    <t>Downey</t>
  </si>
  <si>
    <t>90241</t>
  </si>
  <si>
    <t>Hanford Mall</t>
  </si>
  <si>
    <t>Hanford</t>
  </si>
  <si>
    <t>93230</t>
  </si>
  <si>
    <t>Ontario Mills</t>
  </si>
  <si>
    <t>Nut Tree Factory</t>
  </si>
  <si>
    <t>Vacaville</t>
  </si>
  <si>
    <t>95688</t>
  </si>
  <si>
    <t>Rocky Mountain Pines Outlet</t>
  </si>
  <si>
    <t>Loveland</t>
  </si>
  <si>
    <t>80537</t>
  </si>
  <si>
    <t>Stevens Creek Shopping Center</t>
  </si>
  <si>
    <t>Barstow</t>
  </si>
  <si>
    <t>92311</t>
  </si>
  <si>
    <t>The Citadel Commerce Plaza</t>
  </si>
  <si>
    <t>City Of Commerce</t>
  </si>
  <si>
    <t>90040</t>
  </si>
  <si>
    <t>University Town Center</t>
  </si>
  <si>
    <t>Pavillion @ Redlands</t>
  </si>
  <si>
    <t>Redlands</t>
  </si>
  <si>
    <t>92373</t>
  </si>
  <si>
    <t>San Diego Factory</t>
  </si>
  <si>
    <t>San Ysidro</t>
  </si>
  <si>
    <t>92173</t>
  </si>
  <si>
    <t>Pacific West Outlet</t>
  </si>
  <si>
    <t>Gilroy</t>
  </si>
  <si>
    <t>95020</t>
  </si>
  <si>
    <t>Belz Factory Outlet</t>
  </si>
  <si>
    <t>Las Vegas</t>
  </si>
  <si>
    <t>89106</t>
  </si>
  <si>
    <t>Camarillo Athletic Stores</t>
  </si>
  <si>
    <t>Lake Elisnor Place</t>
  </si>
  <si>
    <t>Lake Elsinore</t>
  </si>
  <si>
    <t>92530</t>
  </si>
  <si>
    <t>Norwalk Square</t>
  </si>
  <si>
    <t>Norwalk</t>
  </si>
  <si>
    <t>90650</t>
  </si>
  <si>
    <t>Riverside</t>
  </si>
  <si>
    <t>Sherman Oaks</t>
  </si>
  <si>
    <t>91403</t>
  </si>
  <si>
    <t>The Quad @ WestView</t>
  </si>
  <si>
    <t>Whittier</t>
  </si>
  <si>
    <t>90605</t>
  </si>
  <si>
    <t>Arcadia Crossing</t>
  </si>
  <si>
    <t>Eastern Beltway Center</t>
  </si>
  <si>
    <t>Factory Stores/tucson</t>
  </si>
  <si>
    <t>Tucson</t>
  </si>
  <si>
    <t>85701</t>
  </si>
  <si>
    <t>Viejas Outlet Center</t>
  </si>
  <si>
    <t>Alpine</t>
  </si>
  <si>
    <t>91901</t>
  </si>
  <si>
    <t>West Park Plaza</t>
  </si>
  <si>
    <t>Irvine</t>
  </si>
  <si>
    <t>92614</t>
  </si>
  <si>
    <t>Factory Stores Of America</t>
  </si>
  <si>
    <t>Mesa</t>
  </si>
  <si>
    <t>85201</t>
  </si>
  <si>
    <t>Prime Outlets</t>
  </si>
  <si>
    <t>Bayshore Mall</t>
  </si>
  <si>
    <t>Eureka</t>
  </si>
  <si>
    <t>95501</t>
  </si>
  <si>
    <t>7709 West Virginia Avenue</t>
  </si>
  <si>
    <t>6900 Sisk Road</t>
  </si>
  <si>
    <t>3250 Baldwin Park Blvd</t>
  </si>
  <si>
    <t>Baldwin Park</t>
  </si>
  <si>
    <t>91706</t>
  </si>
  <si>
    <t>5867 Sunrise Boulevard</t>
  </si>
  <si>
    <t>Citrus Heights</t>
  </si>
  <si>
    <t>95610</t>
  </si>
  <si>
    <t>6500 East Grant Road</t>
  </si>
  <si>
    <t>3065 Santa Margarita Parkway</t>
  </si>
  <si>
    <t>Trabuco Canyon</t>
  </si>
  <si>
    <t>92679</t>
  </si>
  <si>
    <t>9920 Bridgepointe Parkway</t>
  </si>
  <si>
    <t>San Mateo</t>
  </si>
  <si>
    <t>94404</t>
  </si>
  <si>
    <t>5525 South Hover Road</t>
  </si>
  <si>
    <t>Longmont</t>
  </si>
  <si>
    <t>80501</t>
  </si>
  <si>
    <t>8525 South Parker Road</t>
  </si>
  <si>
    <t>Parker</t>
  </si>
  <si>
    <t>80138</t>
  </si>
  <si>
    <t>7505 Laguna Boulevard</t>
  </si>
  <si>
    <t>Elk Grove</t>
  </si>
  <si>
    <t>95624</t>
  </si>
  <si>
    <t>9909 W. Ventura Boulevard</t>
  </si>
  <si>
    <t>25150 El Camino Real</t>
  </si>
  <si>
    <t>San Bruno</t>
  </si>
  <si>
    <t>94066</t>
  </si>
  <si>
    <t>2575 Rocky Mountain Ave.</t>
  </si>
  <si>
    <t>25871 North Main Street</t>
  </si>
  <si>
    <t>Walnut Creek</t>
  </si>
  <si>
    <t>94596</t>
  </si>
  <si>
    <t>2551 East Warner Road</t>
  </si>
  <si>
    <t>85233</t>
  </si>
  <si>
    <t>22589 West Craig Road</t>
  </si>
  <si>
    <t>North Las Vegas</t>
  </si>
  <si>
    <t>89030</t>
  </si>
  <si>
    <t>25751 University Drive</t>
  </si>
  <si>
    <t>49925 Crestview Drive N.E.</t>
  </si>
  <si>
    <t>Rio Rancho</t>
  </si>
  <si>
    <t>87124</t>
  </si>
  <si>
    <t>57251 Serene Blvd</t>
  </si>
  <si>
    <t>Van Nuys</t>
  </si>
  <si>
    <t>91411</t>
  </si>
  <si>
    <t>253731 West Bell Road</t>
  </si>
  <si>
    <t>Surprise</t>
  </si>
  <si>
    <t>85374</t>
  </si>
  <si>
    <t>99040 California Avenue</t>
  </si>
  <si>
    <t>Sand City</t>
  </si>
  <si>
    <t>93955</t>
  </si>
  <si>
    <t>25620 Firestone Boulevard</t>
  </si>
  <si>
    <t>25130 South State Street</t>
  </si>
  <si>
    <t>Sandy</t>
  </si>
  <si>
    <t>84070</t>
  </si>
  <si>
    <t>5500 Grossmont Center Drive</t>
  </si>
  <si>
    <t>La Mesa</t>
  </si>
  <si>
    <t>91941</t>
  </si>
  <si>
    <t>99700 Bell Road</t>
  </si>
  <si>
    <t>Auburn</t>
  </si>
  <si>
    <t>95603</t>
  </si>
  <si>
    <t>7750 E Marching Rd</t>
  </si>
  <si>
    <t>Scottsdale</t>
  </si>
  <si>
    <t>85257</t>
  </si>
  <si>
    <t>25250 N 90th St</t>
  </si>
  <si>
    <t>9980 S Alma School Road</t>
  </si>
  <si>
    <t>6753 Howard Hughes Parkway</t>
  </si>
  <si>
    <t>Corp Ofc Accts Payable</t>
  </si>
  <si>
    <t>Po Box 252525</t>
  </si>
  <si>
    <t>62500 Neil Road</t>
  </si>
  <si>
    <t>Reno</t>
  </si>
  <si>
    <t>89502</t>
  </si>
  <si>
    <t>4635 S. Harrison Blvd.</t>
  </si>
  <si>
    <t>Ogden</t>
  </si>
  <si>
    <t>84401</t>
  </si>
  <si>
    <t>825 W 500 S</t>
  </si>
  <si>
    <t>Bountiful</t>
  </si>
  <si>
    <t>84010</t>
  </si>
  <si>
    <t>603 Gellert Blvd</t>
  </si>
  <si>
    <t>Daly City</t>
  </si>
  <si>
    <t>94015</t>
  </si>
  <si>
    <t>2564 S. Redwood Rd.</t>
  </si>
  <si>
    <t>Riverton</t>
  </si>
  <si>
    <t>84065</t>
  </si>
  <si>
    <t>9927 N. Main St.</t>
  </si>
  <si>
    <t>Tooele</t>
  </si>
  <si>
    <t>84074</t>
  </si>
  <si>
    <t>566 S. Main</t>
  </si>
  <si>
    <t>Cedar City</t>
  </si>
  <si>
    <t>84720</t>
  </si>
  <si>
    <t>165 North Main</t>
  </si>
  <si>
    <t>2000 300th Street</t>
  </si>
  <si>
    <t>99 Front Street</t>
  </si>
  <si>
    <t>BillToStateProvince</t>
  </si>
  <si>
    <t>Row Labels</t>
  </si>
  <si>
    <t>Grand Total</t>
  </si>
  <si>
    <t>Column Labels</t>
  </si>
  <si>
    <t>Sum of LineTotal</t>
  </si>
  <si>
    <t>Average of UnitPriceDiscount</t>
  </si>
  <si>
    <t>Sum of OrderQty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</si>
</sst>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1">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[SalesAnalysis.xlsx]Analysis!TotalSalesAnalysis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Analysis!$B$1:$B$2</c:f>
              <c:strCache>
                <c:ptCount val="1"/>
                <c:pt idx="0">
                  <c:v>adventure-works\jae0</c:v>
                </c:pt>
              </c:strCache>
            </c:strRef>
          </c:tx>
          <c:spPr>
            <a:solidFill>
              <a:schemeClr val="accent1"/>
            </a:solidFill>
            <a:ln>
              <a:noFill/>
            </a:ln>
            <a:effectLst/>
          </c:spPr>
          <c:invertIfNegative val="0"/>
          <c:cat>
            <c:strRef>
              <c:f>Analysis!$A$3:$A$9</c:f>
              <c:strCache>
                <c:ptCount val="6"/>
                <c:pt idx="0">
                  <c:v>California</c:v>
                </c:pt>
                <c:pt idx="1">
                  <c:v>Colorado</c:v>
                </c:pt>
                <c:pt idx="2">
                  <c:v>England</c:v>
                </c:pt>
                <c:pt idx="3">
                  <c:v>Nevada</c:v>
                </c:pt>
                <c:pt idx="4">
                  <c:v>New Mexico</c:v>
                </c:pt>
                <c:pt idx="5">
                  <c:v>Utah</c:v>
                </c:pt>
              </c:strCache>
            </c:strRef>
          </c:cat>
          <c:val>
            <c:numRef>
              <c:f>Analysis!$B$3:$B$9</c:f>
              <c:numCache>
                <c:formatCode>General</c:formatCode>
                <c:ptCount val="6"/>
                <c:pt idx="2">
                  <c:v>425979.10866399942</c:v>
                </c:pt>
              </c:numCache>
            </c:numRef>
          </c:val>
          <c:extLst>
            <c:ext xmlns:c16="http://schemas.microsoft.com/office/drawing/2014/chart" uri="{C3380CC4-5D6E-409C-BE32-E72D297353CC}">
              <c16:uniqueId val="{00000000-B506-4411-855E-26BCFF2BECCD}"/>
            </c:ext>
          </c:extLst>
        </c:ser>
        <c:ser>
          <c:idx val="1"/>
          <c:order val="1"/>
          <c:tx>
            <c:strRef>
              <c:f>Analysis!$C$1:$C$2</c:f>
              <c:strCache>
                <c:ptCount val="1"/>
                <c:pt idx="0">
                  <c:v>adventure-works\linda3</c:v>
                </c:pt>
              </c:strCache>
            </c:strRef>
          </c:tx>
          <c:spPr>
            <a:solidFill>
              <a:schemeClr val="accent2"/>
            </a:solidFill>
            <a:ln>
              <a:noFill/>
            </a:ln>
            <a:effectLst/>
          </c:spPr>
          <c:invertIfNegative val="0"/>
          <c:cat>
            <c:strRef>
              <c:f>Analysis!$A$3:$A$9</c:f>
              <c:strCache>
                <c:ptCount val="6"/>
                <c:pt idx="0">
                  <c:v>California</c:v>
                </c:pt>
                <c:pt idx="1">
                  <c:v>Colorado</c:v>
                </c:pt>
                <c:pt idx="2">
                  <c:v>England</c:v>
                </c:pt>
                <c:pt idx="3">
                  <c:v>Nevada</c:v>
                </c:pt>
                <c:pt idx="4">
                  <c:v>New Mexico</c:v>
                </c:pt>
                <c:pt idx="5">
                  <c:v>Utah</c:v>
                </c:pt>
              </c:strCache>
            </c:strRef>
          </c:cat>
          <c:val>
            <c:numRef>
              <c:f>Analysis!$C$3:$C$9</c:f>
              <c:numCache>
                <c:formatCode>General</c:formatCode>
                <c:ptCount val="6"/>
                <c:pt idx="0">
                  <c:v>153002.12506200006</c:v>
                </c:pt>
                <c:pt idx="3">
                  <c:v>5533.8689079999995</c:v>
                </c:pt>
                <c:pt idx="4">
                  <c:v>11528.844000000001</c:v>
                </c:pt>
              </c:numCache>
            </c:numRef>
          </c:val>
          <c:extLst>
            <c:ext xmlns:c16="http://schemas.microsoft.com/office/drawing/2014/chart" uri="{C3380CC4-5D6E-409C-BE32-E72D297353CC}">
              <c16:uniqueId val="{0000000A-F1DC-424C-9B2C-BE53B38877BD}"/>
            </c:ext>
          </c:extLst>
        </c:ser>
        <c:ser>
          <c:idx val="2"/>
          <c:order val="2"/>
          <c:tx>
            <c:strRef>
              <c:f>Analysis!$D$1:$D$2</c:f>
              <c:strCache>
                <c:ptCount val="1"/>
                <c:pt idx="0">
                  <c:v>adventure-works\shu0</c:v>
                </c:pt>
              </c:strCache>
            </c:strRef>
          </c:tx>
          <c:spPr>
            <a:solidFill>
              <a:schemeClr val="accent3"/>
            </a:solidFill>
            <a:ln>
              <a:noFill/>
            </a:ln>
            <a:effectLst/>
          </c:spPr>
          <c:invertIfNegative val="0"/>
          <c:cat>
            <c:strRef>
              <c:f>Analysis!$A$3:$A$9</c:f>
              <c:strCache>
                <c:ptCount val="6"/>
                <c:pt idx="0">
                  <c:v>California</c:v>
                </c:pt>
                <c:pt idx="1">
                  <c:v>Colorado</c:v>
                </c:pt>
                <c:pt idx="2">
                  <c:v>England</c:v>
                </c:pt>
                <c:pt idx="3">
                  <c:v>Nevada</c:v>
                </c:pt>
                <c:pt idx="4">
                  <c:v>New Mexico</c:v>
                </c:pt>
                <c:pt idx="5">
                  <c:v>Utah</c:v>
                </c:pt>
              </c:strCache>
            </c:strRef>
          </c:cat>
          <c:val>
            <c:numRef>
              <c:f>Analysis!$D$3:$D$9</c:f>
              <c:numCache>
                <c:formatCode>General</c:formatCode>
                <c:ptCount val="6"/>
                <c:pt idx="0">
                  <c:v>101560.85242400004</c:v>
                </c:pt>
                <c:pt idx="1">
                  <c:v>10585.05</c:v>
                </c:pt>
                <c:pt idx="5">
                  <c:v>500.30400000000003</c:v>
                </c:pt>
              </c:numCache>
            </c:numRef>
          </c:val>
          <c:extLst>
            <c:ext xmlns:c16="http://schemas.microsoft.com/office/drawing/2014/chart" uri="{C3380CC4-5D6E-409C-BE32-E72D297353CC}">
              <c16:uniqueId val="{0000000B-F1DC-424C-9B2C-BE53B38877BD}"/>
            </c:ext>
          </c:extLst>
        </c:ser>
        <c:dLbls>
          <c:showLegendKey val="0"/>
          <c:showVal val="0"/>
          <c:showCatName val="0"/>
          <c:showSerName val="0"/>
          <c:showPercent val="0"/>
          <c:showBubbleSize val="0"/>
        </c:dLbls>
        <c:gapWidth val="219"/>
        <c:overlap val="-27"/>
        <c:axId val="416346104"/>
        <c:axId val="416346432"/>
      </c:barChart>
      <c:catAx>
        <c:axId val="41634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46432"/>
        <c:crosses val="autoZero"/>
        <c:auto val="1"/>
        <c:lblAlgn val="ctr"/>
        <c:lblOffset val="100"/>
        <c:noMultiLvlLbl val="0"/>
      </c:catAx>
      <c:valAx>
        <c:axId val="4163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4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[SalesAnalysis.xlsx]Analysis!TotalItemsAnalysis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Analysis!$B$11:$B$12</c:f>
              <c:strCache>
                <c:ptCount val="1"/>
                <c:pt idx="0">
                  <c:v>adventure-works\jae0</c:v>
                </c:pt>
              </c:strCache>
            </c:strRef>
          </c:tx>
          <c:spPr>
            <a:solidFill>
              <a:schemeClr val="accent1"/>
            </a:solidFill>
            <a:ln>
              <a:noFill/>
            </a:ln>
            <a:effectLst/>
          </c:spPr>
          <c:invertIfNegative val="0"/>
          <c:cat>
            <c:strRef>
              <c:f>Analysis!$A$13:$A$19</c:f>
              <c:strCache>
                <c:ptCount val="6"/>
                <c:pt idx="0">
                  <c:v>California</c:v>
                </c:pt>
                <c:pt idx="1">
                  <c:v>Colorado</c:v>
                </c:pt>
                <c:pt idx="2">
                  <c:v>England</c:v>
                </c:pt>
                <c:pt idx="3">
                  <c:v>Nevada</c:v>
                </c:pt>
                <c:pt idx="4">
                  <c:v>New Mexico</c:v>
                </c:pt>
                <c:pt idx="5">
                  <c:v>Utah</c:v>
                </c:pt>
              </c:strCache>
            </c:strRef>
          </c:cat>
          <c:val>
            <c:numRef>
              <c:f>Analysis!$B$13:$B$19</c:f>
              <c:numCache>
                <c:formatCode>General</c:formatCode>
                <c:ptCount val="6"/>
                <c:pt idx="2">
                  <c:v>1172</c:v>
                </c:pt>
              </c:numCache>
            </c:numRef>
          </c:val>
          <c:extLst>
            <c:ext xmlns:c16="http://schemas.microsoft.com/office/drawing/2014/chart" uri="{C3380CC4-5D6E-409C-BE32-E72D297353CC}">
              <c16:uniqueId val="{00000000-0F52-4838-98C8-96A9E5A30181}"/>
            </c:ext>
          </c:extLst>
        </c:ser>
        <c:ser>
          <c:idx val="1"/>
          <c:order val="1"/>
          <c:tx>
            <c:strRef>
              <c:f>Analysis!$C$11:$C$12</c:f>
              <c:strCache>
                <c:ptCount val="1"/>
                <c:pt idx="0">
                  <c:v>adventure-works\linda3</c:v>
                </c:pt>
              </c:strCache>
            </c:strRef>
          </c:tx>
          <c:spPr>
            <a:solidFill>
              <a:schemeClr val="accent2"/>
            </a:solidFill>
            <a:ln>
              <a:noFill/>
            </a:ln>
            <a:effectLst/>
          </c:spPr>
          <c:invertIfNegative val="0"/>
          <c:cat>
            <c:strRef>
              <c:f>Analysis!$A$13:$A$19</c:f>
              <c:strCache>
                <c:ptCount val="6"/>
                <c:pt idx="0">
                  <c:v>California</c:v>
                </c:pt>
                <c:pt idx="1">
                  <c:v>Colorado</c:v>
                </c:pt>
                <c:pt idx="2">
                  <c:v>England</c:v>
                </c:pt>
                <c:pt idx="3">
                  <c:v>Nevada</c:v>
                </c:pt>
                <c:pt idx="4">
                  <c:v>New Mexico</c:v>
                </c:pt>
                <c:pt idx="5">
                  <c:v>Utah</c:v>
                </c:pt>
              </c:strCache>
            </c:strRef>
          </c:cat>
          <c:val>
            <c:numRef>
              <c:f>Analysis!$C$13:$C$19</c:f>
              <c:numCache>
                <c:formatCode>General</c:formatCode>
                <c:ptCount val="6"/>
                <c:pt idx="0">
                  <c:v>528</c:v>
                </c:pt>
                <c:pt idx="3">
                  <c:v>23</c:v>
                </c:pt>
                <c:pt idx="4">
                  <c:v>27</c:v>
                </c:pt>
              </c:numCache>
            </c:numRef>
          </c:val>
          <c:extLst>
            <c:ext xmlns:c16="http://schemas.microsoft.com/office/drawing/2014/chart" uri="{C3380CC4-5D6E-409C-BE32-E72D297353CC}">
              <c16:uniqueId val="{00000001-5E43-4B1B-AD47-EEC7585A68B9}"/>
            </c:ext>
          </c:extLst>
        </c:ser>
        <c:ser>
          <c:idx val="2"/>
          <c:order val="2"/>
          <c:tx>
            <c:strRef>
              <c:f>Analysis!$D$11:$D$12</c:f>
              <c:strCache>
                <c:ptCount val="1"/>
                <c:pt idx="0">
                  <c:v>adventure-works\shu0</c:v>
                </c:pt>
              </c:strCache>
            </c:strRef>
          </c:tx>
          <c:spPr>
            <a:solidFill>
              <a:schemeClr val="accent3"/>
            </a:solidFill>
            <a:ln>
              <a:noFill/>
            </a:ln>
            <a:effectLst/>
          </c:spPr>
          <c:invertIfNegative val="0"/>
          <c:cat>
            <c:strRef>
              <c:f>Analysis!$A$13:$A$19</c:f>
              <c:strCache>
                <c:ptCount val="6"/>
                <c:pt idx="0">
                  <c:v>California</c:v>
                </c:pt>
                <c:pt idx="1">
                  <c:v>Colorado</c:v>
                </c:pt>
                <c:pt idx="2">
                  <c:v>England</c:v>
                </c:pt>
                <c:pt idx="3">
                  <c:v>Nevada</c:v>
                </c:pt>
                <c:pt idx="4">
                  <c:v>New Mexico</c:v>
                </c:pt>
                <c:pt idx="5">
                  <c:v>Utah</c:v>
                </c:pt>
              </c:strCache>
            </c:strRef>
          </c:cat>
          <c:val>
            <c:numRef>
              <c:f>Analysis!$D$13:$D$19</c:f>
              <c:numCache>
                <c:formatCode>General</c:formatCode>
                <c:ptCount val="6"/>
                <c:pt idx="0">
                  <c:v>316</c:v>
                </c:pt>
                <c:pt idx="1">
                  <c:v>19</c:v>
                </c:pt>
                <c:pt idx="5">
                  <c:v>2</c:v>
                </c:pt>
              </c:numCache>
            </c:numRef>
          </c:val>
          <c:extLst>
            <c:ext xmlns:c16="http://schemas.microsoft.com/office/drawing/2014/chart" uri="{C3380CC4-5D6E-409C-BE32-E72D297353CC}">
              <c16:uniqueId val="{00000002-5E43-4B1B-AD47-EEC7585A68B9}"/>
            </c:ext>
          </c:extLst>
        </c:ser>
        <c:dLbls>
          <c:showLegendKey val="0"/>
          <c:showVal val="0"/>
          <c:showCatName val="0"/>
          <c:showSerName val="0"/>
          <c:showPercent val="0"/>
          <c:showBubbleSize val="0"/>
        </c:dLbls>
        <c:gapWidth val="219"/>
        <c:overlap val="-27"/>
        <c:axId val="522461480"/>
        <c:axId val="522462136"/>
      </c:barChart>
      <c:catAx>
        <c:axId val="52246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62136"/>
        <c:crosses val="autoZero"/>
        <c:auto val="1"/>
        <c:lblAlgn val="ctr"/>
        <c:lblOffset val="100"/>
        <c:noMultiLvlLbl val="0"/>
      </c:catAx>
      <c:valAx>
        <c:axId val="52246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6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119062</xdr:colOff>
      <xdr:row>0</xdr:row>
      <xdr:rowOff>47625</xdr:rowOff>
    </xdr:from>
    <xdr:to>
      <xdr:col>8</xdr:col>
      <xdr:colOff>1500187</xdr:colOff>
      <xdr:row>14</xdr:row>
      <xdr:rowOff>123825</xdr:rowOff>
    </xdr:to>
    <xdr:graphicFrame macro="">
      <xdr:nvGraphicFramePr>
        <xdr:cNvPr id="8" name="TotalSalesChart">
          <a:extLst>
            <a:ext uri="{FF2B5EF4-FFF2-40B4-BE49-F238E27FC236}">
              <a16:creationId xmlns:a16="http://schemas.microsoft.com/office/drawing/2014/main" id="{2BA6C3F9-A0B5-49C7-AD5F-6B99A523A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15</xdr:row>
      <xdr:rowOff>76200</xdr:rowOff>
    </xdr:from>
    <xdr:to>
      <xdr:col>8</xdr:col>
      <xdr:colOff>1500187</xdr:colOff>
      <xdr:row>29</xdr:row>
      <xdr:rowOff>152400</xdr:rowOff>
    </xdr:to>
    <xdr:graphicFrame macro="">
      <xdr:nvGraphicFramePr>
        <xdr:cNvPr id="9" name="TotalItemsChart">
          <a:extLst>
            <a:ext uri="{FF2B5EF4-FFF2-40B4-BE49-F238E27FC236}">
              <a16:creationId xmlns:a16="http://schemas.microsoft.com/office/drawing/2014/main" id="{F3AB8F8F-EA6A-4606-A777-B100E11FD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114300</xdr:colOff>
      <xdr:row>0</xdr:row>
      <xdr:rowOff>76200</xdr:rowOff>
    </xdr:from>
    <xdr:to>
      <xdr:col>10</xdr:col>
      <xdr:colOff>1104900</xdr:colOff>
      <xdr:row>13</xdr:row>
      <xdr:rowOff>123825</xdr:rowOff>
    </xdr:to>
    <mc:AlternateContent xmlns:mc="http://schemas.openxmlformats.org/markup-compatibility/2006">
      <mc:Choice xmlns:a14="http://schemas.microsoft.com/office/drawing/2010/main" Requires="a14">
        <xdr:graphicFrame macro="">
          <xdr:nvGraphicFramePr>
            <xdr:cNvPr id="4" name="ProductID">
              <a:extLst>
                <a:ext uri="{FF2B5EF4-FFF2-40B4-BE49-F238E27FC236}">
                  <a16:creationId xmlns:a16="http://schemas.microsoft.com/office/drawing/2014/main" id="{98EDACC3-2421-45A9-B8D7-FC54889CF3F7}"/>
                </a:ext>
              </a:extLst>
            </xdr:cNvPr>
            <xdr:cNvGraphicFramePr/>
          </xdr:nvGraphicFramePr>
          <xdr:xfrm>
            <a:off x="0" y="0"/>
            <a:ext cx="0" cy="0"/>
          </xdr:xfrm>
          <a:graphic>
            <a:graphicData uri="http://schemas.microsoft.com/office/drawing/2010/slicer">
              <sle:slicer xmlns:sle="http://schemas.microsoft.com/office/drawing/2010/slicer" name="ProductID"/>
            </a:graphicData>
          </a:graphic>
        </xdr:graphicFrame>
      </mc:Choice>
      <mc:Fallback>
        <xdr:sp macro="" textlink="">
          <xdr:nvSpPr>
            <xdr:cNvPr id="0" name=""/>
            <xdr:cNvSpPr>
              <a:spLocks noTextEdit="1"/>
            </xdr:cNvSpPr>
          </xdr:nvSpPr>
          <xdr:spPr>
            <a:xfrm>
              <a:off x="11010900" y="76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istair Matthews" refreshedDate="42695.619414699075" createdVersion="6" refreshedVersion="6" minRefreshableVersion="3" recordCount="542">
  <cacheSource type="worksheet">
    <worksheetSource name="SalesItems"/>
  </cacheSource>
  <cacheFields count="12">
    <cacheField name="SalesOrderID" numFmtId="0">
      <sharedItems containsSemiMixedTypes="0" containsString="0" containsNumber="1" containsInteger="1" minValue="71774" maxValue="71946"/>
    </cacheField>
    <cacheField name="SalesOrderDetailID" numFmtId="0">
      <sharedItems containsSemiMixedTypes="0" containsString="0" containsNumber="1" containsInteger="1" minValue="110562" maxValue="113406"/>
    </cacheField>
    <cacheField name="OrderQty" numFmtId="0">
      <sharedItems containsSemiMixedTypes="0" containsString="0" containsNumber="1" containsInteger="1" minValue="1" maxValue="25"/>
    </cacheField>
    <cacheField name="ProductID" numFmtId="0">
      <sharedItems containsSemiMixedTypes="0" containsString="0" containsNumber="1" containsInteger="1" minValue="707" maxValue="999" count="142">
        <n v="836"/>
        <n v="822"/>
        <n v="907"/>
        <n v="905"/>
        <n v="983"/>
        <n v="988"/>
        <n v="748"/>
        <n v="990"/>
        <n v="926"/>
        <n v="743"/>
        <n v="782"/>
        <n v="918"/>
        <n v="780"/>
        <n v="937"/>
        <n v="867"/>
        <n v="985"/>
        <n v="989"/>
        <n v="991"/>
        <n v="992"/>
        <n v="993"/>
        <n v="984"/>
        <n v="986"/>
        <n v="987"/>
        <n v="981"/>
        <n v="982"/>
        <n v="783"/>
        <n v="809"/>
        <n v="810"/>
        <n v="935"/>
        <n v="925"/>
        <n v="869"/>
        <n v="880"/>
        <n v="714"/>
        <n v="956"/>
        <n v="954"/>
        <n v="712"/>
        <n v="877"/>
        <n v="996"/>
        <n v="864"/>
        <n v="876"/>
        <n v="959"/>
        <n v="971"/>
        <n v="870"/>
        <n v="978"/>
        <n v="955"/>
        <n v="948"/>
        <n v="994"/>
        <n v="970"/>
        <n v="966"/>
        <n v="884"/>
        <n v="885"/>
        <n v="715"/>
        <n v="894"/>
        <n v="957"/>
        <n v="967"/>
        <n v="708"/>
        <n v="961"/>
        <n v="979"/>
        <n v="958"/>
        <n v="963"/>
        <n v="953"/>
        <n v="968"/>
        <n v="951"/>
        <n v="945"/>
        <n v="916"/>
        <n v="886"/>
        <n v="892"/>
        <n v="893"/>
        <n v="881"/>
        <n v="883"/>
        <n v="859"/>
        <n v="865"/>
        <n v="711"/>
        <n v="707"/>
        <n v="738"/>
        <n v="939"/>
        <n v="793"/>
        <n v="977"/>
        <n v="976"/>
        <n v="813"/>
        <n v="873"/>
        <n v="799"/>
        <n v="858"/>
        <n v="860"/>
        <n v="938"/>
        <n v="722"/>
        <n v="998"/>
        <n v="999"/>
        <n v="797"/>
        <n v="798"/>
        <n v="801"/>
        <n v="973"/>
        <n v="974"/>
        <n v="940"/>
        <n v="835"/>
        <n v="838"/>
        <n v="718"/>
        <n v="716"/>
        <n v="875"/>
        <n v="972"/>
        <n v="965"/>
        <n v="899"/>
        <n v="889"/>
        <n v="962"/>
        <n v="895"/>
        <n v="969"/>
        <n v="896"/>
        <n v="900"/>
        <n v="891"/>
        <n v="947"/>
        <n v="913"/>
        <n v="794"/>
        <n v="795"/>
        <n v="717"/>
        <n v="874"/>
        <n v="781"/>
        <n v="868"/>
        <n v="980"/>
        <n v="908"/>
        <n v="936"/>
        <n v="904"/>
        <n v="910"/>
        <n v="784"/>
        <n v="779"/>
        <n v="944"/>
        <n v="808"/>
        <n v="917"/>
        <n v="920"/>
        <n v="742"/>
        <n v="949"/>
        <n v="747"/>
        <n v="909"/>
        <n v="924"/>
        <n v="952"/>
        <n v="739"/>
        <n v="960"/>
        <n v="964"/>
        <n v="792"/>
        <n v="796"/>
        <n v="997"/>
        <n v="975"/>
        <n v="800"/>
      </sharedItems>
    </cacheField>
    <cacheField name="UnitPrice" numFmtId="0">
      <sharedItems containsSemiMixedTypes="0" containsString="0" containsNumber="1" minValue="1.3740000000000001" maxValue="1466.01" count="64">
        <n v="356.89800000000002"/>
        <n v="63.9"/>
        <n v="218.45400000000001"/>
        <n v="461.69400000000002"/>
        <n v="112.998"/>
        <n v="818.7"/>
        <n v="323.99400000000003"/>
        <n v="149.874"/>
        <n v="809.76"/>
        <n v="1376.9939999999999"/>
        <n v="158.43"/>
        <n v="1391.9939999999999"/>
        <n v="48.594000000000001"/>
        <n v="41.994"/>
        <n v="37.152000000000001"/>
        <n v="72.162000000000006"/>
        <n v="24.294"/>
        <n v="32.994"/>
        <n v="29.994"/>
        <n v="1430.442"/>
        <n v="5.3940000000000001"/>
        <n v="4.7699999999999996"/>
        <n v="72.894000000000005"/>
        <n v="38.1"/>
        <n v="72"/>
        <n v="445.41"/>
        <n v="728.91"/>
        <n v="2.9940000000000002"/>
        <n v="32.393999999999998"/>
        <n v="602.346"/>
        <n v="72.876000000000005"/>
        <n v="20.994"/>
        <n v="242.994"/>
        <n v="54.893999999999998"/>
        <n v="31.584"/>
        <n v="200.05199999999999"/>
        <n v="14.694000000000001"/>
        <n v="202.33199999999999"/>
        <n v="37.253999999999998"/>
        <n v="1466.01"/>
        <n v="850.495"/>
        <n v="1.3740000000000001"/>
        <n v="672.29399999999998"/>
        <n v="34.924999999999997"/>
        <n v="31.3142"/>
        <n v="1020.5940000000001"/>
        <n v="986.57420000000002"/>
        <n v="858.9"/>
        <n v="27.494499999999999"/>
        <n v="5.2141999999999999"/>
        <n v="19.244499999999999"/>
        <n v="20.2942"/>
        <n v="2.8942000000000001"/>
        <n v="430.56299999999999"/>
        <n v="1382.7606000000001"/>
        <n v="54.942"/>
        <n v="29.694500000000001"/>
        <n v="4.3724999999999996"/>
        <n v="16.271999999999998"/>
        <n v="40.594200000000001"/>
        <n v="26.724"/>
        <n v="105.294"/>
        <n v="23.484000000000002"/>
        <n v="12.144"/>
      </sharedItems>
    </cacheField>
    <cacheField name="UnitPriceDiscount" numFmtId="0">
      <sharedItems containsSemiMixedTypes="0" containsString="0" containsNumber="1" minValue="0" maxValue="0.4"/>
    </cacheField>
    <cacheField name="LineTotal" numFmtId="0">
      <sharedItems containsSemiMixedTypes="0" containsString="0" containsNumber="1" minValue="2.9940000000000002" maxValue="19136.137500000001"/>
    </cacheField>
    <cacheField name="ModifiedDate" numFmtId="22">
      <sharedItems containsSemiMixedTypes="0" containsNonDate="0" containsDate="1" containsString="0" minDate="2004-06-01T00:00:00" maxDate="2004-06-02T00:00:00" count="1">
        <d v="2004-06-01T00:00:00"/>
      </sharedItems>
    </cacheField>
    <cacheField name="CustomerID" numFmtId="0">
      <sharedItems containsSemiMixedTypes="0" containsString="0" containsNumber="1" containsInteger="1" minValue="29485" maxValue="30113"/>
    </cacheField>
    <cacheField name="SalesPerson" numFmtId="0">
      <sharedItems count="3">
        <s v="adventure-works\linda3"/>
        <s v="adventure-works\jae0"/>
        <s v="adventure-works\shu0"/>
      </sharedItems>
    </cacheField>
    <cacheField name="BillToAddressID" numFmtId="0">
      <sharedItems containsSemiMixedTypes="0" containsString="0" containsNumber="1" containsInteger="1" minValue="635" maxValue="1102"/>
    </cacheField>
    <cacheField name="BillToStateProvince" numFmtId="0">
      <sharedItems count="6">
        <s v="California"/>
        <s v="England"/>
        <s v="Utah"/>
        <s v="New Mexico"/>
        <s v="Colorado"/>
        <s v="Nevad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42">
  <r>
    <n v="71774"/>
    <n v="110562"/>
    <n v="1"/>
    <x v="0"/>
    <x v="0"/>
    <n v="0"/>
    <n v="356.89800000000002"/>
    <x v="0"/>
    <n v="29847"/>
    <x v="0"/>
    <n v="1092"/>
    <x v="0"/>
  </r>
  <r>
    <n v="71774"/>
    <n v="110563"/>
    <n v="1"/>
    <x v="1"/>
    <x v="0"/>
    <n v="0"/>
    <n v="356.89800000000002"/>
    <x v="0"/>
    <n v="29847"/>
    <x v="0"/>
    <n v="1092"/>
    <x v="0"/>
  </r>
  <r>
    <n v="71776"/>
    <n v="110567"/>
    <n v="1"/>
    <x v="2"/>
    <x v="1"/>
    <n v="0"/>
    <n v="63.9"/>
    <x v="0"/>
    <n v="30072"/>
    <x v="1"/>
    <n v="640"/>
    <x v="1"/>
  </r>
  <r>
    <n v="71780"/>
    <n v="110616"/>
    <n v="4"/>
    <x v="3"/>
    <x v="2"/>
    <n v="0"/>
    <n v="873.81600000000003"/>
    <x v="0"/>
    <n v="30113"/>
    <x v="1"/>
    <n v="653"/>
    <x v="1"/>
  </r>
  <r>
    <n v="71780"/>
    <n v="110617"/>
    <n v="2"/>
    <x v="4"/>
    <x v="3"/>
    <n v="0"/>
    <n v="923.38800000000003"/>
    <x v="0"/>
    <n v="30113"/>
    <x v="1"/>
    <n v="653"/>
    <x v="1"/>
  </r>
  <r>
    <n v="71780"/>
    <n v="110618"/>
    <n v="6"/>
    <x v="5"/>
    <x v="4"/>
    <n v="0.4"/>
    <n v="406.7928"/>
    <x v="0"/>
    <n v="30113"/>
    <x v="1"/>
    <n v="653"/>
    <x v="1"/>
  </r>
  <r>
    <n v="71780"/>
    <n v="110619"/>
    <n v="2"/>
    <x v="6"/>
    <x v="5"/>
    <n v="0"/>
    <n v="1637.4"/>
    <x v="0"/>
    <n v="30113"/>
    <x v="1"/>
    <n v="653"/>
    <x v="1"/>
  </r>
  <r>
    <n v="71780"/>
    <n v="110620"/>
    <n v="1"/>
    <x v="7"/>
    <x v="6"/>
    <n v="0"/>
    <n v="323.99400000000003"/>
    <x v="0"/>
    <n v="30113"/>
    <x v="1"/>
    <n v="653"/>
    <x v="1"/>
  </r>
  <r>
    <n v="71780"/>
    <n v="110621"/>
    <n v="1"/>
    <x v="8"/>
    <x v="7"/>
    <n v="0"/>
    <n v="149.874"/>
    <x v="0"/>
    <n v="30113"/>
    <x v="1"/>
    <n v="653"/>
    <x v="1"/>
  </r>
  <r>
    <n v="71780"/>
    <n v="110622"/>
    <n v="1"/>
    <x v="9"/>
    <x v="8"/>
    <n v="0"/>
    <n v="809.76"/>
    <x v="0"/>
    <n v="30113"/>
    <x v="1"/>
    <n v="653"/>
    <x v="1"/>
  </r>
  <r>
    <n v="71780"/>
    <n v="110623"/>
    <n v="4"/>
    <x v="10"/>
    <x v="9"/>
    <n v="0"/>
    <n v="5507.9759999999997"/>
    <x v="0"/>
    <n v="30113"/>
    <x v="1"/>
    <n v="653"/>
    <x v="1"/>
  </r>
  <r>
    <n v="71780"/>
    <n v="110624"/>
    <n v="2"/>
    <x v="11"/>
    <x v="10"/>
    <n v="0"/>
    <n v="316.86"/>
    <x v="0"/>
    <n v="30113"/>
    <x v="1"/>
    <n v="653"/>
    <x v="1"/>
  </r>
  <r>
    <n v="71780"/>
    <n v="110625"/>
    <n v="4"/>
    <x v="12"/>
    <x v="11"/>
    <n v="0"/>
    <n v="5567.9759999999997"/>
    <x v="0"/>
    <n v="30113"/>
    <x v="1"/>
    <n v="653"/>
    <x v="1"/>
  </r>
  <r>
    <n v="71780"/>
    <n v="110626"/>
    <n v="1"/>
    <x v="13"/>
    <x v="12"/>
    <n v="0"/>
    <n v="48.594000000000001"/>
    <x v="0"/>
    <n v="30113"/>
    <x v="1"/>
    <n v="653"/>
    <x v="1"/>
  </r>
  <r>
    <n v="71780"/>
    <n v="110627"/>
    <n v="6"/>
    <x v="14"/>
    <x v="13"/>
    <n v="0"/>
    <n v="251.964"/>
    <x v="0"/>
    <n v="30113"/>
    <x v="1"/>
    <n v="653"/>
    <x v="1"/>
  </r>
  <r>
    <n v="71780"/>
    <n v="110628"/>
    <n v="1"/>
    <x v="15"/>
    <x v="4"/>
    <n v="0.4"/>
    <n v="67.7988"/>
    <x v="0"/>
    <n v="30113"/>
    <x v="1"/>
    <n v="653"/>
    <x v="1"/>
  </r>
  <r>
    <n v="71780"/>
    <n v="110629"/>
    <n v="2"/>
    <x v="16"/>
    <x v="6"/>
    <n v="0"/>
    <n v="647.98800000000006"/>
    <x v="0"/>
    <n v="30113"/>
    <x v="1"/>
    <n v="653"/>
    <x v="1"/>
  </r>
  <r>
    <n v="71780"/>
    <n v="110630"/>
    <n v="3"/>
    <x v="17"/>
    <x v="6"/>
    <n v="0"/>
    <n v="971.98199999999997"/>
    <x v="0"/>
    <n v="30113"/>
    <x v="1"/>
    <n v="653"/>
    <x v="1"/>
  </r>
  <r>
    <n v="71780"/>
    <n v="110631"/>
    <n v="1"/>
    <x v="18"/>
    <x v="6"/>
    <n v="0"/>
    <n v="323.99400000000003"/>
    <x v="0"/>
    <n v="30113"/>
    <x v="1"/>
    <n v="653"/>
    <x v="1"/>
  </r>
  <r>
    <n v="71780"/>
    <n v="110632"/>
    <n v="2"/>
    <x v="19"/>
    <x v="6"/>
    <n v="0"/>
    <n v="647.98800000000006"/>
    <x v="0"/>
    <n v="30113"/>
    <x v="1"/>
    <n v="653"/>
    <x v="1"/>
  </r>
  <r>
    <n v="71780"/>
    <n v="110633"/>
    <n v="2"/>
    <x v="20"/>
    <x v="4"/>
    <n v="0.4"/>
    <n v="135.5976"/>
    <x v="0"/>
    <n v="30113"/>
    <x v="1"/>
    <n v="653"/>
    <x v="1"/>
  </r>
  <r>
    <n v="71780"/>
    <n v="110634"/>
    <n v="3"/>
    <x v="21"/>
    <x v="4"/>
    <n v="0.4"/>
    <n v="203.3964"/>
    <x v="0"/>
    <n v="30113"/>
    <x v="1"/>
    <n v="653"/>
    <x v="1"/>
  </r>
  <r>
    <n v="71780"/>
    <n v="110635"/>
    <n v="3"/>
    <x v="22"/>
    <x v="4"/>
    <n v="0.4"/>
    <n v="203.3964"/>
    <x v="0"/>
    <n v="30113"/>
    <x v="1"/>
    <n v="653"/>
    <x v="1"/>
  </r>
  <r>
    <n v="71780"/>
    <n v="110636"/>
    <n v="2"/>
    <x v="23"/>
    <x v="3"/>
    <n v="0"/>
    <n v="923.38800000000003"/>
    <x v="0"/>
    <n v="30113"/>
    <x v="1"/>
    <n v="653"/>
    <x v="1"/>
  </r>
  <r>
    <n v="71780"/>
    <n v="110637"/>
    <n v="3"/>
    <x v="24"/>
    <x v="3"/>
    <n v="0"/>
    <n v="1385.0820000000001"/>
    <x v="0"/>
    <n v="30113"/>
    <x v="1"/>
    <n v="653"/>
    <x v="1"/>
  </r>
  <r>
    <n v="71780"/>
    <n v="110638"/>
    <n v="5"/>
    <x v="25"/>
    <x v="9"/>
    <n v="0"/>
    <n v="6884.97"/>
    <x v="0"/>
    <n v="30113"/>
    <x v="1"/>
    <n v="653"/>
    <x v="1"/>
  </r>
  <r>
    <n v="71780"/>
    <n v="110639"/>
    <n v="3"/>
    <x v="26"/>
    <x v="14"/>
    <n v="0"/>
    <n v="111.456"/>
    <x v="0"/>
    <n v="30113"/>
    <x v="1"/>
    <n v="653"/>
    <x v="1"/>
  </r>
  <r>
    <n v="71780"/>
    <n v="110640"/>
    <n v="1"/>
    <x v="27"/>
    <x v="15"/>
    <n v="0"/>
    <n v="72.162000000000006"/>
    <x v="0"/>
    <n v="30113"/>
    <x v="1"/>
    <n v="653"/>
    <x v="1"/>
  </r>
  <r>
    <n v="71780"/>
    <n v="110641"/>
    <n v="2"/>
    <x v="28"/>
    <x v="16"/>
    <n v="0"/>
    <n v="48.588000000000001"/>
    <x v="0"/>
    <n v="30113"/>
    <x v="1"/>
    <n v="653"/>
    <x v="1"/>
  </r>
  <r>
    <n v="71780"/>
    <n v="110642"/>
    <n v="1"/>
    <x v="29"/>
    <x v="7"/>
    <n v="0"/>
    <n v="149.874"/>
    <x v="0"/>
    <n v="30113"/>
    <x v="1"/>
    <n v="653"/>
    <x v="1"/>
  </r>
  <r>
    <n v="71780"/>
    <n v="110643"/>
    <n v="7"/>
    <x v="30"/>
    <x v="13"/>
    <n v="0"/>
    <n v="293.95800000000003"/>
    <x v="0"/>
    <n v="30113"/>
    <x v="1"/>
    <n v="653"/>
    <x v="1"/>
  </r>
  <r>
    <n v="71780"/>
    <n v="110644"/>
    <n v="1"/>
    <x v="31"/>
    <x v="17"/>
    <n v="0"/>
    <n v="32.994"/>
    <x v="0"/>
    <n v="30113"/>
    <x v="1"/>
    <n v="653"/>
    <x v="1"/>
  </r>
  <r>
    <n v="71782"/>
    <n v="110667"/>
    <n v="3"/>
    <x v="32"/>
    <x v="18"/>
    <n v="0"/>
    <n v="89.981999999999999"/>
    <x v="0"/>
    <n v="29485"/>
    <x v="0"/>
    <n v="1086"/>
    <x v="0"/>
  </r>
  <r>
    <n v="71782"/>
    <n v="110668"/>
    <n v="3"/>
    <x v="33"/>
    <x v="19"/>
    <n v="0"/>
    <n v="4291.326"/>
    <x v="0"/>
    <n v="29485"/>
    <x v="0"/>
    <n v="1086"/>
    <x v="0"/>
  </r>
  <r>
    <n v="71782"/>
    <n v="110669"/>
    <n v="1"/>
    <x v="34"/>
    <x v="19"/>
    <n v="0"/>
    <n v="1430.442"/>
    <x v="0"/>
    <n v="29485"/>
    <x v="0"/>
    <n v="1086"/>
    <x v="0"/>
  </r>
  <r>
    <n v="71782"/>
    <n v="110670"/>
    <n v="10"/>
    <x v="35"/>
    <x v="20"/>
    <n v="0"/>
    <n v="53.94"/>
    <x v="0"/>
    <n v="29485"/>
    <x v="0"/>
    <n v="1086"/>
    <x v="0"/>
  </r>
  <r>
    <n v="71782"/>
    <n v="110671"/>
    <n v="10"/>
    <x v="36"/>
    <x v="21"/>
    <n v="0"/>
    <n v="47.7"/>
    <x v="0"/>
    <n v="29485"/>
    <x v="0"/>
    <n v="1086"/>
    <x v="0"/>
  </r>
  <r>
    <n v="71782"/>
    <n v="110672"/>
    <n v="4"/>
    <x v="37"/>
    <x v="22"/>
    <n v="0"/>
    <n v="291.57600000000002"/>
    <x v="0"/>
    <n v="29485"/>
    <x v="0"/>
    <n v="1086"/>
    <x v="0"/>
  </r>
  <r>
    <n v="71782"/>
    <n v="110673"/>
    <n v="6"/>
    <x v="38"/>
    <x v="23"/>
    <n v="0"/>
    <n v="228.6"/>
    <x v="0"/>
    <n v="29485"/>
    <x v="0"/>
    <n v="1086"/>
    <x v="0"/>
  </r>
  <r>
    <n v="71782"/>
    <n v="110674"/>
    <n v="3"/>
    <x v="39"/>
    <x v="24"/>
    <n v="0"/>
    <n v="216"/>
    <x v="0"/>
    <n v="29485"/>
    <x v="0"/>
    <n v="1086"/>
    <x v="0"/>
  </r>
  <r>
    <n v="71782"/>
    <n v="110675"/>
    <n v="4"/>
    <x v="40"/>
    <x v="25"/>
    <n v="0"/>
    <n v="1781.64"/>
    <x v="0"/>
    <n v="29485"/>
    <x v="0"/>
    <n v="1086"/>
    <x v="0"/>
  </r>
  <r>
    <n v="71782"/>
    <n v="110676"/>
    <n v="4"/>
    <x v="41"/>
    <x v="26"/>
    <n v="0"/>
    <n v="2915.64"/>
    <x v="0"/>
    <n v="29485"/>
    <x v="0"/>
    <n v="1086"/>
    <x v="0"/>
  </r>
  <r>
    <n v="71782"/>
    <n v="110677"/>
    <n v="6"/>
    <x v="42"/>
    <x v="27"/>
    <n v="0"/>
    <n v="17.963999999999999"/>
    <x v="0"/>
    <n v="29485"/>
    <x v="0"/>
    <n v="1086"/>
    <x v="0"/>
  </r>
  <r>
    <n v="71782"/>
    <n v="110678"/>
    <n v="1"/>
    <x v="43"/>
    <x v="25"/>
    <n v="0"/>
    <n v="445.41"/>
    <x v="0"/>
    <n v="29485"/>
    <x v="0"/>
    <n v="1086"/>
    <x v="0"/>
  </r>
  <r>
    <n v="71782"/>
    <n v="110679"/>
    <n v="1"/>
    <x v="44"/>
    <x v="19"/>
    <n v="0"/>
    <n v="1430.442"/>
    <x v="0"/>
    <n v="29485"/>
    <x v="0"/>
    <n v="1086"/>
    <x v="0"/>
  </r>
  <r>
    <n v="71782"/>
    <n v="110680"/>
    <n v="1"/>
    <x v="45"/>
    <x v="1"/>
    <n v="0"/>
    <n v="63.9"/>
    <x v="0"/>
    <n v="29485"/>
    <x v="0"/>
    <n v="1086"/>
    <x v="0"/>
  </r>
  <r>
    <n v="71782"/>
    <n v="110681"/>
    <n v="1"/>
    <x v="46"/>
    <x v="28"/>
    <n v="0"/>
    <n v="32.393999999999998"/>
    <x v="0"/>
    <n v="29485"/>
    <x v="0"/>
    <n v="1086"/>
    <x v="0"/>
  </r>
  <r>
    <n v="71782"/>
    <n v="110682"/>
    <n v="1"/>
    <x v="47"/>
    <x v="26"/>
    <n v="0"/>
    <n v="728.91"/>
    <x v="0"/>
    <n v="29485"/>
    <x v="0"/>
    <n v="1086"/>
    <x v="0"/>
  </r>
  <r>
    <n v="71782"/>
    <n v="110683"/>
    <n v="2"/>
    <x v="48"/>
    <x v="19"/>
    <n v="0"/>
    <n v="2860.884"/>
    <x v="0"/>
    <n v="29485"/>
    <x v="0"/>
    <n v="1086"/>
    <x v="0"/>
  </r>
  <r>
    <n v="71782"/>
    <n v="110684"/>
    <n v="4"/>
    <x v="49"/>
    <x v="28"/>
    <n v="0"/>
    <n v="129.57599999999999"/>
    <x v="0"/>
    <n v="29485"/>
    <x v="0"/>
    <n v="1086"/>
    <x v="0"/>
  </r>
  <r>
    <n v="71782"/>
    <n v="110685"/>
    <n v="2"/>
    <x v="50"/>
    <x v="29"/>
    <n v="0"/>
    <n v="1204.692"/>
    <x v="0"/>
    <n v="29485"/>
    <x v="0"/>
    <n v="1086"/>
    <x v="0"/>
  </r>
  <r>
    <n v="71782"/>
    <n v="110686"/>
    <n v="8"/>
    <x v="51"/>
    <x v="18"/>
    <n v="0"/>
    <n v="239.952"/>
    <x v="0"/>
    <n v="29485"/>
    <x v="0"/>
    <n v="1086"/>
    <x v="0"/>
  </r>
  <r>
    <n v="71782"/>
    <n v="110687"/>
    <n v="3"/>
    <x v="52"/>
    <x v="30"/>
    <n v="0"/>
    <n v="218.62799999999999"/>
    <x v="0"/>
    <n v="29485"/>
    <x v="0"/>
    <n v="1086"/>
    <x v="0"/>
  </r>
  <r>
    <n v="71782"/>
    <n v="110688"/>
    <n v="1"/>
    <x v="53"/>
    <x v="19"/>
    <n v="0"/>
    <n v="1430.442"/>
    <x v="0"/>
    <n v="29485"/>
    <x v="0"/>
    <n v="1086"/>
    <x v="0"/>
  </r>
  <r>
    <n v="71782"/>
    <n v="110689"/>
    <n v="2"/>
    <x v="54"/>
    <x v="19"/>
    <n v="0"/>
    <n v="2860.884"/>
    <x v="0"/>
    <n v="29485"/>
    <x v="0"/>
    <n v="1086"/>
    <x v="0"/>
  </r>
  <r>
    <n v="71782"/>
    <n v="110690"/>
    <n v="7"/>
    <x v="55"/>
    <x v="31"/>
    <n v="0"/>
    <n v="146.958"/>
    <x v="0"/>
    <n v="29485"/>
    <x v="0"/>
    <n v="1086"/>
    <x v="0"/>
  </r>
  <r>
    <n v="71782"/>
    <n v="110691"/>
    <n v="3"/>
    <x v="56"/>
    <x v="25"/>
    <n v="0"/>
    <n v="1336.23"/>
    <x v="0"/>
    <n v="29485"/>
    <x v="0"/>
    <n v="1086"/>
    <x v="0"/>
  </r>
  <r>
    <n v="71782"/>
    <n v="110692"/>
    <n v="2"/>
    <x v="57"/>
    <x v="25"/>
    <n v="0"/>
    <n v="890.82"/>
    <x v="0"/>
    <n v="29485"/>
    <x v="0"/>
    <n v="1086"/>
    <x v="0"/>
  </r>
  <r>
    <n v="71782"/>
    <n v="110693"/>
    <n v="2"/>
    <x v="58"/>
    <x v="25"/>
    <n v="0"/>
    <n v="890.82"/>
    <x v="0"/>
    <n v="29485"/>
    <x v="0"/>
    <n v="1086"/>
    <x v="0"/>
  </r>
  <r>
    <n v="71782"/>
    <n v="110694"/>
    <n v="1"/>
    <x v="59"/>
    <x v="25"/>
    <n v="0"/>
    <n v="445.41"/>
    <x v="0"/>
    <n v="29485"/>
    <x v="0"/>
    <n v="1086"/>
    <x v="0"/>
  </r>
  <r>
    <n v="71782"/>
    <n v="110695"/>
    <n v="1"/>
    <x v="60"/>
    <x v="26"/>
    <n v="0"/>
    <n v="728.91"/>
    <x v="0"/>
    <n v="29485"/>
    <x v="0"/>
    <n v="1086"/>
    <x v="0"/>
  </r>
  <r>
    <n v="71782"/>
    <n v="110696"/>
    <n v="2"/>
    <x v="61"/>
    <x v="19"/>
    <n v="0"/>
    <n v="2860.884"/>
    <x v="0"/>
    <n v="29485"/>
    <x v="0"/>
    <n v="1086"/>
    <x v="0"/>
  </r>
  <r>
    <n v="71782"/>
    <n v="110697"/>
    <n v="2"/>
    <x v="62"/>
    <x v="32"/>
    <n v="0"/>
    <n v="485.988"/>
    <x v="0"/>
    <n v="29485"/>
    <x v="0"/>
    <n v="1086"/>
    <x v="0"/>
  </r>
  <r>
    <n v="71782"/>
    <n v="110698"/>
    <n v="2"/>
    <x v="63"/>
    <x v="33"/>
    <n v="0"/>
    <n v="109.788"/>
    <x v="0"/>
    <n v="29485"/>
    <x v="0"/>
    <n v="1086"/>
    <x v="0"/>
  </r>
  <r>
    <n v="71782"/>
    <n v="110699"/>
    <n v="1"/>
    <x v="64"/>
    <x v="34"/>
    <n v="0"/>
    <n v="31.584"/>
    <x v="0"/>
    <n v="29485"/>
    <x v="0"/>
    <n v="1086"/>
    <x v="0"/>
  </r>
  <r>
    <n v="71782"/>
    <n v="110700"/>
    <n v="1"/>
    <x v="65"/>
    <x v="35"/>
    <n v="0"/>
    <n v="200.05199999999999"/>
    <x v="0"/>
    <n v="29485"/>
    <x v="0"/>
    <n v="1086"/>
    <x v="0"/>
  </r>
  <r>
    <n v="71782"/>
    <n v="110701"/>
    <n v="1"/>
    <x v="66"/>
    <x v="29"/>
    <n v="0"/>
    <n v="602.346"/>
    <x v="0"/>
    <n v="29485"/>
    <x v="0"/>
    <n v="1086"/>
    <x v="0"/>
  </r>
  <r>
    <n v="71782"/>
    <n v="110702"/>
    <n v="1"/>
    <x v="67"/>
    <x v="29"/>
    <n v="0"/>
    <n v="602.346"/>
    <x v="0"/>
    <n v="29485"/>
    <x v="0"/>
    <n v="1086"/>
    <x v="0"/>
  </r>
  <r>
    <n v="71782"/>
    <n v="110703"/>
    <n v="6"/>
    <x v="68"/>
    <x v="28"/>
    <n v="0"/>
    <n v="194.364"/>
    <x v="0"/>
    <n v="29485"/>
    <x v="0"/>
    <n v="1086"/>
    <x v="0"/>
  </r>
  <r>
    <n v="71782"/>
    <n v="110704"/>
    <n v="4"/>
    <x v="69"/>
    <x v="28"/>
    <n v="0"/>
    <n v="129.57599999999999"/>
    <x v="0"/>
    <n v="29485"/>
    <x v="0"/>
    <n v="1086"/>
    <x v="0"/>
  </r>
  <r>
    <n v="71782"/>
    <n v="110705"/>
    <n v="1"/>
    <x v="70"/>
    <x v="36"/>
    <n v="0"/>
    <n v="14.694000000000001"/>
    <x v="0"/>
    <n v="29485"/>
    <x v="0"/>
    <n v="1086"/>
    <x v="0"/>
  </r>
  <r>
    <n v="71782"/>
    <n v="110706"/>
    <n v="4"/>
    <x v="71"/>
    <x v="23"/>
    <n v="0"/>
    <n v="152.4"/>
    <x v="0"/>
    <n v="29485"/>
    <x v="0"/>
    <n v="1086"/>
    <x v="0"/>
  </r>
  <r>
    <n v="71782"/>
    <n v="110707"/>
    <n v="9"/>
    <x v="31"/>
    <x v="17"/>
    <n v="0"/>
    <n v="296.94600000000003"/>
    <x v="0"/>
    <n v="29485"/>
    <x v="0"/>
    <n v="1086"/>
    <x v="0"/>
  </r>
  <r>
    <n v="71782"/>
    <n v="110708"/>
    <n v="6"/>
    <x v="72"/>
    <x v="31"/>
    <n v="0"/>
    <n v="125.964"/>
    <x v="0"/>
    <n v="29485"/>
    <x v="0"/>
    <n v="1086"/>
    <x v="0"/>
  </r>
  <r>
    <n v="71782"/>
    <n v="110709"/>
    <n v="3"/>
    <x v="73"/>
    <x v="31"/>
    <n v="0"/>
    <n v="62.981999999999999"/>
    <x v="0"/>
    <n v="29485"/>
    <x v="0"/>
    <n v="1086"/>
    <x v="0"/>
  </r>
  <r>
    <n v="71783"/>
    <n v="110710"/>
    <n v="4"/>
    <x v="74"/>
    <x v="37"/>
    <n v="0"/>
    <n v="809.32799999999997"/>
    <x v="0"/>
    <n v="29957"/>
    <x v="0"/>
    <n v="992"/>
    <x v="0"/>
  </r>
  <r>
    <n v="71783"/>
    <n v="110711"/>
    <n v="6"/>
    <x v="75"/>
    <x v="38"/>
    <n v="0"/>
    <n v="223.524"/>
    <x v="0"/>
    <n v="29957"/>
    <x v="0"/>
    <n v="992"/>
    <x v="0"/>
  </r>
  <r>
    <n v="71783"/>
    <n v="110712"/>
    <n v="3"/>
    <x v="76"/>
    <x v="39"/>
    <n v="0"/>
    <n v="4398.03"/>
    <x v="0"/>
    <n v="29957"/>
    <x v="0"/>
    <n v="992"/>
    <x v="0"/>
  </r>
  <r>
    <n v="71783"/>
    <n v="110713"/>
    <n v="4"/>
    <x v="77"/>
    <x v="6"/>
    <n v="0"/>
    <n v="1295.9760000000001"/>
    <x v="0"/>
    <n v="29957"/>
    <x v="0"/>
    <n v="992"/>
    <x v="0"/>
  </r>
  <r>
    <n v="71783"/>
    <n v="110714"/>
    <n v="9"/>
    <x v="31"/>
    <x v="17"/>
    <n v="0"/>
    <n v="296.94600000000003"/>
    <x v="0"/>
    <n v="29957"/>
    <x v="0"/>
    <n v="992"/>
    <x v="0"/>
  </r>
  <r>
    <n v="71783"/>
    <n v="110715"/>
    <n v="7"/>
    <x v="70"/>
    <x v="36"/>
    <n v="0"/>
    <n v="102.858"/>
    <x v="0"/>
    <n v="29957"/>
    <x v="0"/>
    <n v="992"/>
    <x v="0"/>
  </r>
  <r>
    <n v="71783"/>
    <n v="110716"/>
    <n v="25"/>
    <x v="78"/>
    <x v="40"/>
    <n v="0.1"/>
    <n v="19136.137500000001"/>
    <x v="0"/>
    <n v="29957"/>
    <x v="0"/>
    <n v="992"/>
    <x v="0"/>
  </r>
  <r>
    <n v="71783"/>
    <n v="110717"/>
    <n v="6"/>
    <x v="32"/>
    <x v="18"/>
    <n v="0"/>
    <n v="179.964"/>
    <x v="0"/>
    <n v="29957"/>
    <x v="0"/>
    <n v="992"/>
    <x v="0"/>
  </r>
  <r>
    <n v="71783"/>
    <n v="110718"/>
    <n v="8"/>
    <x v="36"/>
    <x v="21"/>
    <n v="0"/>
    <n v="38.159999999999997"/>
    <x v="0"/>
    <n v="29957"/>
    <x v="0"/>
    <n v="992"/>
    <x v="0"/>
  </r>
  <r>
    <n v="71783"/>
    <n v="110719"/>
    <n v="1"/>
    <x v="79"/>
    <x v="15"/>
    <n v="0"/>
    <n v="72.162000000000006"/>
    <x v="0"/>
    <n v="29957"/>
    <x v="0"/>
    <n v="992"/>
    <x v="0"/>
  </r>
  <r>
    <n v="71783"/>
    <n v="110720"/>
    <n v="6"/>
    <x v="68"/>
    <x v="28"/>
    <n v="0"/>
    <n v="194.364"/>
    <x v="0"/>
    <n v="29957"/>
    <x v="0"/>
    <n v="992"/>
    <x v="0"/>
  </r>
  <r>
    <n v="71783"/>
    <n v="110721"/>
    <n v="6"/>
    <x v="80"/>
    <x v="41"/>
    <n v="0"/>
    <n v="8.2439999999999998"/>
    <x v="0"/>
    <n v="29957"/>
    <x v="0"/>
    <n v="992"/>
    <x v="0"/>
  </r>
  <r>
    <n v="71783"/>
    <n v="110722"/>
    <n v="10"/>
    <x v="42"/>
    <x v="27"/>
    <n v="0"/>
    <n v="29.94"/>
    <x v="0"/>
    <n v="29957"/>
    <x v="0"/>
    <n v="992"/>
    <x v="0"/>
  </r>
  <r>
    <n v="71783"/>
    <n v="110723"/>
    <n v="1"/>
    <x v="1"/>
    <x v="0"/>
    <n v="0"/>
    <n v="356.89800000000002"/>
    <x v="0"/>
    <n v="29957"/>
    <x v="0"/>
    <n v="992"/>
    <x v="0"/>
  </r>
  <r>
    <n v="71783"/>
    <n v="110724"/>
    <n v="1"/>
    <x v="81"/>
    <x v="42"/>
    <n v="0"/>
    <n v="672.29399999999998"/>
    <x v="0"/>
    <n v="29957"/>
    <x v="0"/>
    <n v="992"/>
    <x v="0"/>
  </r>
  <r>
    <n v="71783"/>
    <n v="110725"/>
    <n v="2"/>
    <x v="82"/>
    <x v="36"/>
    <n v="0"/>
    <n v="29.388000000000002"/>
    <x v="0"/>
    <n v="29957"/>
    <x v="0"/>
    <n v="992"/>
    <x v="0"/>
  </r>
  <r>
    <n v="71783"/>
    <n v="110726"/>
    <n v="9"/>
    <x v="83"/>
    <x v="36"/>
    <n v="0"/>
    <n v="132.24600000000001"/>
    <x v="0"/>
    <n v="29957"/>
    <x v="0"/>
    <n v="992"/>
    <x v="0"/>
  </r>
  <r>
    <n v="71783"/>
    <n v="110727"/>
    <n v="15"/>
    <x v="38"/>
    <x v="43"/>
    <n v="0.05"/>
    <n v="497.68124999999998"/>
    <x v="0"/>
    <n v="29957"/>
    <x v="0"/>
    <n v="992"/>
    <x v="0"/>
  </r>
  <r>
    <n v="71783"/>
    <n v="110728"/>
    <n v="3"/>
    <x v="84"/>
    <x v="16"/>
    <n v="0"/>
    <n v="72.882000000000005"/>
    <x v="0"/>
    <n v="29957"/>
    <x v="0"/>
    <n v="992"/>
    <x v="0"/>
  </r>
  <r>
    <n v="71783"/>
    <n v="110729"/>
    <n v="11"/>
    <x v="69"/>
    <x v="44"/>
    <n v="0.02"/>
    <n v="337.56707599999999"/>
    <x v="0"/>
    <n v="29957"/>
    <x v="0"/>
    <n v="992"/>
    <x v="0"/>
  </r>
  <r>
    <n v="71783"/>
    <n v="110730"/>
    <n v="6"/>
    <x v="85"/>
    <x v="37"/>
    <n v="0"/>
    <n v="1213.992"/>
    <x v="0"/>
    <n v="29957"/>
    <x v="0"/>
    <n v="992"/>
    <x v="0"/>
  </r>
  <r>
    <n v="71783"/>
    <n v="110731"/>
    <n v="9"/>
    <x v="49"/>
    <x v="28"/>
    <n v="0"/>
    <n v="291.54599999999999"/>
    <x v="0"/>
    <n v="29957"/>
    <x v="0"/>
    <n v="992"/>
    <x v="0"/>
  </r>
  <r>
    <n v="71783"/>
    <n v="110732"/>
    <n v="7"/>
    <x v="86"/>
    <x v="6"/>
    <n v="0"/>
    <n v="2267.9580000000001"/>
    <x v="0"/>
    <n v="29957"/>
    <x v="0"/>
    <n v="992"/>
    <x v="0"/>
  </r>
  <r>
    <n v="71783"/>
    <n v="110733"/>
    <n v="5"/>
    <x v="87"/>
    <x v="6"/>
    <n v="0"/>
    <n v="1619.97"/>
    <x v="0"/>
    <n v="29957"/>
    <x v="0"/>
    <n v="992"/>
    <x v="0"/>
  </r>
  <r>
    <n v="71783"/>
    <n v="110734"/>
    <n v="4"/>
    <x v="88"/>
    <x v="42"/>
    <n v="0"/>
    <n v="2689.1759999999999"/>
    <x v="0"/>
    <n v="29957"/>
    <x v="0"/>
    <n v="992"/>
    <x v="0"/>
  </r>
  <r>
    <n v="71783"/>
    <n v="110735"/>
    <n v="1"/>
    <x v="89"/>
    <x v="42"/>
    <n v="0"/>
    <n v="672.29399999999998"/>
    <x v="0"/>
    <n v="29957"/>
    <x v="0"/>
    <n v="992"/>
    <x v="0"/>
  </r>
  <r>
    <n v="71783"/>
    <n v="110736"/>
    <n v="1"/>
    <x v="90"/>
    <x v="42"/>
    <n v="0"/>
    <n v="672.29399999999998"/>
    <x v="0"/>
    <n v="29957"/>
    <x v="0"/>
    <n v="992"/>
    <x v="0"/>
  </r>
  <r>
    <n v="71783"/>
    <n v="110737"/>
    <n v="5"/>
    <x v="91"/>
    <x v="45"/>
    <n v="0"/>
    <n v="5102.97"/>
    <x v="0"/>
    <n v="29957"/>
    <x v="0"/>
    <n v="992"/>
    <x v="0"/>
  </r>
  <r>
    <n v="71783"/>
    <n v="110738"/>
    <n v="13"/>
    <x v="92"/>
    <x v="46"/>
    <n v="0.02"/>
    <n v="12568.955308000001"/>
    <x v="0"/>
    <n v="29957"/>
    <x v="0"/>
    <n v="992"/>
    <x v="0"/>
  </r>
  <r>
    <n v="71783"/>
    <n v="110739"/>
    <n v="4"/>
    <x v="93"/>
    <x v="12"/>
    <n v="0"/>
    <n v="194.376"/>
    <x v="0"/>
    <n v="29957"/>
    <x v="0"/>
    <n v="992"/>
    <x v="0"/>
  </r>
  <r>
    <n v="71783"/>
    <n v="110740"/>
    <n v="3"/>
    <x v="94"/>
    <x v="0"/>
    <n v="0"/>
    <n v="1070.694"/>
    <x v="0"/>
    <n v="29957"/>
    <x v="0"/>
    <n v="992"/>
    <x v="0"/>
  </r>
  <r>
    <n v="71783"/>
    <n v="110741"/>
    <n v="4"/>
    <x v="0"/>
    <x v="0"/>
    <n v="0"/>
    <n v="1427.5920000000001"/>
    <x v="0"/>
    <n v="29957"/>
    <x v="0"/>
    <n v="992"/>
    <x v="0"/>
  </r>
  <r>
    <n v="71783"/>
    <n v="110742"/>
    <n v="4"/>
    <x v="95"/>
    <x v="47"/>
    <n v="0"/>
    <n v="3435.6"/>
    <x v="0"/>
    <n v="29957"/>
    <x v="0"/>
    <n v="992"/>
    <x v="0"/>
  </r>
  <r>
    <n v="71783"/>
    <n v="110743"/>
    <n v="2"/>
    <x v="96"/>
    <x v="47"/>
    <n v="0"/>
    <n v="1717.8"/>
    <x v="0"/>
    <n v="29957"/>
    <x v="0"/>
    <n v="992"/>
    <x v="0"/>
  </r>
  <r>
    <n v="71783"/>
    <n v="110744"/>
    <n v="17"/>
    <x v="51"/>
    <x v="48"/>
    <n v="0.05"/>
    <n v="444.03617500000001"/>
    <x v="0"/>
    <n v="29957"/>
    <x v="0"/>
    <n v="992"/>
    <x v="0"/>
  </r>
  <r>
    <n v="71783"/>
    <n v="110745"/>
    <n v="4"/>
    <x v="97"/>
    <x v="18"/>
    <n v="0"/>
    <n v="119.976"/>
    <x v="0"/>
    <n v="29957"/>
    <x v="0"/>
    <n v="992"/>
    <x v="0"/>
  </r>
  <r>
    <n v="71783"/>
    <n v="110746"/>
    <n v="1"/>
    <x v="98"/>
    <x v="20"/>
    <n v="0"/>
    <n v="5.3940000000000001"/>
    <x v="0"/>
    <n v="29957"/>
    <x v="0"/>
    <n v="992"/>
    <x v="0"/>
  </r>
  <r>
    <n v="71783"/>
    <n v="110747"/>
    <n v="10"/>
    <x v="71"/>
    <x v="23"/>
    <n v="0"/>
    <n v="381"/>
    <x v="0"/>
    <n v="29957"/>
    <x v="0"/>
    <n v="992"/>
    <x v="0"/>
  </r>
  <r>
    <n v="71783"/>
    <n v="110748"/>
    <n v="11"/>
    <x v="35"/>
    <x v="49"/>
    <n v="0.02"/>
    <n v="56.209076000000003"/>
    <x v="0"/>
    <n v="29957"/>
    <x v="0"/>
    <n v="992"/>
    <x v="0"/>
  </r>
  <r>
    <n v="71783"/>
    <n v="110749"/>
    <n v="15"/>
    <x v="72"/>
    <x v="50"/>
    <n v="0.05"/>
    <n v="274.23412500000001"/>
    <x v="0"/>
    <n v="29957"/>
    <x v="0"/>
    <n v="992"/>
    <x v="0"/>
  </r>
  <r>
    <n v="71783"/>
    <n v="110750"/>
    <n v="2"/>
    <x v="39"/>
    <x v="24"/>
    <n v="0"/>
    <n v="144"/>
    <x v="0"/>
    <n v="29957"/>
    <x v="0"/>
    <n v="992"/>
    <x v="0"/>
  </r>
  <r>
    <n v="71783"/>
    <n v="110751"/>
    <n v="10"/>
    <x v="73"/>
    <x v="31"/>
    <n v="0"/>
    <n v="209.94"/>
    <x v="0"/>
    <n v="29957"/>
    <x v="0"/>
    <n v="992"/>
    <x v="0"/>
  </r>
  <r>
    <n v="71783"/>
    <n v="110752"/>
    <n v="11"/>
    <x v="55"/>
    <x v="51"/>
    <n v="0.02"/>
    <n v="218.77147600000001"/>
    <x v="0"/>
    <n v="29957"/>
    <x v="0"/>
    <n v="992"/>
    <x v="0"/>
  </r>
  <r>
    <n v="71784"/>
    <n v="110753"/>
    <n v="2"/>
    <x v="72"/>
    <x v="31"/>
    <n v="0"/>
    <n v="41.988"/>
    <x v="0"/>
    <n v="29736"/>
    <x v="1"/>
    <n v="659"/>
    <x v="1"/>
  </r>
  <r>
    <n v="71784"/>
    <n v="110754"/>
    <n v="8"/>
    <x v="50"/>
    <x v="29"/>
    <n v="0"/>
    <n v="4818.768"/>
    <x v="0"/>
    <n v="29736"/>
    <x v="1"/>
    <n v="659"/>
    <x v="1"/>
  </r>
  <r>
    <n v="71784"/>
    <n v="110755"/>
    <n v="2"/>
    <x v="34"/>
    <x v="19"/>
    <n v="0"/>
    <n v="2860.884"/>
    <x v="0"/>
    <n v="29736"/>
    <x v="1"/>
    <n v="659"/>
    <x v="1"/>
  </r>
  <r>
    <n v="71784"/>
    <n v="110756"/>
    <n v="11"/>
    <x v="42"/>
    <x v="52"/>
    <n v="0.02"/>
    <n v="31.199476000000001"/>
    <x v="0"/>
    <n v="29736"/>
    <x v="1"/>
    <n v="659"/>
    <x v="1"/>
  </r>
  <r>
    <n v="71784"/>
    <n v="110757"/>
    <n v="8"/>
    <x v="71"/>
    <x v="23"/>
    <n v="0"/>
    <n v="304.8"/>
    <x v="0"/>
    <n v="29736"/>
    <x v="1"/>
    <n v="659"/>
    <x v="1"/>
  </r>
  <r>
    <n v="71784"/>
    <n v="110758"/>
    <n v="4"/>
    <x v="47"/>
    <x v="26"/>
    <n v="0"/>
    <n v="2915.64"/>
    <x v="0"/>
    <n v="29736"/>
    <x v="1"/>
    <n v="659"/>
    <x v="1"/>
  </r>
  <r>
    <n v="71784"/>
    <n v="110759"/>
    <n v="1"/>
    <x v="40"/>
    <x v="25"/>
    <n v="0"/>
    <n v="445.41"/>
    <x v="0"/>
    <n v="29736"/>
    <x v="1"/>
    <n v="659"/>
    <x v="1"/>
  </r>
  <r>
    <n v="71784"/>
    <n v="110760"/>
    <n v="9"/>
    <x v="32"/>
    <x v="18"/>
    <n v="0"/>
    <n v="269.94600000000003"/>
    <x v="0"/>
    <n v="29736"/>
    <x v="1"/>
    <n v="659"/>
    <x v="1"/>
  </r>
  <r>
    <n v="71784"/>
    <n v="110761"/>
    <n v="10"/>
    <x v="35"/>
    <x v="20"/>
    <n v="0"/>
    <n v="53.94"/>
    <x v="0"/>
    <n v="29736"/>
    <x v="1"/>
    <n v="659"/>
    <x v="1"/>
  </r>
  <r>
    <n v="71784"/>
    <n v="110762"/>
    <n v="4"/>
    <x v="99"/>
    <x v="26"/>
    <n v="0"/>
    <n v="2915.64"/>
    <x v="0"/>
    <n v="29736"/>
    <x v="1"/>
    <n v="659"/>
    <x v="1"/>
  </r>
  <r>
    <n v="71784"/>
    <n v="110763"/>
    <n v="8"/>
    <x v="36"/>
    <x v="21"/>
    <n v="0"/>
    <n v="38.159999999999997"/>
    <x v="0"/>
    <n v="29736"/>
    <x v="1"/>
    <n v="659"/>
    <x v="1"/>
  </r>
  <r>
    <n v="71784"/>
    <n v="110764"/>
    <n v="5"/>
    <x v="97"/>
    <x v="18"/>
    <n v="0"/>
    <n v="149.97"/>
    <x v="0"/>
    <n v="29736"/>
    <x v="1"/>
    <n v="659"/>
    <x v="1"/>
  </r>
  <r>
    <n v="71784"/>
    <n v="110765"/>
    <n v="11"/>
    <x v="100"/>
    <x v="53"/>
    <n v="0.02"/>
    <n v="4641.4691400000002"/>
    <x v="0"/>
    <n v="29736"/>
    <x v="1"/>
    <n v="659"/>
    <x v="1"/>
  </r>
  <r>
    <n v="71784"/>
    <n v="110766"/>
    <n v="6"/>
    <x v="58"/>
    <x v="25"/>
    <n v="0"/>
    <n v="2672.46"/>
    <x v="0"/>
    <n v="29736"/>
    <x v="1"/>
    <n v="659"/>
    <x v="1"/>
  </r>
  <r>
    <n v="71784"/>
    <n v="110767"/>
    <n v="6"/>
    <x v="39"/>
    <x v="24"/>
    <n v="0"/>
    <n v="432"/>
    <x v="0"/>
    <n v="29736"/>
    <x v="1"/>
    <n v="659"/>
    <x v="1"/>
  </r>
  <r>
    <n v="71784"/>
    <n v="110768"/>
    <n v="2"/>
    <x v="101"/>
    <x v="35"/>
    <n v="0"/>
    <n v="400.10399999999998"/>
    <x v="0"/>
    <n v="29736"/>
    <x v="1"/>
    <n v="659"/>
    <x v="1"/>
  </r>
  <r>
    <n v="71784"/>
    <n v="110769"/>
    <n v="6"/>
    <x v="82"/>
    <x v="36"/>
    <n v="0"/>
    <n v="88.164000000000001"/>
    <x v="0"/>
    <n v="29736"/>
    <x v="1"/>
    <n v="659"/>
    <x v="1"/>
  </r>
  <r>
    <n v="71784"/>
    <n v="110770"/>
    <n v="4"/>
    <x v="102"/>
    <x v="29"/>
    <n v="0"/>
    <n v="2409.384"/>
    <x v="0"/>
    <n v="29736"/>
    <x v="1"/>
    <n v="659"/>
    <x v="1"/>
  </r>
  <r>
    <n v="71784"/>
    <n v="110771"/>
    <n v="7"/>
    <x v="103"/>
    <x v="25"/>
    <n v="0"/>
    <n v="3117.87"/>
    <x v="0"/>
    <n v="29736"/>
    <x v="1"/>
    <n v="659"/>
    <x v="1"/>
  </r>
  <r>
    <n v="71784"/>
    <n v="110772"/>
    <n v="2"/>
    <x v="104"/>
    <x v="35"/>
    <n v="0"/>
    <n v="400.10399999999998"/>
    <x v="0"/>
    <n v="29736"/>
    <x v="1"/>
    <n v="659"/>
    <x v="1"/>
  </r>
  <r>
    <n v="71784"/>
    <n v="110773"/>
    <n v="12"/>
    <x v="53"/>
    <x v="54"/>
    <n v="0.02"/>
    <n v="16261.264655999999"/>
    <x v="0"/>
    <n v="29736"/>
    <x v="1"/>
    <n v="659"/>
    <x v="1"/>
  </r>
  <r>
    <n v="71784"/>
    <n v="110774"/>
    <n v="8"/>
    <x v="57"/>
    <x v="25"/>
    <n v="0"/>
    <n v="3563.28"/>
    <x v="0"/>
    <n v="29736"/>
    <x v="1"/>
    <n v="659"/>
    <x v="1"/>
  </r>
  <r>
    <n v="71784"/>
    <n v="110775"/>
    <n v="3"/>
    <x v="56"/>
    <x v="25"/>
    <n v="0"/>
    <n v="1336.23"/>
    <x v="0"/>
    <n v="29736"/>
    <x v="1"/>
    <n v="659"/>
    <x v="1"/>
  </r>
  <r>
    <n v="71784"/>
    <n v="110776"/>
    <n v="5"/>
    <x v="59"/>
    <x v="25"/>
    <n v="0"/>
    <n v="2227.0500000000002"/>
    <x v="0"/>
    <n v="29736"/>
    <x v="1"/>
    <n v="659"/>
    <x v="1"/>
  </r>
  <r>
    <n v="71784"/>
    <n v="110777"/>
    <n v="3"/>
    <x v="60"/>
    <x v="26"/>
    <n v="0"/>
    <n v="2186.73"/>
    <x v="0"/>
    <n v="29736"/>
    <x v="1"/>
    <n v="659"/>
    <x v="1"/>
  </r>
  <r>
    <n v="71784"/>
    <n v="110778"/>
    <n v="4"/>
    <x v="48"/>
    <x v="19"/>
    <n v="0"/>
    <n v="5721.768"/>
    <x v="0"/>
    <n v="29736"/>
    <x v="1"/>
    <n v="659"/>
    <x v="1"/>
  </r>
  <r>
    <n v="71784"/>
    <n v="110779"/>
    <n v="6"/>
    <x v="54"/>
    <x v="19"/>
    <n v="0"/>
    <n v="8582.652"/>
    <x v="0"/>
    <n v="29736"/>
    <x v="1"/>
    <n v="659"/>
    <x v="1"/>
  </r>
  <r>
    <n v="71784"/>
    <n v="110780"/>
    <n v="10"/>
    <x v="105"/>
    <x v="19"/>
    <n v="0"/>
    <n v="14304.42"/>
    <x v="0"/>
    <n v="29736"/>
    <x v="1"/>
    <n v="659"/>
    <x v="1"/>
  </r>
  <r>
    <n v="71784"/>
    <n v="110781"/>
    <n v="2"/>
    <x v="44"/>
    <x v="19"/>
    <n v="0"/>
    <n v="2860.884"/>
    <x v="0"/>
    <n v="29736"/>
    <x v="1"/>
    <n v="659"/>
    <x v="1"/>
  </r>
  <r>
    <n v="71784"/>
    <n v="110782"/>
    <n v="2"/>
    <x v="64"/>
    <x v="34"/>
    <n v="0"/>
    <n v="63.167999999999999"/>
    <x v="0"/>
    <n v="29736"/>
    <x v="1"/>
    <n v="659"/>
    <x v="1"/>
  </r>
  <r>
    <n v="71784"/>
    <n v="110783"/>
    <n v="3"/>
    <x v="106"/>
    <x v="35"/>
    <n v="0"/>
    <n v="600.15599999999995"/>
    <x v="0"/>
    <n v="29736"/>
    <x v="1"/>
    <n v="659"/>
    <x v="1"/>
  </r>
  <r>
    <n v="71784"/>
    <n v="110784"/>
    <n v="1"/>
    <x v="107"/>
    <x v="35"/>
    <n v="0"/>
    <n v="200.05199999999999"/>
    <x v="0"/>
    <n v="29736"/>
    <x v="1"/>
    <n v="659"/>
    <x v="1"/>
  </r>
  <r>
    <n v="71784"/>
    <n v="110785"/>
    <n v="1"/>
    <x v="67"/>
    <x v="29"/>
    <n v="0"/>
    <n v="602.346"/>
    <x v="0"/>
    <n v="29736"/>
    <x v="1"/>
    <n v="659"/>
    <x v="1"/>
  </r>
  <r>
    <n v="71784"/>
    <n v="110786"/>
    <n v="8"/>
    <x v="51"/>
    <x v="18"/>
    <n v="0"/>
    <n v="239.952"/>
    <x v="0"/>
    <n v="29736"/>
    <x v="1"/>
    <n v="659"/>
    <x v="1"/>
  </r>
  <r>
    <n v="71784"/>
    <n v="110787"/>
    <n v="6"/>
    <x v="68"/>
    <x v="28"/>
    <n v="0"/>
    <n v="194.364"/>
    <x v="0"/>
    <n v="29736"/>
    <x v="1"/>
    <n v="659"/>
    <x v="1"/>
  </r>
  <r>
    <n v="71784"/>
    <n v="110788"/>
    <n v="7"/>
    <x v="69"/>
    <x v="28"/>
    <n v="0"/>
    <n v="226.75800000000001"/>
    <x v="0"/>
    <n v="29736"/>
    <x v="1"/>
    <n v="659"/>
    <x v="1"/>
  </r>
  <r>
    <n v="71784"/>
    <n v="110789"/>
    <n v="3"/>
    <x v="49"/>
    <x v="28"/>
    <n v="0"/>
    <n v="97.182000000000002"/>
    <x v="0"/>
    <n v="29736"/>
    <x v="1"/>
    <n v="659"/>
    <x v="1"/>
  </r>
  <r>
    <n v="71784"/>
    <n v="110790"/>
    <n v="5"/>
    <x v="70"/>
    <x v="36"/>
    <n v="0"/>
    <n v="73.47"/>
    <x v="0"/>
    <n v="29736"/>
    <x v="1"/>
    <n v="659"/>
    <x v="1"/>
  </r>
  <r>
    <n v="71784"/>
    <n v="110791"/>
    <n v="23"/>
    <x v="38"/>
    <x v="43"/>
    <n v="0.05"/>
    <n v="763.11125000000004"/>
    <x v="0"/>
    <n v="29736"/>
    <x v="1"/>
    <n v="659"/>
    <x v="1"/>
  </r>
  <r>
    <n v="71784"/>
    <n v="110792"/>
    <n v="9"/>
    <x v="31"/>
    <x v="17"/>
    <n v="0"/>
    <n v="296.94600000000003"/>
    <x v="0"/>
    <n v="29736"/>
    <x v="1"/>
    <n v="659"/>
    <x v="1"/>
  </r>
  <r>
    <n v="71784"/>
    <n v="110793"/>
    <n v="8"/>
    <x v="80"/>
    <x v="41"/>
    <n v="0"/>
    <n v="10.992000000000001"/>
    <x v="0"/>
    <n v="29736"/>
    <x v="1"/>
    <n v="659"/>
    <x v="1"/>
  </r>
  <r>
    <n v="71784"/>
    <n v="110794"/>
    <n v="10"/>
    <x v="73"/>
    <x v="31"/>
    <n v="0"/>
    <n v="209.94"/>
    <x v="0"/>
    <n v="29736"/>
    <x v="1"/>
    <n v="659"/>
    <x v="1"/>
  </r>
  <r>
    <n v="71784"/>
    <n v="110795"/>
    <n v="12"/>
    <x v="55"/>
    <x v="51"/>
    <n v="0.02"/>
    <n v="238.65979200000001"/>
    <x v="0"/>
    <n v="29736"/>
    <x v="1"/>
    <n v="659"/>
    <x v="1"/>
  </r>
  <r>
    <n v="71796"/>
    <n v="111018"/>
    <n v="1"/>
    <x v="108"/>
    <x v="29"/>
    <n v="0"/>
    <n v="602.346"/>
    <x v="0"/>
    <n v="29660"/>
    <x v="0"/>
    <n v="1058"/>
    <x v="0"/>
  </r>
  <r>
    <n v="71796"/>
    <n v="111019"/>
    <n v="8"/>
    <x v="99"/>
    <x v="26"/>
    <n v="0"/>
    <n v="5831.28"/>
    <x v="0"/>
    <n v="29660"/>
    <x v="0"/>
    <n v="1058"/>
    <x v="0"/>
  </r>
  <r>
    <n v="71796"/>
    <n v="111020"/>
    <n v="2"/>
    <x v="60"/>
    <x v="26"/>
    <n v="0"/>
    <n v="1457.82"/>
    <x v="0"/>
    <n v="29660"/>
    <x v="0"/>
    <n v="1058"/>
    <x v="0"/>
  </r>
  <r>
    <n v="71796"/>
    <n v="111021"/>
    <n v="1"/>
    <x v="64"/>
    <x v="34"/>
    <n v="0"/>
    <n v="31.584"/>
    <x v="0"/>
    <n v="29660"/>
    <x v="0"/>
    <n v="1058"/>
    <x v="0"/>
  </r>
  <r>
    <n v="71796"/>
    <n v="111022"/>
    <n v="5"/>
    <x v="58"/>
    <x v="25"/>
    <n v="0"/>
    <n v="2227.0500000000002"/>
    <x v="0"/>
    <n v="29660"/>
    <x v="0"/>
    <n v="1058"/>
    <x v="0"/>
  </r>
  <r>
    <n v="71796"/>
    <n v="111023"/>
    <n v="3"/>
    <x v="53"/>
    <x v="19"/>
    <n v="0"/>
    <n v="4291.326"/>
    <x v="0"/>
    <n v="29660"/>
    <x v="0"/>
    <n v="1058"/>
    <x v="0"/>
  </r>
  <r>
    <n v="71796"/>
    <n v="111024"/>
    <n v="9"/>
    <x v="105"/>
    <x v="19"/>
    <n v="0"/>
    <n v="12873.977999999999"/>
    <x v="0"/>
    <n v="29660"/>
    <x v="0"/>
    <n v="1058"/>
    <x v="0"/>
  </r>
  <r>
    <n v="71796"/>
    <n v="111025"/>
    <n v="2"/>
    <x v="54"/>
    <x v="19"/>
    <n v="0"/>
    <n v="2860.884"/>
    <x v="0"/>
    <n v="29660"/>
    <x v="0"/>
    <n v="1058"/>
    <x v="0"/>
  </r>
  <r>
    <n v="71796"/>
    <n v="111026"/>
    <n v="3"/>
    <x v="57"/>
    <x v="25"/>
    <n v="0"/>
    <n v="1336.23"/>
    <x v="0"/>
    <n v="29660"/>
    <x v="0"/>
    <n v="1058"/>
    <x v="0"/>
  </r>
  <r>
    <n v="71796"/>
    <n v="111027"/>
    <n v="7"/>
    <x v="56"/>
    <x v="25"/>
    <n v="0"/>
    <n v="3117.87"/>
    <x v="0"/>
    <n v="29660"/>
    <x v="0"/>
    <n v="1058"/>
    <x v="0"/>
  </r>
  <r>
    <n v="71796"/>
    <n v="111028"/>
    <n v="2"/>
    <x v="100"/>
    <x v="25"/>
    <n v="0"/>
    <n v="890.82"/>
    <x v="0"/>
    <n v="29660"/>
    <x v="0"/>
    <n v="1058"/>
    <x v="0"/>
  </r>
  <r>
    <n v="71796"/>
    <n v="111029"/>
    <n v="1"/>
    <x v="47"/>
    <x v="26"/>
    <n v="0"/>
    <n v="728.91"/>
    <x v="0"/>
    <n v="29660"/>
    <x v="0"/>
    <n v="1058"/>
    <x v="0"/>
  </r>
  <r>
    <n v="71796"/>
    <n v="111030"/>
    <n v="3"/>
    <x v="34"/>
    <x v="19"/>
    <n v="0"/>
    <n v="4291.326"/>
    <x v="0"/>
    <n v="29660"/>
    <x v="0"/>
    <n v="1058"/>
    <x v="0"/>
  </r>
  <r>
    <n v="71796"/>
    <n v="111031"/>
    <n v="1"/>
    <x v="44"/>
    <x v="19"/>
    <n v="0"/>
    <n v="1430.442"/>
    <x v="0"/>
    <n v="29660"/>
    <x v="0"/>
    <n v="1058"/>
    <x v="0"/>
  </r>
  <r>
    <n v="71796"/>
    <n v="111032"/>
    <n v="1"/>
    <x v="109"/>
    <x v="55"/>
    <n v="0"/>
    <n v="54.942"/>
    <x v="0"/>
    <n v="29660"/>
    <x v="0"/>
    <n v="1058"/>
    <x v="0"/>
  </r>
  <r>
    <n v="71796"/>
    <n v="111033"/>
    <n v="1"/>
    <x v="101"/>
    <x v="35"/>
    <n v="0"/>
    <n v="200.05199999999999"/>
    <x v="0"/>
    <n v="29660"/>
    <x v="0"/>
    <n v="1058"/>
    <x v="0"/>
  </r>
  <r>
    <n v="71796"/>
    <n v="111034"/>
    <n v="1"/>
    <x v="107"/>
    <x v="35"/>
    <n v="0"/>
    <n v="200.05199999999999"/>
    <x v="0"/>
    <n v="29660"/>
    <x v="0"/>
    <n v="1058"/>
    <x v="0"/>
  </r>
  <r>
    <n v="71796"/>
    <n v="111035"/>
    <n v="6"/>
    <x v="66"/>
    <x v="29"/>
    <n v="0"/>
    <n v="3614.076"/>
    <x v="0"/>
    <n v="29660"/>
    <x v="0"/>
    <n v="1058"/>
    <x v="0"/>
  </r>
  <r>
    <n v="71796"/>
    <n v="111036"/>
    <n v="1"/>
    <x v="67"/>
    <x v="29"/>
    <n v="0"/>
    <n v="602.346"/>
    <x v="0"/>
    <n v="29660"/>
    <x v="0"/>
    <n v="1058"/>
    <x v="0"/>
  </r>
  <r>
    <n v="71796"/>
    <n v="111037"/>
    <n v="2"/>
    <x v="50"/>
    <x v="29"/>
    <n v="0"/>
    <n v="1204.692"/>
    <x v="0"/>
    <n v="29660"/>
    <x v="0"/>
    <n v="1058"/>
    <x v="0"/>
  </r>
  <r>
    <n v="71797"/>
    <n v="111038"/>
    <n v="4"/>
    <x v="72"/>
    <x v="31"/>
    <n v="0"/>
    <n v="83.975999999999999"/>
    <x v="0"/>
    <n v="29796"/>
    <x v="1"/>
    <n v="642"/>
    <x v="1"/>
  </r>
  <r>
    <n v="71797"/>
    <n v="111039"/>
    <n v="2"/>
    <x v="95"/>
    <x v="47"/>
    <n v="0"/>
    <n v="1717.8"/>
    <x v="0"/>
    <n v="29796"/>
    <x v="1"/>
    <n v="642"/>
    <x v="1"/>
  </r>
  <r>
    <n v="71797"/>
    <n v="111040"/>
    <n v="1"/>
    <x v="32"/>
    <x v="18"/>
    <n v="0"/>
    <n v="29.994"/>
    <x v="0"/>
    <n v="29796"/>
    <x v="1"/>
    <n v="642"/>
    <x v="1"/>
  </r>
  <r>
    <n v="71797"/>
    <n v="111041"/>
    <n v="4"/>
    <x v="93"/>
    <x v="12"/>
    <n v="0"/>
    <n v="194.376"/>
    <x v="0"/>
    <n v="29796"/>
    <x v="1"/>
    <n v="642"/>
    <x v="1"/>
  </r>
  <r>
    <n v="71797"/>
    <n v="111042"/>
    <n v="16"/>
    <x v="69"/>
    <x v="56"/>
    <n v="0.05"/>
    <n v="451.35640000000001"/>
    <x v="0"/>
    <n v="29796"/>
    <x v="1"/>
    <n v="642"/>
    <x v="1"/>
  </r>
  <r>
    <n v="71797"/>
    <n v="111043"/>
    <n v="2"/>
    <x v="110"/>
    <x v="34"/>
    <n v="0"/>
    <n v="63.167999999999999"/>
    <x v="0"/>
    <n v="29796"/>
    <x v="1"/>
    <n v="642"/>
    <x v="1"/>
  </r>
  <r>
    <n v="71797"/>
    <n v="111044"/>
    <n v="1"/>
    <x v="74"/>
    <x v="37"/>
    <n v="0"/>
    <n v="202.33199999999999"/>
    <x v="0"/>
    <n v="29796"/>
    <x v="1"/>
    <n v="642"/>
    <x v="1"/>
  </r>
  <r>
    <n v="71797"/>
    <n v="111045"/>
    <n v="3"/>
    <x v="85"/>
    <x v="37"/>
    <n v="0"/>
    <n v="606.99599999999998"/>
    <x v="0"/>
    <n v="29796"/>
    <x v="1"/>
    <n v="642"/>
    <x v="1"/>
  </r>
  <r>
    <n v="71797"/>
    <n v="111046"/>
    <n v="5"/>
    <x v="94"/>
    <x v="0"/>
    <n v="0"/>
    <n v="1784.49"/>
    <x v="0"/>
    <n v="29796"/>
    <x v="1"/>
    <n v="642"/>
    <x v="1"/>
  </r>
  <r>
    <n v="71797"/>
    <n v="111047"/>
    <n v="1"/>
    <x v="96"/>
    <x v="47"/>
    <n v="0"/>
    <n v="858.9"/>
    <x v="0"/>
    <n v="29796"/>
    <x v="1"/>
    <n v="642"/>
    <x v="1"/>
  </r>
  <r>
    <n v="71797"/>
    <n v="111048"/>
    <n v="4"/>
    <x v="51"/>
    <x v="18"/>
    <n v="0"/>
    <n v="119.976"/>
    <x v="0"/>
    <n v="29796"/>
    <x v="1"/>
    <n v="642"/>
    <x v="1"/>
  </r>
  <r>
    <n v="71797"/>
    <n v="111049"/>
    <n v="5"/>
    <x v="97"/>
    <x v="18"/>
    <n v="0"/>
    <n v="149.97"/>
    <x v="0"/>
    <n v="29796"/>
    <x v="1"/>
    <n v="642"/>
    <x v="1"/>
  </r>
  <r>
    <n v="71797"/>
    <n v="111050"/>
    <n v="15"/>
    <x v="49"/>
    <x v="56"/>
    <n v="0.05"/>
    <n v="423.14662499999997"/>
    <x v="0"/>
    <n v="29796"/>
    <x v="1"/>
    <n v="642"/>
    <x v="1"/>
  </r>
  <r>
    <n v="71797"/>
    <n v="111051"/>
    <n v="3"/>
    <x v="98"/>
    <x v="20"/>
    <n v="0"/>
    <n v="16.181999999999999"/>
    <x v="0"/>
    <n v="29796"/>
    <x v="1"/>
    <n v="642"/>
    <x v="1"/>
  </r>
  <r>
    <n v="71797"/>
    <n v="111052"/>
    <n v="4"/>
    <x v="83"/>
    <x v="36"/>
    <n v="0"/>
    <n v="58.776000000000003"/>
    <x v="0"/>
    <n v="29796"/>
    <x v="1"/>
    <n v="642"/>
    <x v="1"/>
  </r>
  <r>
    <n v="71797"/>
    <n v="111053"/>
    <n v="6"/>
    <x v="35"/>
    <x v="20"/>
    <n v="0"/>
    <n v="32.363999999999997"/>
    <x v="0"/>
    <n v="29796"/>
    <x v="1"/>
    <n v="642"/>
    <x v="1"/>
  </r>
  <r>
    <n v="71797"/>
    <n v="111054"/>
    <n v="10"/>
    <x v="31"/>
    <x v="17"/>
    <n v="0"/>
    <n v="329.94"/>
    <x v="0"/>
    <n v="29796"/>
    <x v="1"/>
    <n v="642"/>
    <x v="1"/>
  </r>
  <r>
    <n v="71797"/>
    <n v="111055"/>
    <n v="6"/>
    <x v="80"/>
    <x v="41"/>
    <n v="0"/>
    <n v="8.2439999999999998"/>
    <x v="0"/>
    <n v="29796"/>
    <x v="1"/>
    <n v="642"/>
    <x v="1"/>
  </r>
  <r>
    <n v="71797"/>
    <n v="111056"/>
    <n v="10"/>
    <x v="39"/>
    <x v="24"/>
    <n v="0"/>
    <n v="720"/>
    <x v="0"/>
    <n v="29796"/>
    <x v="1"/>
    <n v="642"/>
    <x v="1"/>
  </r>
  <r>
    <n v="71797"/>
    <n v="111057"/>
    <n v="7"/>
    <x v="77"/>
    <x v="6"/>
    <n v="0"/>
    <n v="2267.9580000000001"/>
    <x v="0"/>
    <n v="29796"/>
    <x v="1"/>
    <n v="642"/>
    <x v="1"/>
  </r>
  <r>
    <n v="71797"/>
    <n v="111058"/>
    <n v="2"/>
    <x v="89"/>
    <x v="42"/>
    <n v="0"/>
    <n v="1344.588"/>
    <x v="0"/>
    <n v="29796"/>
    <x v="1"/>
    <n v="642"/>
    <x v="1"/>
  </r>
  <r>
    <n v="71797"/>
    <n v="111059"/>
    <n v="2"/>
    <x v="79"/>
    <x v="15"/>
    <n v="0"/>
    <n v="144.32400000000001"/>
    <x v="0"/>
    <n v="29796"/>
    <x v="1"/>
    <n v="642"/>
    <x v="1"/>
  </r>
  <r>
    <n v="71797"/>
    <n v="111060"/>
    <n v="4"/>
    <x v="75"/>
    <x v="38"/>
    <n v="0"/>
    <n v="149.01599999999999"/>
    <x v="0"/>
    <n v="29796"/>
    <x v="1"/>
    <n v="642"/>
    <x v="1"/>
  </r>
  <r>
    <n v="71797"/>
    <n v="111061"/>
    <n v="2"/>
    <x v="90"/>
    <x v="42"/>
    <n v="0"/>
    <n v="1344.588"/>
    <x v="0"/>
    <n v="29796"/>
    <x v="1"/>
    <n v="642"/>
    <x v="1"/>
  </r>
  <r>
    <n v="71797"/>
    <n v="111062"/>
    <n v="6"/>
    <x v="86"/>
    <x v="6"/>
    <n v="0"/>
    <n v="1943.9639999999999"/>
    <x v="0"/>
    <n v="29796"/>
    <x v="1"/>
    <n v="642"/>
    <x v="1"/>
  </r>
  <r>
    <n v="71797"/>
    <n v="111063"/>
    <n v="4"/>
    <x v="87"/>
    <x v="6"/>
    <n v="0"/>
    <n v="1295.9760000000001"/>
    <x v="0"/>
    <n v="29796"/>
    <x v="1"/>
    <n v="642"/>
    <x v="1"/>
  </r>
  <r>
    <n v="71797"/>
    <n v="111064"/>
    <n v="3"/>
    <x v="84"/>
    <x v="16"/>
    <n v="0"/>
    <n v="72.882000000000005"/>
    <x v="0"/>
    <n v="29796"/>
    <x v="1"/>
    <n v="642"/>
    <x v="1"/>
  </r>
  <r>
    <n v="71797"/>
    <n v="111065"/>
    <n v="5"/>
    <x v="111"/>
    <x v="39"/>
    <n v="0"/>
    <n v="7330.05"/>
    <x v="0"/>
    <n v="29796"/>
    <x v="1"/>
    <n v="642"/>
    <x v="1"/>
  </r>
  <r>
    <n v="71797"/>
    <n v="111066"/>
    <n v="2"/>
    <x v="112"/>
    <x v="39"/>
    <n v="0"/>
    <n v="2932.02"/>
    <x v="0"/>
    <n v="29796"/>
    <x v="1"/>
    <n v="642"/>
    <x v="1"/>
  </r>
  <r>
    <n v="71797"/>
    <n v="111067"/>
    <n v="10"/>
    <x v="88"/>
    <x v="42"/>
    <n v="0"/>
    <n v="6722.94"/>
    <x v="0"/>
    <n v="29796"/>
    <x v="1"/>
    <n v="642"/>
    <x v="1"/>
  </r>
  <r>
    <n v="71797"/>
    <n v="111068"/>
    <n v="8"/>
    <x v="68"/>
    <x v="28"/>
    <n v="0"/>
    <n v="259.15199999999999"/>
    <x v="0"/>
    <n v="29796"/>
    <x v="1"/>
    <n v="642"/>
    <x v="1"/>
  </r>
  <r>
    <n v="71797"/>
    <n v="111069"/>
    <n v="1"/>
    <x v="71"/>
    <x v="23"/>
    <n v="0"/>
    <n v="38.1"/>
    <x v="0"/>
    <n v="29796"/>
    <x v="1"/>
    <n v="642"/>
    <x v="1"/>
  </r>
  <r>
    <n v="71797"/>
    <n v="111070"/>
    <n v="23"/>
    <x v="38"/>
    <x v="43"/>
    <n v="0.05"/>
    <n v="763.11125000000004"/>
    <x v="0"/>
    <n v="29796"/>
    <x v="1"/>
    <n v="642"/>
    <x v="1"/>
  </r>
  <r>
    <n v="71797"/>
    <n v="111071"/>
    <n v="9"/>
    <x v="78"/>
    <x v="45"/>
    <n v="0"/>
    <n v="9185.3459999999995"/>
    <x v="0"/>
    <n v="29796"/>
    <x v="1"/>
    <n v="642"/>
    <x v="1"/>
  </r>
  <r>
    <n v="71797"/>
    <n v="111072"/>
    <n v="17"/>
    <x v="36"/>
    <x v="57"/>
    <n v="0.05"/>
    <n v="70.615875000000003"/>
    <x v="0"/>
    <n v="29796"/>
    <x v="1"/>
    <n v="642"/>
    <x v="1"/>
  </r>
  <r>
    <n v="71797"/>
    <n v="111073"/>
    <n v="6"/>
    <x v="76"/>
    <x v="39"/>
    <n v="0"/>
    <n v="8796.06"/>
    <x v="0"/>
    <n v="29796"/>
    <x v="1"/>
    <n v="642"/>
    <x v="1"/>
  </r>
  <r>
    <n v="71797"/>
    <n v="111074"/>
    <n v="3"/>
    <x v="92"/>
    <x v="45"/>
    <n v="0"/>
    <n v="3061.7820000000002"/>
    <x v="0"/>
    <n v="29796"/>
    <x v="1"/>
    <n v="642"/>
    <x v="1"/>
  </r>
  <r>
    <n v="71797"/>
    <n v="111075"/>
    <n v="6"/>
    <x v="73"/>
    <x v="31"/>
    <n v="0"/>
    <n v="125.964"/>
    <x v="0"/>
    <n v="29796"/>
    <x v="1"/>
    <n v="642"/>
    <x v="1"/>
  </r>
  <r>
    <n v="71797"/>
    <n v="111076"/>
    <n v="9"/>
    <x v="70"/>
    <x v="36"/>
    <n v="0"/>
    <n v="132.24600000000001"/>
    <x v="0"/>
    <n v="29796"/>
    <x v="1"/>
    <n v="642"/>
    <x v="1"/>
  </r>
  <r>
    <n v="71797"/>
    <n v="111077"/>
    <n v="5"/>
    <x v="91"/>
    <x v="45"/>
    <n v="0"/>
    <n v="5102.97"/>
    <x v="0"/>
    <n v="29796"/>
    <x v="1"/>
    <n v="642"/>
    <x v="1"/>
  </r>
  <r>
    <n v="71797"/>
    <n v="111078"/>
    <n v="11"/>
    <x v="42"/>
    <x v="52"/>
    <n v="0.02"/>
    <n v="31.199476000000001"/>
    <x v="0"/>
    <n v="29796"/>
    <x v="1"/>
    <n v="642"/>
    <x v="1"/>
  </r>
  <r>
    <n v="71797"/>
    <n v="111079"/>
    <n v="2"/>
    <x v="113"/>
    <x v="47"/>
    <n v="0"/>
    <n v="1717.8"/>
    <x v="0"/>
    <n v="29796"/>
    <x v="1"/>
    <n v="642"/>
    <x v="1"/>
  </r>
  <r>
    <n v="71797"/>
    <n v="111080"/>
    <n v="4"/>
    <x v="82"/>
    <x v="36"/>
    <n v="0"/>
    <n v="58.776000000000003"/>
    <x v="0"/>
    <n v="29796"/>
    <x v="1"/>
    <n v="642"/>
    <x v="1"/>
  </r>
  <r>
    <n v="71797"/>
    <n v="111081"/>
    <n v="4"/>
    <x v="0"/>
    <x v="0"/>
    <n v="0"/>
    <n v="1427.5920000000001"/>
    <x v="0"/>
    <n v="29796"/>
    <x v="1"/>
    <n v="642"/>
    <x v="1"/>
  </r>
  <r>
    <n v="71797"/>
    <n v="111082"/>
    <n v="12"/>
    <x v="55"/>
    <x v="51"/>
    <n v="0.02"/>
    <n v="238.65979200000001"/>
    <x v="0"/>
    <n v="29796"/>
    <x v="1"/>
    <n v="642"/>
    <x v="1"/>
  </r>
  <r>
    <n v="71797"/>
    <n v="111083"/>
    <n v="2"/>
    <x v="1"/>
    <x v="0"/>
    <n v="0"/>
    <n v="713.79600000000005"/>
    <x v="0"/>
    <n v="29796"/>
    <x v="1"/>
    <n v="642"/>
    <x v="1"/>
  </r>
  <r>
    <n v="71815"/>
    <n v="111451"/>
    <n v="1"/>
    <x v="74"/>
    <x v="37"/>
    <n v="0"/>
    <n v="202.33199999999999"/>
    <x v="0"/>
    <n v="30089"/>
    <x v="0"/>
    <n v="1034"/>
    <x v="0"/>
  </r>
  <r>
    <n v="71815"/>
    <n v="111452"/>
    <n v="2"/>
    <x v="94"/>
    <x v="0"/>
    <n v="0"/>
    <n v="713.79600000000005"/>
    <x v="0"/>
    <n v="30089"/>
    <x v="0"/>
    <n v="1034"/>
    <x v="0"/>
  </r>
  <r>
    <n v="71815"/>
    <n v="111453"/>
    <n v="2"/>
    <x v="114"/>
    <x v="20"/>
    <n v="0"/>
    <n v="10.788"/>
    <x v="0"/>
    <n v="30089"/>
    <x v="0"/>
    <n v="1034"/>
    <x v="0"/>
  </r>
  <r>
    <n v="71816"/>
    <n v="111454"/>
    <n v="1"/>
    <x v="60"/>
    <x v="26"/>
    <n v="0"/>
    <n v="728.91"/>
    <x v="0"/>
    <n v="30027"/>
    <x v="2"/>
    <n v="1038"/>
    <x v="0"/>
  </r>
  <r>
    <n v="71816"/>
    <n v="111455"/>
    <n v="1"/>
    <x v="34"/>
    <x v="19"/>
    <n v="0"/>
    <n v="1430.442"/>
    <x v="0"/>
    <n v="30027"/>
    <x v="2"/>
    <n v="1038"/>
    <x v="0"/>
  </r>
  <r>
    <n v="71816"/>
    <n v="111456"/>
    <n v="2"/>
    <x v="51"/>
    <x v="18"/>
    <n v="0"/>
    <n v="59.988"/>
    <x v="0"/>
    <n v="30027"/>
    <x v="2"/>
    <n v="1038"/>
    <x v="0"/>
  </r>
  <r>
    <n v="71816"/>
    <n v="111457"/>
    <n v="4"/>
    <x v="35"/>
    <x v="20"/>
    <n v="0"/>
    <n v="21.576000000000001"/>
    <x v="0"/>
    <n v="30027"/>
    <x v="2"/>
    <n v="1038"/>
    <x v="0"/>
  </r>
  <r>
    <n v="71816"/>
    <n v="111458"/>
    <n v="3"/>
    <x v="69"/>
    <x v="28"/>
    <n v="0"/>
    <n v="97.182000000000002"/>
    <x v="0"/>
    <n v="30027"/>
    <x v="2"/>
    <n v="1038"/>
    <x v="0"/>
  </r>
  <r>
    <n v="71816"/>
    <n v="111459"/>
    <n v="1"/>
    <x v="56"/>
    <x v="25"/>
    <n v="0"/>
    <n v="445.41"/>
    <x v="0"/>
    <n v="30027"/>
    <x v="2"/>
    <n v="1038"/>
    <x v="0"/>
  </r>
  <r>
    <n v="71816"/>
    <n v="111460"/>
    <n v="1"/>
    <x v="45"/>
    <x v="1"/>
    <n v="0"/>
    <n v="63.9"/>
    <x v="0"/>
    <n v="30027"/>
    <x v="2"/>
    <n v="1038"/>
    <x v="0"/>
  </r>
  <r>
    <n v="71831"/>
    <n v="111790"/>
    <n v="2"/>
    <x v="30"/>
    <x v="13"/>
    <n v="0"/>
    <n v="83.988"/>
    <x v="0"/>
    <n v="30019"/>
    <x v="1"/>
    <n v="652"/>
    <x v="1"/>
  </r>
  <r>
    <n v="71831"/>
    <n v="111791"/>
    <n v="1"/>
    <x v="10"/>
    <x v="9"/>
    <n v="0"/>
    <n v="1376.9939999999999"/>
    <x v="0"/>
    <n v="30019"/>
    <x v="1"/>
    <n v="652"/>
    <x v="1"/>
  </r>
  <r>
    <n v="71831"/>
    <n v="111792"/>
    <n v="6"/>
    <x v="14"/>
    <x v="13"/>
    <n v="0"/>
    <n v="251.964"/>
    <x v="0"/>
    <n v="30019"/>
    <x v="1"/>
    <n v="652"/>
    <x v="1"/>
  </r>
  <r>
    <n v="71832"/>
    <n v="111793"/>
    <n v="4"/>
    <x v="11"/>
    <x v="10"/>
    <n v="0"/>
    <n v="633.72"/>
    <x v="0"/>
    <n v="29922"/>
    <x v="1"/>
    <n v="639"/>
    <x v="1"/>
  </r>
  <r>
    <n v="71832"/>
    <n v="111794"/>
    <n v="3"/>
    <x v="4"/>
    <x v="3"/>
    <n v="0"/>
    <n v="1385.0820000000001"/>
    <x v="0"/>
    <n v="29922"/>
    <x v="1"/>
    <n v="639"/>
    <x v="1"/>
  </r>
  <r>
    <n v="71832"/>
    <n v="111795"/>
    <n v="2"/>
    <x v="115"/>
    <x v="11"/>
    <n v="0"/>
    <n v="2783.9879999999998"/>
    <x v="0"/>
    <n v="29922"/>
    <x v="1"/>
    <n v="639"/>
    <x v="1"/>
  </r>
  <r>
    <n v="71832"/>
    <n v="111796"/>
    <n v="1"/>
    <x v="116"/>
    <x v="13"/>
    <n v="0"/>
    <n v="41.994"/>
    <x v="0"/>
    <n v="29922"/>
    <x v="1"/>
    <n v="639"/>
    <x v="1"/>
  </r>
  <r>
    <n v="71832"/>
    <n v="111797"/>
    <n v="1"/>
    <x v="27"/>
    <x v="15"/>
    <n v="0"/>
    <n v="72.162000000000006"/>
    <x v="0"/>
    <n v="29922"/>
    <x v="1"/>
    <n v="639"/>
    <x v="1"/>
  </r>
  <r>
    <n v="71832"/>
    <n v="111798"/>
    <n v="1"/>
    <x v="117"/>
    <x v="3"/>
    <n v="0"/>
    <n v="461.69400000000002"/>
    <x v="0"/>
    <n v="29922"/>
    <x v="1"/>
    <n v="639"/>
    <x v="1"/>
  </r>
  <r>
    <n v="71832"/>
    <n v="111799"/>
    <n v="2"/>
    <x v="29"/>
    <x v="7"/>
    <n v="0"/>
    <n v="299.74799999999999"/>
    <x v="0"/>
    <n v="29922"/>
    <x v="1"/>
    <n v="639"/>
    <x v="1"/>
  </r>
  <r>
    <n v="71832"/>
    <n v="111800"/>
    <n v="2"/>
    <x v="15"/>
    <x v="4"/>
    <n v="0.4"/>
    <n v="135.5976"/>
    <x v="0"/>
    <n v="29922"/>
    <x v="1"/>
    <n v="639"/>
    <x v="1"/>
  </r>
  <r>
    <n v="71832"/>
    <n v="111801"/>
    <n v="1"/>
    <x v="118"/>
    <x v="58"/>
    <n v="0"/>
    <n v="16.271999999999998"/>
    <x v="0"/>
    <n v="29922"/>
    <x v="1"/>
    <n v="639"/>
    <x v="1"/>
  </r>
  <r>
    <n v="71832"/>
    <n v="111802"/>
    <n v="13"/>
    <x v="14"/>
    <x v="59"/>
    <n v="0.02"/>
    <n v="517.17010800000003"/>
    <x v="0"/>
    <n v="29922"/>
    <x v="1"/>
    <n v="639"/>
    <x v="1"/>
  </r>
  <r>
    <n v="71832"/>
    <n v="111803"/>
    <n v="3"/>
    <x v="10"/>
    <x v="9"/>
    <n v="0"/>
    <n v="4130.982"/>
    <x v="0"/>
    <n v="29922"/>
    <x v="1"/>
    <n v="639"/>
    <x v="1"/>
  </r>
  <r>
    <n v="71832"/>
    <n v="111804"/>
    <n v="1"/>
    <x v="13"/>
    <x v="12"/>
    <n v="0"/>
    <n v="48.594000000000001"/>
    <x v="0"/>
    <n v="29922"/>
    <x v="1"/>
    <n v="639"/>
    <x v="1"/>
  </r>
  <r>
    <n v="71832"/>
    <n v="111805"/>
    <n v="1"/>
    <x v="119"/>
    <x v="38"/>
    <n v="0"/>
    <n v="37.253999999999998"/>
    <x v="0"/>
    <n v="29922"/>
    <x v="1"/>
    <n v="639"/>
    <x v="1"/>
  </r>
  <r>
    <n v="71832"/>
    <n v="111806"/>
    <n v="4"/>
    <x v="9"/>
    <x v="8"/>
    <n v="0"/>
    <n v="3239.04"/>
    <x v="0"/>
    <n v="29922"/>
    <x v="1"/>
    <n v="639"/>
    <x v="1"/>
  </r>
  <r>
    <n v="71832"/>
    <n v="111807"/>
    <n v="5"/>
    <x v="120"/>
    <x v="2"/>
    <n v="0"/>
    <n v="1092.27"/>
    <x v="0"/>
    <n v="29922"/>
    <x v="1"/>
    <n v="639"/>
    <x v="1"/>
  </r>
  <r>
    <n v="71832"/>
    <n v="111808"/>
    <n v="1"/>
    <x v="6"/>
    <x v="5"/>
    <n v="0"/>
    <n v="818.7"/>
    <x v="0"/>
    <n v="29922"/>
    <x v="1"/>
    <n v="639"/>
    <x v="1"/>
  </r>
  <r>
    <n v="71832"/>
    <n v="111809"/>
    <n v="1"/>
    <x v="121"/>
    <x v="34"/>
    <n v="0"/>
    <n v="31.584"/>
    <x v="0"/>
    <n v="29922"/>
    <x v="1"/>
    <n v="639"/>
    <x v="1"/>
  </r>
  <r>
    <n v="71832"/>
    <n v="111810"/>
    <n v="5"/>
    <x v="122"/>
    <x v="9"/>
    <n v="0"/>
    <n v="6884.97"/>
    <x v="0"/>
    <n v="29922"/>
    <x v="1"/>
    <n v="639"/>
    <x v="1"/>
  </r>
  <r>
    <n v="71832"/>
    <n v="111811"/>
    <n v="2"/>
    <x v="7"/>
    <x v="6"/>
    <n v="0"/>
    <n v="647.98800000000006"/>
    <x v="0"/>
    <n v="29922"/>
    <x v="1"/>
    <n v="639"/>
    <x v="1"/>
  </r>
  <r>
    <n v="71832"/>
    <n v="111812"/>
    <n v="3"/>
    <x v="18"/>
    <x v="6"/>
    <n v="0"/>
    <n v="971.98199999999997"/>
    <x v="0"/>
    <n v="29922"/>
    <x v="1"/>
    <n v="639"/>
    <x v="1"/>
  </r>
  <r>
    <n v="71832"/>
    <n v="111813"/>
    <n v="3"/>
    <x v="20"/>
    <x v="4"/>
    <n v="0.4"/>
    <n v="203.3964"/>
    <x v="0"/>
    <n v="29922"/>
    <x v="1"/>
    <n v="639"/>
    <x v="1"/>
  </r>
  <r>
    <n v="71832"/>
    <n v="111814"/>
    <n v="1"/>
    <x v="123"/>
    <x v="11"/>
    <n v="0"/>
    <n v="1391.9939999999999"/>
    <x v="0"/>
    <n v="29922"/>
    <x v="1"/>
    <n v="639"/>
    <x v="1"/>
  </r>
  <r>
    <n v="71832"/>
    <n v="111815"/>
    <n v="1"/>
    <x v="12"/>
    <x v="11"/>
    <n v="0"/>
    <n v="1391.9939999999999"/>
    <x v="0"/>
    <n v="29922"/>
    <x v="1"/>
    <n v="639"/>
    <x v="1"/>
  </r>
  <r>
    <n v="71832"/>
    <n v="111816"/>
    <n v="2"/>
    <x v="124"/>
    <x v="10"/>
    <n v="0"/>
    <n v="316.86"/>
    <x v="0"/>
    <n v="29922"/>
    <x v="1"/>
    <n v="639"/>
    <x v="1"/>
  </r>
  <r>
    <n v="71832"/>
    <n v="111817"/>
    <n v="1"/>
    <x v="125"/>
    <x v="60"/>
    <n v="0"/>
    <n v="26.724"/>
    <x v="0"/>
    <n v="29922"/>
    <x v="1"/>
    <n v="639"/>
    <x v="1"/>
  </r>
  <r>
    <n v="71832"/>
    <n v="111818"/>
    <n v="1"/>
    <x v="26"/>
    <x v="14"/>
    <n v="0"/>
    <n v="37.152000000000001"/>
    <x v="0"/>
    <n v="29922"/>
    <x v="1"/>
    <n v="639"/>
    <x v="1"/>
  </r>
  <r>
    <n v="71832"/>
    <n v="111819"/>
    <n v="3"/>
    <x v="28"/>
    <x v="16"/>
    <n v="0"/>
    <n v="72.882000000000005"/>
    <x v="0"/>
    <n v="29922"/>
    <x v="1"/>
    <n v="639"/>
    <x v="1"/>
  </r>
  <r>
    <n v="71832"/>
    <n v="111820"/>
    <n v="1"/>
    <x v="8"/>
    <x v="7"/>
    <n v="0"/>
    <n v="149.874"/>
    <x v="0"/>
    <n v="29922"/>
    <x v="1"/>
    <n v="639"/>
    <x v="1"/>
  </r>
  <r>
    <n v="71832"/>
    <n v="111821"/>
    <n v="6"/>
    <x v="126"/>
    <x v="10"/>
    <n v="0"/>
    <n v="950.58"/>
    <x v="0"/>
    <n v="29922"/>
    <x v="1"/>
    <n v="639"/>
    <x v="1"/>
  </r>
  <r>
    <n v="71832"/>
    <n v="111822"/>
    <n v="1"/>
    <x v="127"/>
    <x v="10"/>
    <n v="0"/>
    <n v="158.43"/>
    <x v="0"/>
    <n v="29922"/>
    <x v="1"/>
    <n v="639"/>
    <x v="1"/>
  </r>
  <r>
    <n v="71845"/>
    <n v="112118"/>
    <n v="2"/>
    <x v="5"/>
    <x v="4"/>
    <n v="0.4"/>
    <n v="135.5976"/>
    <x v="0"/>
    <n v="29938"/>
    <x v="2"/>
    <n v="1020"/>
    <x v="0"/>
  </r>
  <r>
    <n v="71845"/>
    <n v="112119"/>
    <n v="2"/>
    <x v="45"/>
    <x v="1"/>
    <n v="0"/>
    <n v="127.8"/>
    <x v="0"/>
    <n v="29938"/>
    <x v="2"/>
    <n v="1020"/>
    <x v="0"/>
  </r>
  <r>
    <n v="71845"/>
    <n v="112120"/>
    <n v="4"/>
    <x v="120"/>
    <x v="2"/>
    <n v="0"/>
    <n v="873.81600000000003"/>
    <x v="0"/>
    <n v="29938"/>
    <x v="2"/>
    <n v="1020"/>
    <x v="0"/>
  </r>
  <r>
    <n v="71845"/>
    <n v="112121"/>
    <n v="3"/>
    <x v="128"/>
    <x v="5"/>
    <n v="0"/>
    <n v="2456.1"/>
    <x v="0"/>
    <n v="29938"/>
    <x v="2"/>
    <n v="1020"/>
    <x v="0"/>
  </r>
  <r>
    <n v="71845"/>
    <n v="112122"/>
    <n v="2"/>
    <x v="12"/>
    <x v="11"/>
    <n v="0"/>
    <n v="2783.9879999999998"/>
    <x v="0"/>
    <n v="29938"/>
    <x v="2"/>
    <n v="1020"/>
    <x v="0"/>
  </r>
  <r>
    <n v="71845"/>
    <n v="112123"/>
    <n v="1"/>
    <x v="63"/>
    <x v="33"/>
    <n v="0"/>
    <n v="54.893999999999998"/>
    <x v="0"/>
    <n v="29938"/>
    <x v="2"/>
    <n v="1020"/>
    <x v="0"/>
  </r>
  <r>
    <n v="71845"/>
    <n v="112124"/>
    <n v="3"/>
    <x v="129"/>
    <x v="61"/>
    <n v="0"/>
    <n v="315.88200000000001"/>
    <x v="0"/>
    <n v="29938"/>
    <x v="2"/>
    <n v="1020"/>
    <x v="0"/>
  </r>
  <r>
    <n v="71845"/>
    <n v="112125"/>
    <n v="2"/>
    <x v="13"/>
    <x v="12"/>
    <n v="0"/>
    <n v="97.188000000000002"/>
    <x v="0"/>
    <n v="29938"/>
    <x v="2"/>
    <n v="1020"/>
    <x v="0"/>
  </r>
  <r>
    <n v="71845"/>
    <n v="112126"/>
    <n v="2"/>
    <x v="14"/>
    <x v="13"/>
    <n v="0"/>
    <n v="83.988"/>
    <x v="0"/>
    <n v="29938"/>
    <x v="2"/>
    <n v="1020"/>
    <x v="0"/>
  </r>
  <r>
    <n v="71845"/>
    <n v="112127"/>
    <n v="1"/>
    <x v="6"/>
    <x v="5"/>
    <n v="0"/>
    <n v="818.7"/>
    <x v="0"/>
    <n v="29938"/>
    <x v="2"/>
    <n v="1020"/>
    <x v="0"/>
  </r>
  <r>
    <n v="71845"/>
    <n v="112128"/>
    <n v="2"/>
    <x v="3"/>
    <x v="2"/>
    <n v="0"/>
    <n v="436.90800000000002"/>
    <x v="0"/>
    <n v="29938"/>
    <x v="2"/>
    <n v="1020"/>
    <x v="0"/>
  </r>
  <r>
    <n v="71845"/>
    <n v="112129"/>
    <n v="2"/>
    <x v="115"/>
    <x v="11"/>
    <n v="0"/>
    <n v="2783.9879999999998"/>
    <x v="0"/>
    <n v="29938"/>
    <x v="2"/>
    <n v="1020"/>
    <x v="0"/>
  </r>
  <r>
    <n v="71845"/>
    <n v="112130"/>
    <n v="3"/>
    <x v="30"/>
    <x v="13"/>
    <n v="0"/>
    <n v="125.982"/>
    <x v="0"/>
    <n v="29938"/>
    <x v="2"/>
    <n v="1020"/>
    <x v="0"/>
  </r>
  <r>
    <n v="71845"/>
    <n v="112131"/>
    <n v="5"/>
    <x v="25"/>
    <x v="9"/>
    <n v="0"/>
    <n v="6884.97"/>
    <x v="0"/>
    <n v="29938"/>
    <x v="2"/>
    <n v="1020"/>
    <x v="0"/>
  </r>
  <r>
    <n v="71845"/>
    <n v="112132"/>
    <n v="2"/>
    <x v="122"/>
    <x v="9"/>
    <n v="0"/>
    <n v="2753.9879999999998"/>
    <x v="0"/>
    <n v="29938"/>
    <x v="2"/>
    <n v="1020"/>
    <x v="0"/>
  </r>
  <r>
    <n v="71845"/>
    <n v="112133"/>
    <n v="1"/>
    <x v="62"/>
    <x v="32"/>
    <n v="0"/>
    <n v="242.994"/>
    <x v="0"/>
    <n v="29938"/>
    <x v="2"/>
    <n v="1020"/>
    <x v="0"/>
  </r>
  <r>
    <n v="71845"/>
    <n v="112134"/>
    <n v="3"/>
    <x v="130"/>
    <x v="8"/>
    <n v="0"/>
    <n v="2429.2800000000002"/>
    <x v="0"/>
    <n v="29938"/>
    <x v="2"/>
    <n v="1020"/>
    <x v="0"/>
  </r>
  <r>
    <n v="71845"/>
    <n v="112135"/>
    <n v="1"/>
    <x v="26"/>
    <x v="14"/>
    <n v="0"/>
    <n v="37.152000000000001"/>
    <x v="0"/>
    <n v="29938"/>
    <x v="2"/>
    <n v="1020"/>
    <x v="0"/>
  </r>
  <r>
    <n v="71845"/>
    <n v="112136"/>
    <n v="2"/>
    <x v="127"/>
    <x v="10"/>
    <n v="0"/>
    <n v="316.86"/>
    <x v="0"/>
    <n v="29938"/>
    <x v="2"/>
    <n v="1020"/>
    <x v="0"/>
  </r>
  <r>
    <n v="71845"/>
    <n v="112137"/>
    <n v="2"/>
    <x v="9"/>
    <x v="8"/>
    <n v="0"/>
    <n v="1619.52"/>
    <x v="0"/>
    <n v="29938"/>
    <x v="2"/>
    <n v="1020"/>
    <x v="0"/>
  </r>
  <r>
    <n v="71845"/>
    <n v="112138"/>
    <n v="2"/>
    <x v="51"/>
    <x v="18"/>
    <n v="0"/>
    <n v="59.988"/>
    <x v="0"/>
    <n v="29938"/>
    <x v="2"/>
    <n v="1020"/>
    <x v="0"/>
  </r>
  <r>
    <n v="71845"/>
    <n v="112139"/>
    <n v="2"/>
    <x v="124"/>
    <x v="10"/>
    <n v="0"/>
    <n v="316.86"/>
    <x v="0"/>
    <n v="29938"/>
    <x v="2"/>
    <n v="1020"/>
    <x v="0"/>
  </r>
  <r>
    <n v="71845"/>
    <n v="112140"/>
    <n v="1"/>
    <x v="125"/>
    <x v="60"/>
    <n v="0"/>
    <n v="26.724"/>
    <x v="0"/>
    <n v="29938"/>
    <x v="2"/>
    <n v="1020"/>
    <x v="0"/>
  </r>
  <r>
    <n v="71845"/>
    <n v="112141"/>
    <n v="8"/>
    <x v="131"/>
    <x v="62"/>
    <n v="0"/>
    <n v="187.87200000000001"/>
    <x v="0"/>
    <n v="29938"/>
    <x v="2"/>
    <n v="1020"/>
    <x v="0"/>
  </r>
  <r>
    <n v="71845"/>
    <n v="112142"/>
    <n v="2"/>
    <x v="29"/>
    <x v="7"/>
    <n v="0"/>
    <n v="299.74799999999999"/>
    <x v="0"/>
    <n v="29938"/>
    <x v="2"/>
    <n v="1020"/>
    <x v="0"/>
  </r>
  <r>
    <n v="71845"/>
    <n v="112143"/>
    <n v="2"/>
    <x v="10"/>
    <x v="9"/>
    <n v="0"/>
    <n v="2753.9879999999998"/>
    <x v="0"/>
    <n v="29938"/>
    <x v="2"/>
    <n v="1020"/>
    <x v="0"/>
  </r>
  <r>
    <n v="71845"/>
    <n v="112144"/>
    <n v="2"/>
    <x v="121"/>
    <x v="34"/>
    <n v="0"/>
    <n v="63.167999999999999"/>
    <x v="0"/>
    <n v="29938"/>
    <x v="2"/>
    <n v="1020"/>
    <x v="0"/>
  </r>
  <r>
    <n v="71845"/>
    <n v="112145"/>
    <n v="3"/>
    <x v="37"/>
    <x v="22"/>
    <n v="0"/>
    <n v="218.68199999999999"/>
    <x v="0"/>
    <n v="29938"/>
    <x v="2"/>
    <n v="1020"/>
    <x v="0"/>
  </r>
  <r>
    <n v="71845"/>
    <n v="112146"/>
    <n v="3"/>
    <x v="123"/>
    <x v="11"/>
    <n v="0"/>
    <n v="4175.982"/>
    <x v="0"/>
    <n v="29938"/>
    <x v="2"/>
    <n v="1020"/>
    <x v="0"/>
  </r>
  <r>
    <n v="71845"/>
    <n v="112147"/>
    <n v="4"/>
    <x v="132"/>
    <x v="7"/>
    <n v="0"/>
    <n v="599.49599999999998"/>
    <x v="0"/>
    <n v="29938"/>
    <x v="2"/>
    <n v="1020"/>
    <x v="0"/>
  </r>
  <r>
    <n v="71845"/>
    <n v="112148"/>
    <n v="3"/>
    <x v="133"/>
    <x v="63"/>
    <n v="0"/>
    <n v="36.432000000000002"/>
    <x v="0"/>
    <n v="29938"/>
    <x v="2"/>
    <n v="1020"/>
    <x v="0"/>
  </r>
  <r>
    <n v="71846"/>
    <n v="112149"/>
    <n v="2"/>
    <x v="119"/>
    <x v="38"/>
    <n v="0"/>
    <n v="74.507999999999996"/>
    <x v="0"/>
    <n v="30102"/>
    <x v="1"/>
    <n v="669"/>
    <x v="1"/>
  </r>
  <r>
    <n v="71846"/>
    <n v="112150"/>
    <n v="1"/>
    <x v="134"/>
    <x v="5"/>
    <n v="0"/>
    <n v="818.7"/>
    <x v="0"/>
    <n v="30102"/>
    <x v="1"/>
    <n v="669"/>
    <x v="1"/>
  </r>
  <r>
    <n v="71846"/>
    <n v="112151"/>
    <n v="1"/>
    <x v="20"/>
    <x v="4"/>
    <n v="0.4"/>
    <n v="67.7988"/>
    <x v="0"/>
    <n v="30102"/>
    <x v="1"/>
    <n v="669"/>
    <x v="1"/>
  </r>
  <r>
    <n v="71846"/>
    <n v="112152"/>
    <n v="2"/>
    <x v="23"/>
    <x v="3"/>
    <n v="0"/>
    <n v="923.38800000000003"/>
    <x v="0"/>
    <n v="30102"/>
    <x v="1"/>
    <n v="669"/>
    <x v="1"/>
  </r>
  <r>
    <n v="71856"/>
    <n v="112331"/>
    <n v="1"/>
    <x v="103"/>
    <x v="25"/>
    <n v="0"/>
    <n v="445.41"/>
    <x v="0"/>
    <n v="30033"/>
    <x v="2"/>
    <n v="1090"/>
    <x v="2"/>
  </r>
  <r>
    <n v="71856"/>
    <n v="112332"/>
    <n v="1"/>
    <x v="63"/>
    <x v="33"/>
    <n v="0"/>
    <n v="54.893999999999998"/>
    <x v="0"/>
    <n v="30033"/>
    <x v="2"/>
    <n v="1090"/>
    <x v="2"/>
  </r>
  <r>
    <n v="71858"/>
    <n v="112359"/>
    <n v="3"/>
    <x v="57"/>
    <x v="25"/>
    <n v="0"/>
    <n v="1336.23"/>
    <x v="0"/>
    <n v="29653"/>
    <x v="0"/>
    <n v="1019"/>
    <x v="3"/>
  </r>
  <r>
    <n v="71858"/>
    <n v="112360"/>
    <n v="1"/>
    <x v="103"/>
    <x v="25"/>
    <n v="0"/>
    <n v="445.41"/>
    <x v="0"/>
    <n v="29653"/>
    <x v="0"/>
    <n v="1019"/>
    <x v="3"/>
  </r>
  <r>
    <n v="71858"/>
    <n v="112361"/>
    <n v="1"/>
    <x v="60"/>
    <x v="26"/>
    <n v="0"/>
    <n v="728.91"/>
    <x v="0"/>
    <n v="29653"/>
    <x v="0"/>
    <n v="1019"/>
    <x v="3"/>
  </r>
  <r>
    <n v="71858"/>
    <n v="112362"/>
    <n v="2"/>
    <x v="51"/>
    <x v="18"/>
    <n v="0"/>
    <n v="59.988"/>
    <x v="0"/>
    <n v="29653"/>
    <x v="0"/>
    <n v="1019"/>
    <x v="3"/>
  </r>
  <r>
    <n v="71858"/>
    <n v="112363"/>
    <n v="2"/>
    <x v="69"/>
    <x v="28"/>
    <n v="0"/>
    <n v="64.787999999999997"/>
    <x v="0"/>
    <n v="29653"/>
    <x v="0"/>
    <n v="1019"/>
    <x v="3"/>
  </r>
  <r>
    <n v="71858"/>
    <n v="112364"/>
    <n v="1"/>
    <x v="53"/>
    <x v="19"/>
    <n v="0"/>
    <n v="1430.442"/>
    <x v="0"/>
    <n v="29653"/>
    <x v="0"/>
    <n v="1019"/>
    <x v="3"/>
  </r>
  <r>
    <n v="71858"/>
    <n v="112365"/>
    <n v="2"/>
    <x v="100"/>
    <x v="25"/>
    <n v="0"/>
    <n v="890.82"/>
    <x v="0"/>
    <n v="29653"/>
    <x v="0"/>
    <n v="1019"/>
    <x v="3"/>
  </r>
  <r>
    <n v="71858"/>
    <n v="112366"/>
    <n v="1"/>
    <x v="133"/>
    <x v="63"/>
    <n v="0"/>
    <n v="12.144"/>
    <x v="0"/>
    <n v="29653"/>
    <x v="0"/>
    <n v="1019"/>
    <x v="3"/>
  </r>
  <r>
    <n v="71858"/>
    <n v="112367"/>
    <n v="2"/>
    <x v="45"/>
    <x v="1"/>
    <n v="0"/>
    <n v="127.8"/>
    <x v="0"/>
    <n v="29653"/>
    <x v="0"/>
    <n v="1019"/>
    <x v="3"/>
  </r>
  <r>
    <n v="71858"/>
    <n v="112368"/>
    <n v="1"/>
    <x v="63"/>
    <x v="33"/>
    <n v="0"/>
    <n v="54.893999999999998"/>
    <x v="0"/>
    <n v="29653"/>
    <x v="0"/>
    <n v="1019"/>
    <x v="3"/>
  </r>
  <r>
    <n v="71858"/>
    <n v="112369"/>
    <n v="1"/>
    <x v="99"/>
    <x v="26"/>
    <n v="0"/>
    <n v="728.91"/>
    <x v="0"/>
    <n v="29653"/>
    <x v="0"/>
    <n v="1019"/>
    <x v="3"/>
  </r>
  <r>
    <n v="71858"/>
    <n v="112370"/>
    <n v="1"/>
    <x v="36"/>
    <x v="21"/>
    <n v="0"/>
    <n v="4.7699999999999996"/>
    <x v="0"/>
    <n v="29653"/>
    <x v="0"/>
    <n v="1019"/>
    <x v="3"/>
  </r>
  <r>
    <n v="71858"/>
    <n v="112371"/>
    <n v="1"/>
    <x v="58"/>
    <x v="25"/>
    <n v="0"/>
    <n v="445.41"/>
    <x v="0"/>
    <n v="29653"/>
    <x v="0"/>
    <n v="1019"/>
    <x v="3"/>
  </r>
  <r>
    <n v="71858"/>
    <n v="112372"/>
    <n v="1"/>
    <x v="105"/>
    <x v="19"/>
    <n v="0"/>
    <n v="1430.442"/>
    <x v="0"/>
    <n v="29653"/>
    <x v="0"/>
    <n v="1019"/>
    <x v="3"/>
  </r>
  <r>
    <n v="71858"/>
    <n v="112373"/>
    <n v="2"/>
    <x v="56"/>
    <x v="25"/>
    <n v="0"/>
    <n v="890.82"/>
    <x v="0"/>
    <n v="29653"/>
    <x v="0"/>
    <n v="1019"/>
    <x v="3"/>
  </r>
  <r>
    <n v="71858"/>
    <n v="112374"/>
    <n v="2"/>
    <x v="48"/>
    <x v="19"/>
    <n v="0"/>
    <n v="2860.884"/>
    <x v="0"/>
    <n v="29653"/>
    <x v="0"/>
    <n v="1019"/>
    <x v="3"/>
  </r>
  <r>
    <n v="71858"/>
    <n v="112375"/>
    <n v="3"/>
    <x v="35"/>
    <x v="20"/>
    <n v="0"/>
    <n v="16.181999999999999"/>
    <x v="0"/>
    <n v="29653"/>
    <x v="0"/>
    <n v="1019"/>
    <x v="3"/>
  </r>
  <r>
    <n v="71863"/>
    <n v="112391"/>
    <n v="11"/>
    <x v="98"/>
    <x v="49"/>
    <n v="0.02"/>
    <n v="56.209076000000003"/>
    <x v="0"/>
    <n v="29975"/>
    <x v="0"/>
    <n v="1098"/>
    <x v="0"/>
  </r>
  <r>
    <n v="71863"/>
    <n v="112392"/>
    <n v="2"/>
    <x v="114"/>
    <x v="20"/>
    <n v="0"/>
    <n v="10.788"/>
    <x v="0"/>
    <n v="29975"/>
    <x v="0"/>
    <n v="1098"/>
    <x v="0"/>
  </r>
  <r>
    <n v="71863"/>
    <n v="112393"/>
    <n v="2"/>
    <x v="86"/>
    <x v="6"/>
    <n v="0"/>
    <n v="647.98800000000006"/>
    <x v="0"/>
    <n v="29975"/>
    <x v="0"/>
    <n v="1098"/>
    <x v="0"/>
  </r>
  <r>
    <n v="71863"/>
    <n v="112394"/>
    <n v="1"/>
    <x v="91"/>
    <x v="45"/>
    <n v="0"/>
    <n v="1020.5940000000001"/>
    <x v="0"/>
    <n v="29975"/>
    <x v="0"/>
    <n v="1098"/>
    <x v="0"/>
  </r>
  <r>
    <n v="71863"/>
    <n v="112395"/>
    <n v="1"/>
    <x v="72"/>
    <x v="31"/>
    <n v="0"/>
    <n v="20.994"/>
    <x v="0"/>
    <n v="29975"/>
    <x v="0"/>
    <n v="1098"/>
    <x v="0"/>
  </r>
  <r>
    <n v="71863"/>
    <n v="112396"/>
    <n v="3"/>
    <x v="87"/>
    <x v="6"/>
    <n v="0"/>
    <n v="971.98199999999997"/>
    <x v="0"/>
    <n v="29975"/>
    <x v="0"/>
    <n v="1098"/>
    <x v="0"/>
  </r>
  <r>
    <n v="71863"/>
    <n v="112397"/>
    <n v="2"/>
    <x v="84"/>
    <x v="16"/>
    <n v="0"/>
    <n v="48.588000000000001"/>
    <x v="0"/>
    <n v="29975"/>
    <x v="0"/>
    <n v="1098"/>
    <x v="0"/>
  </r>
  <r>
    <n v="71867"/>
    <n v="112452"/>
    <n v="1"/>
    <x v="113"/>
    <x v="47"/>
    <n v="0"/>
    <n v="858.9"/>
    <x v="0"/>
    <n v="29644"/>
    <x v="1"/>
    <n v="643"/>
    <x v="1"/>
  </r>
  <r>
    <n v="71885"/>
    <n v="112644"/>
    <n v="3"/>
    <x v="39"/>
    <x v="24"/>
    <n v="0"/>
    <n v="216"/>
    <x v="0"/>
    <n v="29612"/>
    <x v="1"/>
    <n v="649"/>
    <x v="1"/>
  </r>
  <r>
    <n v="71885"/>
    <n v="112645"/>
    <n v="6"/>
    <x v="49"/>
    <x v="28"/>
    <n v="0"/>
    <n v="194.364"/>
    <x v="0"/>
    <n v="29612"/>
    <x v="1"/>
    <n v="649"/>
    <x v="1"/>
  </r>
  <r>
    <n v="71885"/>
    <n v="112646"/>
    <n v="3"/>
    <x v="38"/>
    <x v="23"/>
    <n v="0"/>
    <n v="114.3"/>
    <x v="0"/>
    <n v="29612"/>
    <x v="1"/>
    <n v="649"/>
    <x v="1"/>
  </r>
  <r>
    <n v="71895"/>
    <n v="112864"/>
    <n v="2"/>
    <x v="131"/>
    <x v="62"/>
    <n v="0"/>
    <n v="46.968000000000004"/>
    <x v="0"/>
    <n v="29584"/>
    <x v="2"/>
    <n v="1014"/>
    <x v="0"/>
  </r>
  <r>
    <n v="71895"/>
    <n v="112865"/>
    <n v="2"/>
    <x v="51"/>
    <x v="18"/>
    <n v="0"/>
    <n v="59.988"/>
    <x v="0"/>
    <n v="29584"/>
    <x v="2"/>
    <n v="1014"/>
    <x v="0"/>
  </r>
  <r>
    <n v="71895"/>
    <n v="112866"/>
    <n v="3"/>
    <x v="38"/>
    <x v="23"/>
    <n v="0"/>
    <n v="114.3"/>
    <x v="0"/>
    <n v="29584"/>
    <x v="2"/>
    <n v="1014"/>
    <x v="0"/>
  </r>
  <r>
    <n v="71897"/>
    <n v="112898"/>
    <n v="1"/>
    <x v="48"/>
    <x v="19"/>
    <n v="0"/>
    <n v="1430.442"/>
    <x v="0"/>
    <n v="29877"/>
    <x v="2"/>
    <n v="1026"/>
    <x v="4"/>
  </r>
  <r>
    <n v="71897"/>
    <n v="112899"/>
    <n v="4"/>
    <x v="57"/>
    <x v="25"/>
    <n v="0"/>
    <n v="1781.64"/>
    <x v="0"/>
    <n v="29877"/>
    <x v="2"/>
    <n v="1026"/>
    <x v="4"/>
  </r>
  <r>
    <n v="71897"/>
    <n v="112900"/>
    <n v="3"/>
    <x v="105"/>
    <x v="19"/>
    <n v="0"/>
    <n v="4291.326"/>
    <x v="0"/>
    <n v="29877"/>
    <x v="2"/>
    <n v="1026"/>
    <x v="4"/>
  </r>
  <r>
    <n v="71897"/>
    <n v="112901"/>
    <n v="3"/>
    <x v="49"/>
    <x v="28"/>
    <n v="0"/>
    <n v="97.182000000000002"/>
    <x v="0"/>
    <n v="29877"/>
    <x v="2"/>
    <n v="1026"/>
    <x v="4"/>
  </r>
  <r>
    <n v="71897"/>
    <n v="112902"/>
    <n v="4"/>
    <x v="35"/>
    <x v="20"/>
    <n v="0"/>
    <n v="21.576000000000001"/>
    <x v="0"/>
    <n v="29877"/>
    <x v="2"/>
    <n v="1026"/>
    <x v="4"/>
  </r>
  <r>
    <n v="71897"/>
    <n v="112903"/>
    <n v="2"/>
    <x v="34"/>
    <x v="19"/>
    <n v="0"/>
    <n v="2860.884"/>
    <x v="0"/>
    <n v="29877"/>
    <x v="2"/>
    <n v="1026"/>
    <x v="4"/>
  </r>
  <r>
    <n v="71897"/>
    <n v="112904"/>
    <n v="1"/>
    <x v="38"/>
    <x v="23"/>
    <n v="0"/>
    <n v="38.1"/>
    <x v="0"/>
    <n v="29877"/>
    <x v="2"/>
    <n v="1026"/>
    <x v="4"/>
  </r>
  <r>
    <n v="71897"/>
    <n v="112905"/>
    <n v="1"/>
    <x v="45"/>
    <x v="1"/>
    <n v="0"/>
    <n v="63.9"/>
    <x v="0"/>
    <n v="29877"/>
    <x v="2"/>
    <n v="1026"/>
    <x v="4"/>
  </r>
  <r>
    <n v="71898"/>
    <n v="112906"/>
    <n v="3"/>
    <x v="105"/>
    <x v="19"/>
    <n v="0"/>
    <n v="4291.326"/>
    <x v="0"/>
    <n v="29932"/>
    <x v="1"/>
    <n v="637"/>
    <x v="1"/>
  </r>
  <r>
    <n v="71898"/>
    <n v="112907"/>
    <n v="4"/>
    <x v="43"/>
    <x v="25"/>
    <n v="0"/>
    <n v="1781.64"/>
    <x v="0"/>
    <n v="29932"/>
    <x v="1"/>
    <n v="637"/>
    <x v="1"/>
  </r>
  <r>
    <n v="71898"/>
    <n v="112908"/>
    <n v="4"/>
    <x v="37"/>
    <x v="22"/>
    <n v="0"/>
    <n v="291.57600000000002"/>
    <x v="0"/>
    <n v="29932"/>
    <x v="1"/>
    <n v="637"/>
    <x v="1"/>
  </r>
  <r>
    <n v="71898"/>
    <n v="112909"/>
    <n v="6"/>
    <x v="54"/>
    <x v="19"/>
    <n v="0"/>
    <n v="8582.652"/>
    <x v="0"/>
    <n v="29932"/>
    <x v="1"/>
    <n v="637"/>
    <x v="1"/>
  </r>
  <r>
    <n v="71898"/>
    <n v="112910"/>
    <n v="3"/>
    <x v="47"/>
    <x v="26"/>
    <n v="0"/>
    <n v="2186.73"/>
    <x v="0"/>
    <n v="29932"/>
    <x v="1"/>
    <n v="637"/>
    <x v="1"/>
  </r>
  <r>
    <n v="71898"/>
    <n v="112911"/>
    <n v="1"/>
    <x v="33"/>
    <x v="19"/>
    <n v="0"/>
    <n v="1430.442"/>
    <x v="0"/>
    <n v="29932"/>
    <x v="1"/>
    <n v="637"/>
    <x v="1"/>
  </r>
  <r>
    <n v="71898"/>
    <n v="112912"/>
    <n v="3"/>
    <x v="135"/>
    <x v="25"/>
    <n v="0"/>
    <n v="1336.23"/>
    <x v="0"/>
    <n v="29932"/>
    <x v="1"/>
    <n v="637"/>
    <x v="1"/>
  </r>
  <r>
    <n v="71898"/>
    <n v="112913"/>
    <n v="3"/>
    <x v="46"/>
    <x v="28"/>
    <n v="0"/>
    <n v="97.182000000000002"/>
    <x v="0"/>
    <n v="29932"/>
    <x v="1"/>
    <n v="637"/>
    <x v="1"/>
  </r>
  <r>
    <n v="71898"/>
    <n v="112914"/>
    <n v="1"/>
    <x v="40"/>
    <x v="25"/>
    <n v="0"/>
    <n v="445.41"/>
    <x v="0"/>
    <n v="29932"/>
    <x v="1"/>
    <n v="637"/>
    <x v="1"/>
  </r>
  <r>
    <n v="71898"/>
    <n v="112915"/>
    <n v="4"/>
    <x v="61"/>
    <x v="19"/>
    <n v="0"/>
    <n v="5721.768"/>
    <x v="0"/>
    <n v="29932"/>
    <x v="1"/>
    <n v="637"/>
    <x v="1"/>
  </r>
  <r>
    <n v="71898"/>
    <n v="112916"/>
    <n v="3"/>
    <x v="48"/>
    <x v="19"/>
    <n v="0"/>
    <n v="4291.326"/>
    <x v="0"/>
    <n v="29932"/>
    <x v="1"/>
    <n v="637"/>
    <x v="1"/>
  </r>
  <r>
    <n v="71898"/>
    <n v="112917"/>
    <n v="5"/>
    <x v="99"/>
    <x v="26"/>
    <n v="0"/>
    <n v="3644.55"/>
    <x v="0"/>
    <n v="29932"/>
    <x v="1"/>
    <n v="637"/>
    <x v="1"/>
  </r>
  <r>
    <n v="71898"/>
    <n v="112918"/>
    <n v="4"/>
    <x v="129"/>
    <x v="61"/>
    <n v="0"/>
    <n v="421.17599999999999"/>
    <x v="0"/>
    <n v="29932"/>
    <x v="1"/>
    <n v="637"/>
    <x v="1"/>
  </r>
  <r>
    <n v="71898"/>
    <n v="112919"/>
    <n v="1"/>
    <x v="58"/>
    <x v="25"/>
    <n v="0"/>
    <n v="445.41"/>
    <x v="0"/>
    <n v="29932"/>
    <x v="1"/>
    <n v="637"/>
    <x v="1"/>
  </r>
  <r>
    <n v="71898"/>
    <n v="112920"/>
    <n v="3"/>
    <x v="63"/>
    <x v="33"/>
    <n v="0"/>
    <n v="164.68199999999999"/>
    <x v="0"/>
    <n v="29932"/>
    <x v="1"/>
    <n v="637"/>
    <x v="1"/>
  </r>
  <r>
    <n v="71898"/>
    <n v="112921"/>
    <n v="5"/>
    <x v="41"/>
    <x v="26"/>
    <n v="0"/>
    <n v="3644.55"/>
    <x v="0"/>
    <n v="29932"/>
    <x v="1"/>
    <n v="637"/>
    <x v="1"/>
  </r>
  <r>
    <n v="71898"/>
    <n v="112922"/>
    <n v="2"/>
    <x v="60"/>
    <x v="26"/>
    <n v="0"/>
    <n v="1457.82"/>
    <x v="0"/>
    <n v="29932"/>
    <x v="1"/>
    <n v="637"/>
    <x v="1"/>
  </r>
  <r>
    <n v="71898"/>
    <n v="112923"/>
    <n v="1"/>
    <x v="102"/>
    <x v="29"/>
    <n v="0"/>
    <n v="602.346"/>
    <x v="0"/>
    <n v="29932"/>
    <x v="1"/>
    <n v="637"/>
    <x v="1"/>
  </r>
  <r>
    <n v="71898"/>
    <n v="112924"/>
    <n v="1"/>
    <x v="44"/>
    <x v="19"/>
    <n v="0"/>
    <n v="1430.442"/>
    <x v="0"/>
    <n v="29932"/>
    <x v="1"/>
    <n v="637"/>
    <x v="1"/>
  </r>
  <r>
    <n v="71898"/>
    <n v="112925"/>
    <n v="3"/>
    <x v="136"/>
    <x v="25"/>
    <n v="0"/>
    <n v="1336.23"/>
    <x v="0"/>
    <n v="29932"/>
    <x v="1"/>
    <n v="637"/>
    <x v="1"/>
  </r>
  <r>
    <n v="71898"/>
    <n v="112926"/>
    <n v="3"/>
    <x v="64"/>
    <x v="34"/>
    <n v="0"/>
    <n v="94.751999999999995"/>
    <x v="0"/>
    <n v="29932"/>
    <x v="1"/>
    <n v="637"/>
    <x v="1"/>
  </r>
  <r>
    <n v="71898"/>
    <n v="112927"/>
    <n v="1"/>
    <x v="45"/>
    <x v="1"/>
    <n v="0"/>
    <n v="63.9"/>
    <x v="0"/>
    <n v="29932"/>
    <x v="1"/>
    <n v="637"/>
    <x v="1"/>
  </r>
  <r>
    <n v="71898"/>
    <n v="112928"/>
    <n v="3"/>
    <x v="57"/>
    <x v="25"/>
    <n v="0"/>
    <n v="1336.23"/>
    <x v="0"/>
    <n v="29932"/>
    <x v="1"/>
    <n v="637"/>
    <x v="1"/>
  </r>
  <r>
    <n v="71898"/>
    <n v="112929"/>
    <n v="3"/>
    <x v="62"/>
    <x v="32"/>
    <n v="0"/>
    <n v="728.98199999999997"/>
    <x v="0"/>
    <n v="29932"/>
    <x v="1"/>
    <n v="637"/>
    <x v="1"/>
  </r>
  <r>
    <n v="71898"/>
    <n v="112930"/>
    <n v="3"/>
    <x v="34"/>
    <x v="19"/>
    <n v="0"/>
    <n v="4291.326"/>
    <x v="0"/>
    <n v="29932"/>
    <x v="1"/>
    <n v="637"/>
    <x v="1"/>
  </r>
  <r>
    <n v="71898"/>
    <n v="112931"/>
    <n v="1"/>
    <x v="133"/>
    <x v="63"/>
    <n v="0"/>
    <n v="12.144"/>
    <x v="0"/>
    <n v="29932"/>
    <x v="1"/>
    <n v="637"/>
    <x v="1"/>
  </r>
  <r>
    <n v="71898"/>
    <n v="112932"/>
    <n v="5"/>
    <x v="100"/>
    <x v="25"/>
    <n v="0"/>
    <n v="2227.0500000000002"/>
    <x v="0"/>
    <n v="29932"/>
    <x v="1"/>
    <n v="637"/>
    <x v="1"/>
  </r>
  <r>
    <n v="71898"/>
    <n v="112933"/>
    <n v="2"/>
    <x v="56"/>
    <x v="25"/>
    <n v="0"/>
    <n v="890.82"/>
    <x v="0"/>
    <n v="29932"/>
    <x v="1"/>
    <n v="637"/>
    <x v="1"/>
  </r>
  <r>
    <n v="71899"/>
    <n v="112934"/>
    <n v="2"/>
    <x v="68"/>
    <x v="28"/>
    <n v="0"/>
    <n v="64.787999999999997"/>
    <x v="0"/>
    <n v="29568"/>
    <x v="2"/>
    <n v="993"/>
    <x v="0"/>
  </r>
  <r>
    <n v="71899"/>
    <n v="112935"/>
    <n v="1"/>
    <x v="5"/>
    <x v="4"/>
    <n v="0.4"/>
    <n v="67.7988"/>
    <x v="0"/>
    <n v="29568"/>
    <x v="2"/>
    <n v="993"/>
    <x v="0"/>
  </r>
  <r>
    <n v="71899"/>
    <n v="112936"/>
    <n v="1"/>
    <x v="23"/>
    <x v="3"/>
    <n v="0"/>
    <n v="461.69400000000002"/>
    <x v="0"/>
    <n v="29568"/>
    <x v="2"/>
    <n v="993"/>
    <x v="0"/>
  </r>
  <r>
    <n v="71899"/>
    <n v="112937"/>
    <n v="1"/>
    <x v="9"/>
    <x v="8"/>
    <n v="0"/>
    <n v="809.76"/>
    <x v="0"/>
    <n v="29568"/>
    <x v="2"/>
    <n v="993"/>
    <x v="0"/>
  </r>
  <r>
    <n v="71899"/>
    <n v="112938"/>
    <n v="1"/>
    <x v="125"/>
    <x v="60"/>
    <n v="0"/>
    <n v="26.724"/>
    <x v="0"/>
    <n v="29568"/>
    <x v="2"/>
    <n v="993"/>
    <x v="0"/>
  </r>
  <r>
    <n v="71899"/>
    <n v="112939"/>
    <n v="2"/>
    <x v="32"/>
    <x v="18"/>
    <n v="0"/>
    <n v="59.988"/>
    <x v="0"/>
    <n v="29568"/>
    <x v="2"/>
    <n v="993"/>
    <x v="0"/>
  </r>
  <r>
    <n v="71899"/>
    <n v="112940"/>
    <n v="2"/>
    <x v="124"/>
    <x v="10"/>
    <n v="0"/>
    <n v="316.86"/>
    <x v="0"/>
    <n v="29568"/>
    <x v="2"/>
    <n v="993"/>
    <x v="0"/>
  </r>
  <r>
    <n v="71899"/>
    <n v="112941"/>
    <n v="1"/>
    <x v="13"/>
    <x v="12"/>
    <n v="0"/>
    <n v="48.594000000000001"/>
    <x v="0"/>
    <n v="29568"/>
    <x v="2"/>
    <n v="993"/>
    <x v="0"/>
  </r>
  <r>
    <n v="71902"/>
    <n v="112953"/>
    <n v="5"/>
    <x v="12"/>
    <x v="11"/>
    <n v="0"/>
    <n v="6959.97"/>
    <x v="0"/>
    <n v="29929"/>
    <x v="2"/>
    <n v="999"/>
    <x v="0"/>
  </r>
  <r>
    <n v="71902"/>
    <n v="112954"/>
    <n v="2"/>
    <x v="23"/>
    <x v="3"/>
    <n v="0"/>
    <n v="923.38800000000003"/>
    <x v="0"/>
    <n v="29929"/>
    <x v="2"/>
    <n v="999"/>
    <x v="0"/>
  </r>
  <r>
    <n v="71902"/>
    <n v="112955"/>
    <n v="1"/>
    <x v="120"/>
    <x v="2"/>
    <n v="0"/>
    <n v="218.45400000000001"/>
    <x v="0"/>
    <n v="29929"/>
    <x v="2"/>
    <n v="999"/>
    <x v="0"/>
  </r>
  <r>
    <n v="71902"/>
    <n v="112956"/>
    <n v="1"/>
    <x v="22"/>
    <x v="4"/>
    <n v="0.4"/>
    <n v="67.7988"/>
    <x v="0"/>
    <n v="29929"/>
    <x v="2"/>
    <n v="999"/>
    <x v="0"/>
  </r>
  <r>
    <n v="71902"/>
    <n v="112957"/>
    <n v="7"/>
    <x v="25"/>
    <x v="9"/>
    <n v="0"/>
    <n v="9638.9580000000005"/>
    <x v="0"/>
    <n v="29929"/>
    <x v="2"/>
    <n v="999"/>
    <x v="0"/>
  </r>
  <r>
    <n v="71902"/>
    <n v="112958"/>
    <n v="5"/>
    <x v="115"/>
    <x v="11"/>
    <n v="0"/>
    <n v="6959.97"/>
    <x v="0"/>
    <n v="29929"/>
    <x v="2"/>
    <n v="999"/>
    <x v="0"/>
  </r>
  <r>
    <n v="71902"/>
    <n v="112959"/>
    <n v="2"/>
    <x v="70"/>
    <x v="36"/>
    <n v="0"/>
    <n v="29.388000000000002"/>
    <x v="0"/>
    <n v="29929"/>
    <x v="2"/>
    <n v="999"/>
    <x v="0"/>
  </r>
  <r>
    <n v="71902"/>
    <n v="112960"/>
    <n v="7"/>
    <x v="30"/>
    <x v="13"/>
    <n v="0"/>
    <n v="293.95800000000003"/>
    <x v="0"/>
    <n v="29929"/>
    <x v="2"/>
    <n v="999"/>
    <x v="0"/>
  </r>
  <r>
    <n v="71902"/>
    <n v="112961"/>
    <n v="2"/>
    <x v="118"/>
    <x v="58"/>
    <n v="0"/>
    <n v="32.543999999999997"/>
    <x v="0"/>
    <n v="29929"/>
    <x v="2"/>
    <n v="999"/>
    <x v="0"/>
  </r>
  <r>
    <n v="71902"/>
    <n v="112962"/>
    <n v="3"/>
    <x v="35"/>
    <x v="20"/>
    <n v="0"/>
    <n v="16.181999999999999"/>
    <x v="0"/>
    <n v="29929"/>
    <x v="2"/>
    <n v="999"/>
    <x v="0"/>
  </r>
  <r>
    <n v="71902"/>
    <n v="112963"/>
    <n v="1"/>
    <x v="29"/>
    <x v="7"/>
    <n v="0"/>
    <n v="149.874"/>
    <x v="0"/>
    <n v="29929"/>
    <x v="2"/>
    <n v="999"/>
    <x v="0"/>
  </r>
  <r>
    <n v="71902"/>
    <n v="112964"/>
    <n v="2"/>
    <x v="13"/>
    <x v="12"/>
    <n v="0"/>
    <n v="97.188000000000002"/>
    <x v="0"/>
    <n v="29929"/>
    <x v="2"/>
    <n v="999"/>
    <x v="0"/>
  </r>
  <r>
    <n v="71902"/>
    <n v="112965"/>
    <n v="3"/>
    <x v="18"/>
    <x v="6"/>
    <n v="0"/>
    <n v="971.98199999999997"/>
    <x v="0"/>
    <n v="29929"/>
    <x v="2"/>
    <n v="999"/>
    <x v="0"/>
  </r>
  <r>
    <n v="71902"/>
    <n v="112966"/>
    <n v="3"/>
    <x v="117"/>
    <x v="3"/>
    <n v="0"/>
    <n v="1385.0820000000001"/>
    <x v="0"/>
    <n v="29929"/>
    <x v="2"/>
    <n v="999"/>
    <x v="0"/>
  </r>
  <r>
    <n v="71902"/>
    <n v="112967"/>
    <n v="3"/>
    <x v="51"/>
    <x v="18"/>
    <n v="0"/>
    <n v="89.981999999999999"/>
    <x v="0"/>
    <n v="29929"/>
    <x v="2"/>
    <n v="999"/>
    <x v="0"/>
  </r>
  <r>
    <n v="71902"/>
    <n v="112968"/>
    <n v="4"/>
    <x v="28"/>
    <x v="16"/>
    <n v="0"/>
    <n v="97.176000000000002"/>
    <x v="0"/>
    <n v="29929"/>
    <x v="2"/>
    <n v="999"/>
    <x v="0"/>
  </r>
  <r>
    <n v="71902"/>
    <n v="112969"/>
    <n v="1"/>
    <x v="16"/>
    <x v="6"/>
    <n v="0"/>
    <n v="323.99400000000003"/>
    <x v="0"/>
    <n v="29929"/>
    <x v="2"/>
    <n v="999"/>
    <x v="0"/>
  </r>
  <r>
    <n v="71902"/>
    <n v="112970"/>
    <n v="4"/>
    <x v="20"/>
    <x v="4"/>
    <n v="0.4"/>
    <n v="271.1952"/>
    <x v="0"/>
    <n v="29929"/>
    <x v="2"/>
    <n v="999"/>
    <x v="0"/>
  </r>
  <r>
    <n v="71902"/>
    <n v="112971"/>
    <n v="2"/>
    <x v="24"/>
    <x v="3"/>
    <n v="0"/>
    <n v="923.38800000000003"/>
    <x v="0"/>
    <n v="29929"/>
    <x v="2"/>
    <n v="999"/>
    <x v="0"/>
  </r>
  <r>
    <n v="71902"/>
    <n v="112972"/>
    <n v="8"/>
    <x v="10"/>
    <x v="9"/>
    <n v="0"/>
    <n v="11015.951999999999"/>
    <x v="0"/>
    <n v="29929"/>
    <x v="2"/>
    <n v="999"/>
    <x v="0"/>
  </r>
  <r>
    <n v="71902"/>
    <n v="112973"/>
    <n v="2"/>
    <x v="122"/>
    <x v="9"/>
    <n v="0"/>
    <n v="2753.9879999999998"/>
    <x v="0"/>
    <n v="29929"/>
    <x v="2"/>
    <n v="999"/>
    <x v="0"/>
  </r>
  <r>
    <n v="71902"/>
    <n v="112974"/>
    <n v="1"/>
    <x v="27"/>
    <x v="15"/>
    <n v="0"/>
    <n v="72.162000000000006"/>
    <x v="0"/>
    <n v="29929"/>
    <x v="2"/>
    <n v="999"/>
    <x v="0"/>
  </r>
  <r>
    <n v="71902"/>
    <n v="112975"/>
    <n v="1"/>
    <x v="8"/>
    <x v="7"/>
    <n v="0"/>
    <n v="149.874"/>
    <x v="0"/>
    <n v="29929"/>
    <x v="2"/>
    <n v="999"/>
    <x v="0"/>
  </r>
  <r>
    <n v="71902"/>
    <n v="112976"/>
    <n v="3"/>
    <x v="32"/>
    <x v="18"/>
    <n v="0"/>
    <n v="89.981999999999999"/>
    <x v="0"/>
    <n v="29929"/>
    <x v="2"/>
    <n v="999"/>
    <x v="0"/>
  </r>
  <r>
    <n v="71902"/>
    <n v="112977"/>
    <n v="7"/>
    <x v="42"/>
    <x v="27"/>
    <n v="0"/>
    <n v="20.957999999999998"/>
    <x v="0"/>
    <n v="29929"/>
    <x v="2"/>
    <n v="999"/>
    <x v="0"/>
  </r>
  <r>
    <n v="71902"/>
    <n v="112978"/>
    <n v="4"/>
    <x v="39"/>
    <x v="24"/>
    <n v="0"/>
    <n v="288"/>
    <x v="0"/>
    <n v="29929"/>
    <x v="2"/>
    <n v="999"/>
    <x v="0"/>
  </r>
  <r>
    <n v="71902"/>
    <n v="112979"/>
    <n v="5"/>
    <x v="36"/>
    <x v="21"/>
    <n v="0"/>
    <n v="23.85"/>
    <x v="0"/>
    <n v="29929"/>
    <x v="2"/>
    <n v="999"/>
    <x v="0"/>
  </r>
  <r>
    <n v="71902"/>
    <n v="112980"/>
    <n v="2"/>
    <x v="73"/>
    <x v="31"/>
    <n v="0"/>
    <n v="41.988"/>
    <x v="0"/>
    <n v="29929"/>
    <x v="2"/>
    <n v="999"/>
    <x v="0"/>
  </r>
  <r>
    <n v="71902"/>
    <n v="112981"/>
    <n v="1"/>
    <x v="19"/>
    <x v="6"/>
    <n v="0"/>
    <n v="323.99400000000003"/>
    <x v="0"/>
    <n v="29929"/>
    <x v="2"/>
    <n v="999"/>
    <x v="0"/>
  </r>
  <r>
    <n v="71902"/>
    <n v="112982"/>
    <n v="6"/>
    <x v="38"/>
    <x v="23"/>
    <n v="0"/>
    <n v="228.6"/>
    <x v="0"/>
    <n v="29929"/>
    <x v="2"/>
    <n v="999"/>
    <x v="0"/>
  </r>
  <r>
    <n v="71902"/>
    <n v="112983"/>
    <n v="7"/>
    <x v="14"/>
    <x v="13"/>
    <n v="0"/>
    <n v="293.95800000000003"/>
    <x v="0"/>
    <n v="29929"/>
    <x v="2"/>
    <n v="999"/>
    <x v="0"/>
  </r>
  <r>
    <n v="71902"/>
    <n v="112984"/>
    <n v="2"/>
    <x v="26"/>
    <x v="14"/>
    <n v="0"/>
    <n v="74.304000000000002"/>
    <x v="0"/>
    <n v="29929"/>
    <x v="2"/>
    <n v="999"/>
    <x v="0"/>
  </r>
  <r>
    <n v="71902"/>
    <n v="112985"/>
    <n v="3"/>
    <x v="5"/>
    <x v="4"/>
    <n v="0.4"/>
    <n v="203.3964"/>
    <x v="0"/>
    <n v="29929"/>
    <x v="2"/>
    <n v="999"/>
    <x v="0"/>
  </r>
  <r>
    <n v="71902"/>
    <n v="112986"/>
    <n v="5"/>
    <x v="31"/>
    <x v="17"/>
    <n v="0"/>
    <n v="164.97"/>
    <x v="0"/>
    <n v="29929"/>
    <x v="2"/>
    <n v="999"/>
    <x v="0"/>
  </r>
  <r>
    <n v="71902"/>
    <n v="112987"/>
    <n v="1"/>
    <x v="119"/>
    <x v="38"/>
    <n v="0"/>
    <n v="37.253999999999998"/>
    <x v="0"/>
    <n v="29929"/>
    <x v="2"/>
    <n v="999"/>
    <x v="0"/>
  </r>
  <r>
    <n v="71902"/>
    <n v="112988"/>
    <n v="4"/>
    <x v="55"/>
    <x v="31"/>
    <n v="0"/>
    <n v="83.975999999999999"/>
    <x v="0"/>
    <n v="29929"/>
    <x v="2"/>
    <n v="999"/>
    <x v="0"/>
  </r>
  <r>
    <n v="71902"/>
    <n v="112989"/>
    <n v="3"/>
    <x v="123"/>
    <x v="11"/>
    <n v="0"/>
    <n v="4175.982"/>
    <x v="0"/>
    <n v="29929"/>
    <x v="2"/>
    <n v="999"/>
    <x v="0"/>
  </r>
  <r>
    <n v="71902"/>
    <n v="112990"/>
    <n v="2"/>
    <x v="17"/>
    <x v="6"/>
    <n v="0"/>
    <n v="647.98800000000006"/>
    <x v="0"/>
    <n v="29929"/>
    <x v="2"/>
    <n v="999"/>
    <x v="0"/>
  </r>
  <r>
    <n v="71902"/>
    <n v="112991"/>
    <n v="5"/>
    <x v="69"/>
    <x v="28"/>
    <n v="0"/>
    <n v="161.97"/>
    <x v="0"/>
    <n v="29929"/>
    <x v="2"/>
    <n v="999"/>
    <x v="0"/>
  </r>
  <r>
    <n v="71902"/>
    <n v="112992"/>
    <n v="1"/>
    <x v="121"/>
    <x v="34"/>
    <n v="0"/>
    <n v="31.584"/>
    <x v="0"/>
    <n v="29929"/>
    <x v="2"/>
    <n v="999"/>
    <x v="0"/>
  </r>
  <r>
    <n v="71902"/>
    <n v="112993"/>
    <n v="2"/>
    <x v="68"/>
    <x v="28"/>
    <n v="0"/>
    <n v="64.787999999999997"/>
    <x v="0"/>
    <n v="29929"/>
    <x v="2"/>
    <n v="999"/>
    <x v="0"/>
  </r>
  <r>
    <n v="71902"/>
    <n v="112994"/>
    <n v="5"/>
    <x v="15"/>
    <x v="4"/>
    <n v="0.4"/>
    <n v="338.99400000000003"/>
    <x v="0"/>
    <n v="29929"/>
    <x v="2"/>
    <n v="999"/>
    <x v="0"/>
  </r>
  <r>
    <n v="71902"/>
    <n v="112995"/>
    <n v="7"/>
    <x v="72"/>
    <x v="31"/>
    <n v="0"/>
    <n v="146.958"/>
    <x v="0"/>
    <n v="29929"/>
    <x v="2"/>
    <n v="999"/>
    <x v="0"/>
  </r>
  <r>
    <n v="71902"/>
    <n v="112996"/>
    <n v="1"/>
    <x v="21"/>
    <x v="4"/>
    <n v="0.4"/>
    <n v="67.7988"/>
    <x v="0"/>
    <n v="29929"/>
    <x v="2"/>
    <n v="999"/>
    <x v="0"/>
  </r>
  <r>
    <n v="71902"/>
    <n v="112997"/>
    <n v="7"/>
    <x v="6"/>
    <x v="5"/>
    <n v="0"/>
    <n v="5730.9"/>
    <x v="0"/>
    <n v="29929"/>
    <x v="2"/>
    <n v="999"/>
    <x v="0"/>
  </r>
  <r>
    <n v="71902"/>
    <n v="112998"/>
    <n v="5"/>
    <x v="49"/>
    <x v="28"/>
    <n v="0"/>
    <n v="161.97"/>
    <x v="0"/>
    <n v="29929"/>
    <x v="2"/>
    <n v="999"/>
    <x v="0"/>
  </r>
  <r>
    <n v="71902"/>
    <n v="112999"/>
    <n v="2"/>
    <x v="11"/>
    <x v="10"/>
    <n v="0"/>
    <n v="316.86"/>
    <x v="0"/>
    <n v="29929"/>
    <x v="2"/>
    <n v="999"/>
    <x v="0"/>
  </r>
  <r>
    <n v="71902"/>
    <n v="113000"/>
    <n v="3"/>
    <x v="3"/>
    <x v="2"/>
    <n v="0"/>
    <n v="655.36199999999997"/>
    <x v="0"/>
    <n v="29929"/>
    <x v="2"/>
    <n v="999"/>
    <x v="0"/>
  </r>
  <r>
    <n v="71902"/>
    <n v="113001"/>
    <n v="4"/>
    <x v="4"/>
    <x v="3"/>
    <n v="0"/>
    <n v="1846.7760000000001"/>
    <x v="0"/>
    <n v="29929"/>
    <x v="2"/>
    <n v="999"/>
    <x v="0"/>
  </r>
  <r>
    <n v="71902"/>
    <n v="113002"/>
    <n v="6"/>
    <x v="71"/>
    <x v="23"/>
    <n v="0"/>
    <n v="228.6"/>
    <x v="0"/>
    <n v="29929"/>
    <x v="2"/>
    <n v="999"/>
    <x v="0"/>
  </r>
  <r>
    <n v="71915"/>
    <n v="113089"/>
    <n v="3"/>
    <x v="0"/>
    <x v="0"/>
    <n v="0"/>
    <n v="1070.694"/>
    <x v="0"/>
    <n v="29638"/>
    <x v="0"/>
    <n v="989"/>
    <x v="0"/>
  </r>
  <r>
    <n v="71915"/>
    <n v="113090"/>
    <n v="2"/>
    <x v="74"/>
    <x v="37"/>
    <n v="0"/>
    <n v="404.66399999999999"/>
    <x v="0"/>
    <n v="29638"/>
    <x v="0"/>
    <n v="989"/>
    <x v="0"/>
  </r>
  <r>
    <n v="71915"/>
    <n v="113091"/>
    <n v="4"/>
    <x v="84"/>
    <x v="16"/>
    <n v="0"/>
    <n v="97.176000000000002"/>
    <x v="0"/>
    <n v="29638"/>
    <x v="0"/>
    <n v="989"/>
    <x v="0"/>
  </r>
  <r>
    <n v="71915"/>
    <n v="113092"/>
    <n v="3"/>
    <x v="75"/>
    <x v="38"/>
    <n v="0"/>
    <n v="111.762"/>
    <x v="0"/>
    <n v="29638"/>
    <x v="0"/>
    <n v="989"/>
    <x v="0"/>
  </r>
  <r>
    <n v="71915"/>
    <n v="113093"/>
    <n v="1"/>
    <x v="93"/>
    <x v="12"/>
    <n v="0"/>
    <n v="48.594000000000001"/>
    <x v="0"/>
    <n v="29638"/>
    <x v="0"/>
    <n v="989"/>
    <x v="0"/>
  </r>
  <r>
    <n v="71917"/>
    <n v="113100"/>
    <n v="7"/>
    <x v="98"/>
    <x v="20"/>
    <n v="0"/>
    <n v="37.758000000000003"/>
    <x v="0"/>
    <n v="30025"/>
    <x v="1"/>
    <n v="651"/>
    <x v="1"/>
  </r>
  <r>
    <n v="71920"/>
    <n v="113139"/>
    <n v="1"/>
    <x v="91"/>
    <x v="45"/>
    <n v="0"/>
    <n v="1020.5940000000001"/>
    <x v="0"/>
    <n v="29982"/>
    <x v="2"/>
    <n v="1102"/>
    <x v="0"/>
  </r>
  <r>
    <n v="71920"/>
    <n v="113140"/>
    <n v="3"/>
    <x v="84"/>
    <x v="16"/>
    <n v="0"/>
    <n v="72.882000000000005"/>
    <x v="0"/>
    <n v="29982"/>
    <x v="2"/>
    <n v="1102"/>
    <x v="0"/>
  </r>
  <r>
    <n v="71920"/>
    <n v="113141"/>
    <n v="1"/>
    <x v="78"/>
    <x v="45"/>
    <n v="0"/>
    <n v="1020.5940000000001"/>
    <x v="0"/>
    <n v="29982"/>
    <x v="2"/>
    <n v="1102"/>
    <x v="0"/>
  </r>
  <r>
    <n v="71920"/>
    <n v="113142"/>
    <n v="7"/>
    <x v="49"/>
    <x v="28"/>
    <n v="0"/>
    <n v="226.75800000000001"/>
    <x v="0"/>
    <n v="29982"/>
    <x v="2"/>
    <n v="1102"/>
    <x v="0"/>
  </r>
  <r>
    <n v="71920"/>
    <n v="113143"/>
    <n v="3"/>
    <x v="38"/>
    <x v="23"/>
    <n v="0"/>
    <n v="114.3"/>
    <x v="0"/>
    <n v="29982"/>
    <x v="2"/>
    <n v="1102"/>
    <x v="0"/>
  </r>
  <r>
    <n v="71920"/>
    <n v="113144"/>
    <n v="1"/>
    <x v="39"/>
    <x v="24"/>
    <n v="0"/>
    <n v="72"/>
    <x v="0"/>
    <n v="29982"/>
    <x v="2"/>
    <n v="1102"/>
    <x v="0"/>
  </r>
  <r>
    <n v="71923"/>
    <n v="113152"/>
    <n v="1"/>
    <x v="42"/>
    <x v="27"/>
    <n v="0"/>
    <n v="2.9940000000000002"/>
    <x v="0"/>
    <n v="29781"/>
    <x v="2"/>
    <n v="1035"/>
    <x v="0"/>
  </r>
  <r>
    <n v="71923"/>
    <n v="113153"/>
    <n v="4"/>
    <x v="114"/>
    <x v="20"/>
    <n v="0"/>
    <n v="21.576000000000001"/>
    <x v="0"/>
    <n v="29781"/>
    <x v="2"/>
    <n v="1035"/>
    <x v="0"/>
  </r>
  <r>
    <n v="71923"/>
    <n v="113154"/>
    <n v="14"/>
    <x v="98"/>
    <x v="49"/>
    <n v="0.02"/>
    <n v="71.538824000000005"/>
    <x v="0"/>
    <n v="29781"/>
    <x v="2"/>
    <n v="1035"/>
    <x v="0"/>
  </r>
  <r>
    <n v="71935"/>
    <n v="113219"/>
    <n v="3"/>
    <x v="114"/>
    <x v="20"/>
    <n v="0"/>
    <n v="16.181999999999999"/>
    <x v="0"/>
    <n v="29531"/>
    <x v="0"/>
    <n v="1061"/>
    <x v="5"/>
  </r>
  <r>
    <n v="71935"/>
    <n v="113220"/>
    <n v="1"/>
    <x v="84"/>
    <x v="16"/>
    <n v="0"/>
    <n v="24.294"/>
    <x v="0"/>
    <n v="29531"/>
    <x v="0"/>
    <n v="1061"/>
    <x v="5"/>
  </r>
  <r>
    <n v="71935"/>
    <n v="113221"/>
    <n v="3"/>
    <x v="91"/>
    <x v="45"/>
    <n v="0"/>
    <n v="3061.7820000000002"/>
    <x v="0"/>
    <n v="29531"/>
    <x v="0"/>
    <n v="1061"/>
    <x v="5"/>
  </r>
  <r>
    <n v="71935"/>
    <n v="113222"/>
    <n v="2"/>
    <x v="78"/>
    <x v="45"/>
    <n v="0"/>
    <n v="2041.1880000000001"/>
    <x v="0"/>
    <n v="29531"/>
    <x v="0"/>
    <n v="1061"/>
    <x v="5"/>
  </r>
  <r>
    <n v="71935"/>
    <n v="113223"/>
    <n v="1"/>
    <x v="86"/>
    <x v="6"/>
    <n v="0"/>
    <n v="323.99400000000003"/>
    <x v="0"/>
    <n v="29531"/>
    <x v="0"/>
    <n v="1061"/>
    <x v="5"/>
  </r>
  <r>
    <n v="71935"/>
    <n v="113224"/>
    <n v="13"/>
    <x v="98"/>
    <x v="49"/>
    <n v="0.02"/>
    <n v="66.428908000000007"/>
    <x v="0"/>
    <n v="29531"/>
    <x v="0"/>
    <n v="1061"/>
    <x v="5"/>
  </r>
  <r>
    <n v="71936"/>
    <n v="113225"/>
    <n v="3"/>
    <x v="124"/>
    <x v="10"/>
    <n v="0"/>
    <n v="475.29"/>
    <x v="0"/>
    <n v="30050"/>
    <x v="1"/>
    <n v="662"/>
    <x v="1"/>
  </r>
  <r>
    <n v="71936"/>
    <n v="113226"/>
    <n v="4"/>
    <x v="15"/>
    <x v="4"/>
    <n v="0.4"/>
    <n v="271.1952"/>
    <x v="0"/>
    <n v="30050"/>
    <x v="1"/>
    <n v="662"/>
    <x v="1"/>
  </r>
  <r>
    <n v="71936"/>
    <n v="113227"/>
    <n v="4"/>
    <x v="37"/>
    <x v="22"/>
    <n v="0"/>
    <n v="291.57600000000002"/>
    <x v="0"/>
    <n v="30050"/>
    <x v="1"/>
    <n v="662"/>
    <x v="1"/>
  </r>
  <r>
    <n v="71936"/>
    <n v="113228"/>
    <n v="1"/>
    <x v="73"/>
    <x v="31"/>
    <n v="0"/>
    <n v="20.994"/>
    <x v="0"/>
    <n v="30050"/>
    <x v="1"/>
    <n v="662"/>
    <x v="1"/>
  </r>
  <r>
    <n v="71936"/>
    <n v="113229"/>
    <n v="1"/>
    <x v="8"/>
    <x v="7"/>
    <n v="0"/>
    <n v="149.874"/>
    <x v="0"/>
    <n v="30050"/>
    <x v="1"/>
    <n v="662"/>
    <x v="1"/>
  </r>
  <r>
    <n v="71936"/>
    <n v="113230"/>
    <n v="4"/>
    <x v="125"/>
    <x v="60"/>
    <n v="0"/>
    <n v="106.896"/>
    <x v="0"/>
    <n v="30050"/>
    <x v="1"/>
    <n v="662"/>
    <x v="1"/>
  </r>
  <r>
    <n v="71936"/>
    <n v="113231"/>
    <n v="5"/>
    <x v="18"/>
    <x v="6"/>
    <n v="0"/>
    <n v="1619.97"/>
    <x v="0"/>
    <n v="30050"/>
    <x v="1"/>
    <n v="662"/>
    <x v="1"/>
  </r>
  <r>
    <n v="71936"/>
    <n v="113232"/>
    <n v="6"/>
    <x v="62"/>
    <x v="32"/>
    <n v="0"/>
    <n v="1457.9639999999999"/>
    <x v="0"/>
    <n v="30050"/>
    <x v="1"/>
    <n v="662"/>
    <x v="1"/>
  </r>
  <r>
    <n v="71936"/>
    <n v="113233"/>
    <n v="3"/>
    <x v="12"/>
    <x v="11"/>
    <n v="0"/>
    <n v="4175.982"/>
    <x v="0"/>
    <n v="30050"/>
    <x v="1"/>
    <n v="662"/>
    <x v="1"/>
  </r>
  <r>
    <n v="71936"/>
    <n v="113234"/>
    <n v="2"/>
    <x v="3"/>
    <x v="2"/>
    <n v="0"/>
    <n v="436.90800000000002"/>
    <x v="0"/>
    <n v="30050"/>
    <x v="1"/>
    <n v="662"/>
    <x v="1"/>
  </r>
  <r>
    <n v="71936"/>
    <n v="113235"/>
    <n v="4"/>
    <x v="130"/>
    <x v="8"/>
    <n v="0"/>
    <n v="3239.04"/>
    <x v="0"/>
    <n v="30050"/>
    <x v="1"/>
    <n v="662"/>
    <x v="1"/>
  </r>
  <r>
    <n v="71936"/>
    <n v="113236"/>
    <n v="14"/>
    <x v="14"/>
    <x v="59"/>
    <n v="0.02"/>
    <n v="556.95242399999995"/>
    <x v="0"/>
    <n v="30050"/>
    <x v="1"/>
    <n v="662"/>
    <x v="1"/>
  </r>
  <r>
    <n v="71936"/>
    <n v="113237"/>
    <n v="3"/>
    <x v="28"/>
    <x v="16"/>
    <n v="0"/>
    <n v="72.882000000000005"/>
    <x v="0"/>
    <n v="30050"/>
    <x v="1"/>
    <n v="662"/>
    <x v="1"/>
  </r>
  <r>
    <n v="71936"/>
    <n v="113238"/>
    <n v="5"/>
    <x v="63"/>
    <x v="33"/>
    <n v="0"/>
    <n v="274.47000000000003"/>
    <x v="0"/>
    <n v="30050"/>
    <x v="1"/>
    <n v="662"/>
    <x v="1"/>
  </r>
  <r>
    <n v="71936"/>
    <n v="113239"/>
    <n v="5"/>
    <x v="132"/>
    <x v="7"/>
    <n v="0"/>
    <n v="749.37"/>
    <x v="0"/>
    <n v="30050"/>
    <x v="1"/>
    <n v="662"/>
    <x v="1"/>
  </r>
  <r>
    <n v="71936"/>
    <n v="113240"/>
    <n v="10"/>
    <x v="25"/>
    <x v="9"/>
    <n v="0"/>
    <n v="13769.94"/>
    <x v="0"/>
    <n v="30050"/>
    <x v="1"/>
    <n v="662"/>
    <x v="1"/>
  </r>
  <r>
    <n v="71936"/>
    <n v="113241"/>
    <n v="5"/>
    <x v="122"/>
    <x v="9"/>
    <n v="0"/>
    <n v="6884.97"/>
    <x v="0"/>
    <n v="30050"/>
    <x v="1"/>
    <n v="662"/>
    <x v="1"/>
  </r>
  <r>
    <n v="71936"/>
    <n v="113242"/>
    <n v="5"/>
    <x v="6"/>
    <x v="5"/>
    <n v="0"/>
    <n v="4093.5"/>
    <x v="0"/>
    <n v="30050"/>
    <x v="1"/>
    <n v="662"/>
    <x v="1"/>
  </r>
  <r>
    <n v="71936"/>
    <n v="113243"/>
    <n v="2"/>
    <x v="23"/>
    <x v="3"/>
    <n v="0"/>
    <n v="923.38800000000003"/>
    <x v="0"/>
    <n v="30050"/>
    <x v="1"/>
    <n v="662"/>
    <x v="1"/>
  </r>
  <r>
    <n v="71936"/>
    <n v="113244"/>
    <n v="5"/>
    <x v="52"/>
    <x v="30"/>
    <n v="0"/>
    <n v="364.38"/>
    <x v="0"/>
    <n v="30050"/>
    <x v="1"/>
    <n v="662"/>
    <x v="1"/>
  </r>
  <r>
    <n v="71936"/>
    <n v="113245"/>
    <n v="4"/>
    <x v="123"/>
    <x v="11"/>
    <n v="0"/>
    <n v="5567.9759999999997"/>
    <x v="0"/>
    <n v="30050"/>
    <x v="1"/>
    <n v="662"/>
    <x v="1"/>
  </r>
  <r>
    <n v="71936"/>
    <n v="113246"/>
    <n v="8"/>
    <x v="10"/>
    <x v="9"/>
    <n v="0"/>
    <n v="11015.951999999999"/>
    <x v="0"/>
    <n v="30050"/>
    <x v="1"/>
    <n v="662"/>
    <x v="1"/>
  </r>
  <r>
    <n v="71936"/>
    <n v="113247"/>
    <n v="8"/>
    <x v="30"/>
    <x v="13"/>
    <n v="0"/>
    <n v="335.952"/>
    <x v="0"/>
    <n v="30050"/>
    <x v="1"/>
    <n v="662"/>
    <x v="1"/>
  </r>
  <r>
    <n v="71936"/>
    <n v="113248"/>
    <n v="3"/>
    <x v="133"/>
    <x v="63"/>
    <n v="0"/>
    <n v="36.432000000000002"/>
    <x v="0"/>
    <n v="30050"/>
    <x v="1"/>
    <n v="662"/>
    <x v="1"/>
  </r>
  <r>
    <n v="71936"/>
    <n v="113249"/>
    <n v="3"/>
    <x v="129"/>
    <x v="61"/>
    <n v="0"/>
    <n v="315.88200000000001"/>
    <x v="0"/>
    <n v="30050"/>
    <x v="1"/>
    <n v="662"/>
    <x v="1"/>
  </r>
  <r>
    <n v="71936"/>
    <n v="113250"/>
    <n v="5"/>
    <x v="13"/>
    <x v="12"/>
    <n v="0"/>
    <n v="242.97"/>
    <x v="0"/>
    <n v="30050"/>
    <x v="1"/>
    <n v="662"/>
    <x v="1"/>
  </r>
  <r>
    <n v="71936"/>
    <n v="113251"/>
    <n v="3"/>
    <x v="121"/>
    <x v="34"/>
    <n v="0"/>
    <n v="94.751999999999995"/>
    <x v="0"/>
    <n v="30050"/>
    <x v="1"/>
    <n v="662"/>
    <x v="1"/>
  </r>
  <r>
    <n v="71936"/>
    <n v="113252"/>
    <n v="2"/>
    <x v="126"/>
    <x v="10"/>
    <n v="0"/>
    <n v="316.86"/>
    <x v="0"/>
    <n v="30050"/>
    <x v="1"/>
    <n v="662"/>
    <x v="1"/>
  </r>
  <r>
    <n v="71936"/>
    <n v="113253"/>
    <n v="3"/>
    <x v="46"/>
    <x v="28"/>
    <n v="0"/>
    <n v="97.182000000000002"/>
    <x v="0"/>
    <n v="30050"/>
    <x v="1"/>
    <n v="662"/>
    <x v="1"/>
  </r>
  <r>
    <n v="71936"/>
    <n v="113254"/>
    <n v="1"/>
    <x v="20"/>
    <x v="4"/>
    <n v="0.4"/>
    <n v="67.7988"/>
    <x v="0"/>
    <n v="30050"/>
    <x v="1"/>
    <n v="662"/>
    <x v="1"/>
  </r>
  <r>
    <n v="71936"/>
    <n v="113255"/>
    <n v="6"/>
    <x v="83"/>
    <x v="36"/>
    <n v="0"/>
    <n v="88.164000000000001"/>
    <x v="0"/>
    <n v="30050"/>
    <x v="1"/>
    <n v="662"/>
    <x v="1"/>
  </r>
  <r>
    <n v="71936"/>
    <n v="113256"/>
    <n v="4"/>
    <x v="45"/>
    <x v="1"/>
    <n v="0"/>
    <n v="255.6"/>
    <x v="0"/>
    <n v="30050"/>
    <x v="1"/>
    <n v="662"/>
    <x v="1"/>
  </r>
  <r>
    <n v="71936"/>
    <n v="113257"/>
    <n v="6"/>
    <x v="29"/>
    <x v="7"/>
    <n v="0"/>
    <n v="899.24400000000003"/>
    <x v="0"/>
    <n v="30050"/>
    <x v="1"/>
    <n v="662"/>
    <x v="1"/>
  </r>
  <r>
    <n v="71936"/>
    <n v="113258"/>
    <n v="3"/>
    <x v="118"/>
    <x v="58"/>
    <n v="0"/>
    <n v="48.816000000000003"/>
    <x v="0"/>
    <n v="30050"/>
    <x v="1"/>
    <n v="662"/>
    <x v="1"/>
  </r>
  <r>
    <n v="71936"/>
    <n v="113259"/>
    <n v="1"/>
    <x v="11"/>
    <x v="10"/>
    <n v="0"/>
    <n v="158.43"/>
    <x v="0"/>
    <n v="30050"/>
    <x v="1"/>
    <n v="662"/>
    <x v="1"/>
  </r>
  <r>
    <n v="71936"/>
    <n v="113260"/>
    <n v="4"/>
    <x v="9"/>
    <x v="8"/>
    <n v="0"/>
    <n v="3239.04"/>
    <x v="0"/>
    <n v="30050"/>
    <x v="1"/>
    <n v="662"/>
    <x v="1"/>
  </r>
  <r>
    <n v="71936"/>
    <n v="113261"/>
    <n v="5"/>
    <x v="134"/>
    <x v="5"/>
    <n v="0"/>
    <n v="4093.5"/>
    <x v="0"/>
    <n v="30050"/>
    <x v="1"/>
    <n v="662"/>
    <x v="1"/>
  </r>
  <r>
    <n v="71936"/>
    <n v="113262"/>
    <n v="2"/>
    <x v="22"/>
    <x v="4"/>
    <n v="0.4"/>
    <n v="135.5976"/>
    <x v="0"/>
    <n v="30050"/>
    <x v="1"/>
    <n v="662"/>
    <x v="1"/>
  </r>
  <r>
    <n v="71936"/>
    <n v="113263"/>
    <n v="5"/>
    <x v="26"/>
    <x v="14"/>
    <n v="0"/>
    <n v="185.76"/>
    <x v="0"/>
    <n v="30050"/>
    <x v="1"/>
    <n v="662"/>
    <x v="1"/>
  </r>
  <r>
    <n v="71936"/>
    <n v="113264"/>
    <n v="2"/>
    <x v="120"/>
    <x v="2"/>
    <n v="0"/>
    <n v="436.90800000000002"/>
    <x v="0"/>
    <n v="30050"/>
    <x v="1"/>
    <n v="662"/>
    <x v="1"/>
  </r>
  <r>
    <n v="71936"/>
    <n v="113265"/>
    <n v="4"/>
    <x v="115"/>
    <x v="11"/>
    <n v="0"/>
    <n v="5567.9759999999997"/>
    <x v="0"/>
    <n v="30050"/>
    <x v="1"/>
    <n v="662"/>
    <x v="1"/>
  </r>
  <r>
    <n v="71936"/>
    <n v="113266"/>
    <n v="4"/>
    <x v="116"/>
    <x v="13"/>
    <n v="0"/>
    <n v="167.976"/>
    <x v="0"/>
    <n v="30050"/>
    <x v="1"/>
    <n v="662"/>
    <x v="1"/>
  </r>
  <r>
    <n v="71936"/>
    <n v="113267"/>
    <n v="5"/>
    <x v="5"/>
    <x v="4"/>
    <n v="0.4"/>
    <n v="338.99400000000003"/>
    <x v="0"/>
    <n v="30050"/>
    <x v="1"/>
    <n v="662"/>
    <x v="1"/>
  </r>
  <r>
    <n v="71936"/>
    <n v="113268"/>
    <n v="7"/>
    <x v="128"/>
    <x v="5"/>
    <n v="0"/>
    <n v="5730.9"/>
    <x v="0"/>
    <n v="30050"/>
    <x v="1"/>
    <n v="662"/>
    <x v="1"/>
  </r>
  <r>
    <n v="71936"/>
    <n v="113269"/>
    <n v="2"/>
    <x v="119"/>
    <x v="38"/>
    <n v="0"/>
    <n v="74.507999999999996"/>
    <x v="0"/>
    <n v="30050"/>
    <x v="1"/>
    <n v="662"/>
    <x v="1"/>
  </r>
  <r>
    <n v="71936"/>
    <n v="113270"/>
    <n v="6"/>
    <x v="131"/>
    <x v="62"/>
    <n v="0"/>
    <n v="140.904"/>
    <x v="0"/>
    <n v="30050"/>
    <x v="1"/>
    <n v="662"/>
    <x v="1"/>
  </r>
  <r>
    <n v="71938"/>
    <n v="113274"/>
    <n v="5"/>
    <x v="91"/>
    <x v="45"/>
    <n v="0"/>
    <n v="5102.97"/>
    <x v="0"/>
    <n v="29546"/>
    <x v="1"/>
    <n v="635"/>
    <x v="1"/>
  </r>
  <r>
    <n v="71938"/>
    <n v="113275"/>
    <n v="3"/>
    <x v="39"/>
    <x v="24"/>
    <n v="0"/>
    <n v="216"/>
    <x v="0"/>
    <n v="29546"/>
    <x v="1"/>
    <n v="635"/>
    <x v="1"/>
  </r>
  <r>
    <n v="71938"/>
    <n v="113276"/>
    <n v="2"/>
    <x v="94"/>
    <x v="0"/>
    <n v="0"/>
    <n v="713.79600000000005"/>
    <x v="0"/>
    <n v="29546"/>
    <x v="1"/>
    <n v="635"/>
    <x v="1"/>
  </r>
  <r>
    <n v="71938"/>
    <n v="113277"/>
    <n v="3"/>
    <x v="92"/>
    <x v="45"/>
    <n v="0"/>
    <n v="3061.7820000000002"/>
    <x v="0"/>
    <n v="29546"/>
    <x v="1"/>
    <n v="635"/>
    <x v="1"/>
  </r>
  <r>
    <n v="71938"/>
    <n v="113278"/>
    <n v="3"/>
    <x v="73"/>
    <x v="31"/>
    <n v="0"/>
    <n v="62.981999999999999"/>
    <x v="0"/>
    <n v="29546"/>
    <x v="1"/>
    <n v="635"/>
    <x v="1"/>
  </r>
  <r>
    <n v="71938"/>
    <n v="113279"/>
    <n v="1"/>
    <x v="79"/>
    <x v="15"/>
    <n v="0"/>
    <n v="72.162000000000006"/>
    <x v="0"/>
    <n v="29546"/>
    <x v="1"/>
    <n v="635"/>
    <x v="1"/>
  </r>
  <r>
    <n v="71938"/>
    <n v="113280"/>
    <n v="5"/>
    <x v="84"/>
    <x v="16"/>
    <n v="0"/>
    <n v="121.47"/>
    <x v="0"/>
    <n v="29546"/>
    <x v="1"/>
    <n v="635"/>
    <x v="1"/>
  </r>
  <r>
    <n v="71938"/>
    <n v="113281"/>
    <n v="5"/>
    <x v="49"/>
    <x v="28"/>
    <n v="0"/>
    <n v="161.97"/>
    <x v="0"/>
    <n v="29546"/>
    <x v="1"/>
    <n v="635"/>
    <x v="1"/>
  </r>
  <r>
    <n v="71938"/>
    <n v="113282"/>
    <n v="3"/>
    <x v="72"/>
    <x v="31"/>
    <n v="0"/>
    <n v="62.981999999999999"/>
    <x v="0"/>
    <n v="29546"/>
    <x v="1"/>
    <n v="635"/>
    <x v="1"/>
  </r>
  <r>
    <n v="71938"/>
    <n v="113283"/>
    <n v="1"/>
    <x v="35"/>
    <x v="20"/>
    <n v="0"/>
    <n v="5.3940000000000001"/>
    <x v="0"/>
    <n v="29546"/>
    <x v="1"/>
    <n v="635"/>
    <x v="1"/>
  </r>
  <r>
    <n v="71938"/>
    <n v="113284"/>
    <n v="5"/>
    <x v="93"/>
    <x v="12"/>
    <n v="0"/>
    <n v="242.97"/>
    <x v="0"/>
    <n v="29546"/>
    <x v="1"/>
    <n v="635"/>
    <x v="1"/>
  </r>
  <r>
    <n v="71938"/>
    <n v="113285"/>
    <n v="3"/>
    <x v="137"/>
    <x v="39"/>
    <n v="0"/>
    <n v="4398.03"/>
    <x v="0"/>
    <n v="29546"/>
    <x v="1"/>
    <n v="635"/>
    <x v="1"/>
  </r>
  <r>
    <n v="71938"/>
    <n v="113286"/>
    <n v="5"/>
    <x v="78"/>
    <x v="45"/>
    <n v="0"/>
    <n v="5102.97"/>
    <x v="0"/>
    <n v="29546"/>
    <x v="1"/>
    <n v="635"/>
    <x v="1"/>
  </r>
  <r>
    <n v="71938"/>
    <n v="113287"/>
    <n v="5"/>
    <x v="89"/>
    <x v="42"/>
    <n v="0"/>
    <n v="3361.47"/>
    <x v="0"/>
    <n v="29546"/>
    <x v="1"/>
    <n v="635"/>
    <x v="1"/>
  </r>
  <r>
    <n v="71938"/>
    <n v="113288"/>
    <n v="4"/>
    <x v="81"/>
    <x v="42"/>
    <n v="0"/>
    <n v="2689.1759999999999"/>
    <x v="0"/>
    <n v="29546"/>
    <x v="1"/>
    <n v="635"/>
    <x v="1"/>
  </r>
  <r>
    <n v="71938"/>
    <n v="113289"/>
    <n v="4"/>
    <x v="38"/>
    <x v="23"/>
    <n v="0"/>
    <n v="152.4"/>
    <x v="0"/>
    <n v="29546"/>
    <x v="1"/>
    <n v="635"/>
    <x v="1"/>
  </r>
  <r>
    <n v="71938"/>
    <n v="113290"/>
    <n v="2"/>
    <x v="32"/>
    <x v="18"/>
    <n v="0"/>
    <n v="59.988"/>
    <x v="0"/>
    <n v="29546"/>
    <x v="1"/>
    <n v="635"/>
    <x v="1"/>
  </r>
  <r>
    <n v="71938"/>
    <n v="113291"/>
    <n v="4"/>
    <x v="87"/>
    <x v="6"/>
    <n v="0"/>
    <n v="1295.9760000000001"/>
    <x v="0"/>
    <n v="29546"/>
    <x v="1"/>
    <n v="635"/>
    <x v="1"/>
  </r>
  <r>
    <n v="71938"/>
    <n v="113292"/>
    <n v="5"/>
    <x v="86"/>
    <x v="6"/>
    <n v="0"/>
    <n v="1619.97"/>
    <x v="0"/>
    <n v="29546"/>
    <x v="1"/>
    <n v="635"/>
    <x v="1"/>
  </r>
  <r>
    <n v="71938"/>
    <n v="113293"/>
    <n v="6"/>
    <x v="36"/>
    <x v="21"/>
    <n v="0"/>
    <n v="28.62"/>
    <x v="0"/>
    <n v="29546"/>
    <x v="1"/>
    <n v="635"/>
    <x v="1"/>
  </r>
  <r>
    <n v="71938"/>
    <n v="113294"/>
    <n v="3"/>
    <x v="138"/>
    <x v="39"/>
    <n v="0"/>
    <n v="4398.03"/>
    <x v="0"/>
    <n v="29546"/>
    <x v="1"/>
    <n v="635"/>
    <x v="1"/>
  </r>
  <r>
    <n v="71938"/>
    <n v="113295"/>
    <n v="5"/>
    <x v="55"/>
    <x v="31"/>
    <n v="0"/>
    <n v="104.97"/>
    <x v="0"/>
    <n v="29546"/>
    <x v="1"/>
    <n v="635"/>
    <x v="1"/>
  </r>
  <r>
    <n v="71938"/>
    <n v="113296"/>
    <n v="5"/>
    <x v="71"/>
    <x v="23"/>
    <n v="0"/>
    <n v="190.5"/>
    <x v="0"/>
    <n v="29546"/>
    <x v="1"/>
    <n v="635"/>
    <x v="1"/>
  </r>
  <r>
    <n v="71938"/>
    <n v="113297"/>
    <n v="3"/>
    <x v="74"/>
    <x v="37"/>
    <n v="0"/>
    <n v="606.99599999999998"/>
    <x v="0"/>
    <n v="29546"/>
    <x v="1"/>
    <n v="635"/>
    <x v="1"/>
  </r>
  <r>
    <n v="71938"/>
    <n v="113298"/>
    <n v="3"/>
    <x v="69"/>
    <x v="28"/>
    <n v="0"/>
    <n v="97.182000000000002"/>
    <x v="0"/>
    <n v="29546"/>
    <x v="1"/>
    <n v="635"/>
    <x v="1"/>
  </r>
  <r>
    <n v="71938"/>
    <n v="113299"/>
    <n v="3"/>
    <x v="139"/>
    <x v="6"/>
    <n v="0"/>
    <n v="971.98199999999997"/>
    <x v="0"/>
    <n v="29546"/>
    <x v="1"/>
    <n v="635"/>
    <x v="1"/>
  </r>
  <r>
    <n v="71938"/>
    <n v="113300"/>
    <n v="8"/>
    <x v="42"/>
    <x v="27"/>
    <n v="0"/>
    <n v="23.952000000000002"/>
    <x v="0"/>
    <n v="29546"/>
    <x v="1"/>
    <n v="635"/>
    <x v="1"/>
  </r>
  <r>
    <n v="71938"/>
    <n v="113301"/>
    <n v="6"/>
    <x v="112"/>
    <x v="39"/>
    <n v="0"/>
    <n v="8796.06"/>
    <x v="0"/>
    <n v="29546"/>
    <x v="1"/>
    <n v="635"/>
    <x v="1"/>
  </r>
  <r>
    <n v="71938"/>
    <n v="113302"/>
    <n v="4"/>
    <x v="114"/>
    <x v="20"/>
    <n v="0"/>
    <n v="21.576000000000001"/>
    <x v="0"/>
    <n v="29546"/>
    <x v="1"/>
    <n v="635"/>
    <x v="1"/>
  </r>
  <r>
    <n v="71938"/>
    <n v="113303"/>
    <n v="2"/>
    <x v="70"/>
    <x v="36"/>
    <n v="0"/>
    <n v="29.388000000000002"/>
    <x v="0"/>
    <n v="29546"/>
    <x v="1"/>
    <n v="635"/>
    <x v="1"/>
  </r>
  <r>
    <n v="71938"/>
    <n v="113304"/>
    <n v="5"/>
    <x v="140"/>
    <x v="45"/>
    <n v="0"/>
    <n v="5102.97"/>
    <x v="0"/>
    <n v="29546"/>
    <x v="1"/>
    <n v="635"/>
    <x v="1"/>
  </r>
  <r>
    <n v="71938"/>
    <n v="113305"/>
    <n v="3"/>
    <x v="76"/>
    <x v="39"/>
    <n v="0"/>
    <n v="4398.03"/>
    <x v="0"/>
    <n v="29546"/>
    <x v="1"/>
    <n v="635"/>
    <x v="1"/>
  </r>
  <r>
    <n v="71938"/>
    <n v="113306"/>
    <n v="5"/>
    <x v="88"/>
    <x v="42"/>
    <n v="0"/>
    <n v="3361.47"/>
    <x v="0"/>
    <n v="29546"/>
    <x v="1"/>
    <n v="635"/>
    <x v="1"/>
  </r>
  <r>
    <n v="71938"/>
    <n v="113307"/>
    <n v="7"/>
    <x v="31"/>
    <x v="17"/>
    <n v="0"/>
    <n v="230.958"/>
    <x v="0"/>
    <n v="29546"/>
    <x v="1"/>
    <n v="635"/>
    <x v="1"/>
  </r>
  <r>
    <n v="71938"/>
    <n v="113308"/>
    <n v="4"/>
    <x v="77"/>
    <x v="6"/>
    <n v="0"/>
    <n v="1295.9760000000001"/>
    <x v="0"/>
    <n v="29546"/>
    <x v="1"/>
    <n v="635"/>
    <x v="1"/>
  </r>
  <r>
    <n v="71938"/>
    <n v="113309"/>
    <n v="5"/>
    <x v="90"/>
    <x v="42"/>
    <n v="0"/>
    <n v="3361.47"/>
    <x v="0"/>
    <n v="29546"/>
    <x v="1"/>
    <n v="635"/>
    <x v="1"/>
  </r>
  <r>
    <n v="71938"/>
    <n v="113310"/>
    <n v="7"/>
    <x v="111"/>
    <x v="39"/>
    <n v="0"/>
    <n v="10262.07"/>
    <x v="0"/>
    <n v="29546"/>
    <x v="1"/>
    <n v="635"/>
    <x v="1"/>
  </r>
  <r>
    <n v="71938"/>
    <n v="113311"/>
    <n v="6"/>
    <x v="75"/>
    <x v="38"/>
    <n v="0"/>
    <n v="223.524"/>
    <x v="0"/>
    <n v="29546"/>
    <x v="1"/>
    <n v="635"/>
    <x v="1"/>
  </r>
  <r>
    <n v="71938"/>
    <n v="113312"/>
    <n v="3"/>
    <x v="51"/>
    <x v="18"/>
    <n v="0"/>
    <n v="89.981999999999999"/>
    <x v="0"/>
    <n v="29546"/>
    <x v="1"/>
    <n v="635"/>
    <x v="1"/>
  </r>
  <r>
    <n v="71938"/>
    <n v="113313"/>
    <n v="1"/>
    <x v="68"/>
    <x v="28"/>
    <n v="0"/>
    <n v="32.393999999999998"/>
    <x v="0"/>
    <n v="29546"/>
    <x v="1"/>
    <n v="635"/>
    <x v="1"/>
  </r>
  <r>
    <n v="71938"/>
    <n v="113314"/>
    <n v="2"/>
    <x v="98"/>
    <x v="20"/>
    <n v="0"/>
    <n v="10.788"/>
    <x v="0"/>
    <n v="29546"/>
    <x v="1"/>
    <n v="635"/>
    <x v="1"/>
  </r>
  <r>
    <n v="71938"/>
    <n v="113315"/>
    <n v="3"/>
    <x v="141"/>
    <x v="42"/>
    <n v="0"/>
    <n v="2016.8820000000001"/>
    <x v="0"/>
    <n v="29546"/>
    <x v="1"/>
    <n v="635"/>
    <x v="1"/>
  </r>
  <r>
    <n v="71946"/>
    <n v="113406"/>
    <n v="1"/>
    <x v="64"/>
    <x v="34"/>
    <n v="0"/>
    <n v="31.584"/>
    <x v="0"/>
    <n v="29741"/>
    <x v="1"/>
    <n v="66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verageDiscountAnalysi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1:E29" firstHeaderRow="1" firstDataRow="2" firstDataCol="1"/>
  <pivotFields count="12">
    <pivotField showAll="0"/>
    <pivotField showAll="0"/>
    <pivotField showAll="0"/>
    <pivotField showAll="0">
      <items count="143">
        <item x="73"/>
        <item x="55"/>
        <item x="72"/>
        <item x="35"/>
        <item x="32"/>
        <item x="51"/>
        <item x="97"/>
        <item x="113"/>
        <item x="96"/>
        <item x="85"/>
        <item x="74"/>
        <item x="134"/>
        <item x="128"/>
        <item x="9"/>
        <item x="130"/>
        <item x="6"/>
        <item x="123"/>
        <item x="12"/>
        <item x="115"/>
        <item x="10"/>
        <item x="25"/>
        <item x="122"/>
        <item x="137"/>
        <item x="76"/>
        <item x="111"/>
        <item x="112"/>
        <item x="138"/>
        <item x="88"/>
        <item x="89"/>
        <item x="81"/>
        <item x="141"/>
        <item x="90"/>
        <item x="125"/>
        <item x="26"/>
        <item x="27"/>
        <item x="79"/>
        <item x="1"/>
        <item x="94"/>
        <item x="0"/>
        <item x="95"/>
        <item x="82"/>
        <item x="70"/>
        <item x="83"/>
        <item x="38"/>
        <item x="71"/>
        <item x="14"/>
        <item x="116"/>
        <item x="30"/>
        <item x="42"/>
        <item x="80"/>
        <item x="114"/>
        <item x="98"/>
        <item x="39"/>
        <item x="36"/>
        <item x="31"/>
        <item x="68"/>
        <item x="69"/>
        <item x="49"/>
        <item x="50"/>
        <item x="65"/>
        <item x="102"/>
        <item x="108"/>
        <item x="66"/>
        <item x="67"/>
        <item x="52"/>
        <item x="104"/>
        <item x="106"/>
        <item x="101"/>
        <item x="107"/>
        <item x="120"/>
        <item x="3"/>
        <item x="2"/>
        <item x="118"/>
        <item x="131"/>
        <item x="121"/>
        <item x="110"/>
        <item x="64"/>
        <item x="126"/>
        <item x="11"/>
        <item x="127"/>
        <item x="132"/>
        <item x="29"/>
        <item x="8"/>
        <item x="28"/>
        <item x="119"/>
        <item x="13"/>
        <item x="84"/>
        <item x="75"/>
        <item x="93"/>
        <item x="124"/>
        <item x="63"/>
        <item x="109"/>
        <item x="45"/>
        <item x="129"/>
        <item x="62"/>
        <item x="133"/>
        <item x="60"/>
        <item x="34"/>
        <item x="44"/>
        <item x="33"/>
        <item x="53"/>
        <item x="58"/>
        <item x="40"/>
        <item x="135"/>
        <item x="56"/>
        <item x="103"/>
        <item x="59"/>
        <item x="136"/>
        <item x="100"/>
        <item x="48"/>
        <item x="54"/>
        <item x="61"/>
        <item x="105"/>
        <item x="47"/>
        <item x="41"/>
        <item x="99"/>
        <item x="91"/>
        <item x="92"/>
        <item x="140"/>
        <item x="78"/>
        <item x="77"/>
        <item x="43"/>
        <item x="57"/>
        <item x="117"/>
        <item x="23"/>
        <item x="24"/>
        <item x="4"/>
        <item x="20"/>
        <item x="15"/>
        <item x="21"/>
        <item x="22"/>
        <item x="5"/>
        <item x="16"/>
        <item x="7"/>
        <item x="17"/>
        <item x="18"/>
        <item x="19"/>
        <item x="46"/>
        <item x="37"/>
        <item x="139"/>
        <item x="86"/>
        <item x="87"/>
        <item t="default"/>
      </items>
    </pivotField>
    <pivotField showAll="0"/>
    <pivotField dataField="1" showAll="0"/>
    <pivotField showAll="0"/>
    <pivotField numFmtId="22" showAll="0"/>
    <pivotField showAll="0"/>
    <pivotField axis="axisCol" showAll="0">
      <items count="4">
        <item x="1"/>
        <item x="0"/>
        <item x="2"/>
        <item t="default"/>
      </items>
    </pivotField>
    <pivotField showAll="0"/>
    <pivotField axis="axisRow" showAll="0">
      <items count="7">
        <item x="0"/>
        <item x="4"/>
        <item x="1"/>
        <item x="5"/>
        <item x="3"/>
        <item x="2"/>
        <item t="default"/>
      </items>
    </pivotField>
  </pivotFields>
  <rowFields count="1">
    <field x="11"/>
  </rowFields>
  <rowItems count="7">
    <i>
      <x/>
    </i>
    <i>
      <x v="1"/>
    </i>
    <i>
      <x v="2"/>
    </i>
    <i>
      <x v="3"/>
    </i>
    <i>
      <x v="4"/>
    </i>
    <i>
      <x v="5"/>
    </i>
    <i t="grand">
      <x/>
    </i>
  </rowItems>
  <colFields count="1">
    <field x="9"/>
  </colFields>
  <colItems count="4">
    <i>
      <x/>
    </i>
    <i>
      <x v="1"/>
    </i>
    <i>
      <x v="2"/>
    </i>
    <i t="grand">
      <x/>
    </i>
  </colItems>
  <dataFields count="1">
    <dataField name="Average of UnitPriceDiscount" fld="5" subtotal="average"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ItemsAnalysi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E19" firstHeaderRow="1" firstDataRow="2" firstDataCol="1"/>
  <pivotFields count="12">
    <pivotField showAll="0"/>
    <pivotField showAll="0"/>
    <pivotField dataField="1" showAll="0"/>
    <pivotField showAll="0">
      <items count="143">
        <item x="73"/>
        <item x="55"/>
        <item x="72"/>
        <item x="35"/>
        <item x="32"/>
        <item x="51"/>
        <item x="97"/>
        <item x="113"/>
        <item x="96"/>
        <item x="85"/>
        <item x="74"/>
        <item x="134"/>
        <item x="128"/>
        <item x="9"/>
        <item x="130"/>
        <item x="6"/>
        <item x="123"/>
        <item x="12"/>
        <item x="115"/>
        <item x="10"/>
        <item x="25"/>
        <item x="122"/>
        <item x="137"/>
        <item x="76"/>
        <item x="111"/>
        <item x="112"/>
        <item x="138"/>
        <item x="88"/>
        <item x="89"/>
        <item x="81"/>
        <item x="141"/>
        <item x="90"/>
        <item x="125"/>
        <item x="26"/>
        <item x="27"/>
        <item x="79"/>
        <item x="1"/>
        <item x="94"/>
        <item x="0"/>
        <item x="95"/>
        <item x="82"/>
        <item x="70"/>
        <item x="83"/>
        <item x="38"/>
        <item x="71"/>
        <item x="14"/>
        <item x="116"/>
        <item x="30"/>
        <item x="42"/>
        <item x="80"/>
        <item x="114"/>
        <item x="98"/>
        <item x="39"/>
        <item x="36"/>
        <item x="31"/>
        <item x="68"/>
        <item x="69"/>
        <item x="49"/>
        <item x="50"/>
        <item x="65"/>
        <item x="102"/>
        <item x="108"/>
        <item x="66"/>
        <item x="67"/>
        <item x="52"/>
        <item x="104"/>
        <item x="106"/>
        <item x="101"/>
        <item x="107"/>
        <item x="120"/>
        <item x="3"/>
        <item x="2"/>
        <item x="118"/>
        <item x="131"/>
        <item x="121"/>
        <item x="110"/>
        <item x="64"/>
        <item x="126"/>
        <item x="11"/>
        <item x="127"/>
        <item x="132"/>
        <item x="29"/>
        <item x="8"/>
        <item x="28"/>
        <item x="119"/>
        <item x="13"/>
        <item x="84"/>
        <item x="75"/>
        <item x="93"/>
        <item x="124"/>
        <item x="63"/>
        <item x="109"/>
        <item x="45"/>
        <item x="129"/>
        <item x="62"/>
        <item x="133"/>
        <item x="60"/>
        <item x="34"/>
        <item x="44"/>
        <item x="33"/>
        <item x="53"/>
        <item x="58"/>
        <item x="40"/>
        <item x="135"/>
        <item x="56"/>
        <item x="103"/>
        <item x="59"/>
        <item x="136"/>
        <item x="100"/>
        <item x="48"/>
        <item x="54"/>
        <item x="61"/>
        <item x="105"/>
        <item x="47"/>
        <item x="41"/>
        <item x="99"/>
        <item x="91"/>
        <item x="92"/>
        <item x="140"/>
        <item x="78"/>
        <item x="77"/>
        <item x="43"/>
        <item x="57"/>
        <item x="117"/>
        <item x="23"/>
        <item x="24"/>
        <item x="4"/>
        <item x="20"/>
        <item x="15"/>
        <item x="21"/>
        <item x="22"/>
        <item x="5"/>
        <item x="16"/>
        <item x="7"/>
        <item x="17"/>
        <item x="18"/>
        <item x="19"/>
        <item x="46"/>
        <item x="37"/>
        <item x="139"/>
        <item x="86"/>
        <item x="87"/>
        <item t="default"/>
      </items>
    </pivotField>
    <pivotField showAll="0"/>
    <pivotField showAll="0"/>
    <pivotField showAll="0"/>
    <pivotField numFmtId="22" showAll="0"/>
    <pivotField showAll="0"/>
    <pivotField axis="axisCol" showAll="0">
      <items count="4">
        <item x="1"/>
        <item x="0"/>
        <item x="2"/>
        <item t="default"/>
      </items>
    </pivotField>
    <pivotField showAll="0"/>
    <pivotField axis="axisRow" showAll="0">
      <items count="7">
        <item x="0"/>
        <item x="4"/>
        <item x="1"/>
        <item x="5"/>
        <item x="3"/>
        <item x="2"/>
        <item t="default"/>
      </items>
    </pivotField>
  </pivotFields>
  <rowFields count="1">
    <field x="11"/>
  </rowFields>
  <rowItems count="7">
    <i>
      <x/>
    </i>
    <i>
      <x v="1"/>
    </i>
    <i>
      <x v="2"/>
    </i>
    <i>
      <x v="3"/>
    </i>
    <i>
      <x v="4"/>
    </i>
    <i>
      <x v="5"/>
    </i>
    <i t="grand">
      <x/>
    </i>
  </rowItems>
  <colFields count="1">
    <field x="9"/>
  </colFields>
  <colItems count="4">
    <i>
      <x/>
    </i>
    <i>
      <x v="1"/>
    </i>
    <i>
      <x v="2"/>
    </i>
    <i t="grand">
      <x/>
    </i>
  </colItems>
  <dataFields count="1">
    <dataField name="Sum of OrderQty" fld="2" baseField="0" baseItem="0"/>
  </dataFields>
  <chartFormats count="3">
    <chartFormat chart="0" format="3" series="1">
      <pivotArea type="data" outline="0" fieldPosition="0">
        <references count="2">
          <reference field="4294967294" count="1" selected="0">
            <x v="0"/>
          </reference>
          <reference field="9" count="1" selected="0">
            <x v="0"/>
          </reference>
        </references>
      </pivotArea>
    </chartFormat>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Analysis"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E9" firstHeaderRow="1" firstDataRow="2" firstDataCol="1"/>
  <pivotFields count="12">
    <pivotField showAll="0"/>
    <pivotField showAll="0"/>
    <pivotField showAll="0"/>
    <pivotField showAll="0">
      <items count="143">
        <item x="73"/>
        <item x="55"/>
        <item x="72"/>
        <item x="35"/>
        <item x="32"/>
        <item x="51"/>
        <item x="97"/>
        <item x="113"/>
        <item x="96"/>
        <item x="85"/>
        <item x="74"/>
        <item x="134"/>
        <item x="128"/>
        <item x="9"/>
        <item x="130"/>
        <item x="6"/>
        <item x="123"/>
        <item x="12"/>
        <item x="115"/>
        <item x="10"/>
        <item x="25"/>
        <item x="122"/>
        <item x="137"/>
        <item x="76"/>
        <item x="111"/>
        <item x="112"/>
        <item x="138"/>
        <item x="88"/>
        <item x="89"/>
        <item x="81"/>
        <item x="141"/>
        <item x="90"/>
        <item x="125"/>
        <item x="26"/>
        <item x="27"/>
        <item x="79"/>
        <item x="1"/>
        <item x="94"/>
        <item x="0"/>
        <item x="95"/>
        <item x="82"/>
        <item x="70"/>
        <item x="83"/>
        <item x="38"/>
        <item x="71"/>
        <item x="14"/>
        <item x="116"/>
        <item x="30"/>
        <item x="42"/>
        <item x="80"/>
        <item x="114"/>
        <item x="98"/>
        <item x="39"/>
        <item x="36"/>
        <item x="31"/>
        <item x="68"/>
        <item x="69"/>
        <item x="49"/>
        <item x="50"/>
        <item x="65"/>
        <item x="102"/>
        <item x="108"/>
        <item x="66"/>
        <item x="67"/>
        <item x="52"/>
        <item x="104"/>
        <item x="106"/>
        <item x="101"/>
        <item x="107"/>
        <item x="120"/>
        <item x="3"/>
        <item x="2"/>
        <item x="118"/>
        <item x="131"/>
        <item x="121"/>
        <item x="110"/>
        <item x="64"/>
        <item x="126"/>
        <item x="11"/>
        <item x="127"/>
        <item x="132"/>
        <item x="29"/>
        <item x="8"/>
        <item x="28"/>
        <item x="119"/>
        <item x="13"/>
        <item x="84"/>
        <item x="75"/>
        <item x="93"/>
        <item x="124"/>
        <item x="63"/>
        <item x="109"/>
        <item x="45"/>
        <item x="129"/>
        <item x="62"/>
        <item x="133"/>
        <item x="60"/>
        <item x="34"/>
        <item x="44"/>
        <item x="33"/>
        <item x="53"/>
        <item x="58"/>
        <item x="40"/>
        <item x="135"/>
        <item x="56"/>
        <item x="103"/>
        <item x="59"/>
        <item x="136"/>
        <item x="100"/>
        <item x="48"/>
        <item x="54"/>
        <item x="61"/>
        <item x="105"/>
        <item x="47"/>
        <item x="41"/>
        <item x="99"/>
        <item x="91"/>
        <item x="92"/>
        <item x="140"/>
        <item x="78"/>
        <item x="77"/>
        <item x="43"/>
        <item x="57"/>
        <item x="117"/>
        <item x="23"/>
        <item x="24"/>
        <item x="4"/>
        <item x="20"/>
        <item x="15"/>
        <item x="21"/>
        <item x="22"/>
        <item x="5"/>
        <item x="16"/>
        <item x="7"/>
        <item x="17"/>
        <item x="18"/>
        <item x="19"/>
        <item x="46"/>
        <item x="37"/>
        <item x="139"/>
        <item x="86"/>
        <item x="87"/>
        <item t="default"/>
      </items>
    </pivotField>
    <pivotField showAll="0">
      <items count="65">
        <item h="1" x="41"/>
        <item h="1" x="52"/>
        <item h="1" x="27"/>
        <item h="1" x="57"/>
        <item h="1" x="21"/>
        <item h="1" x="49"/>
        <item x="20"/>
        <item h="1" x="63"/>
        <item h="1" x="36"/>
        <item h="1" x="58"/>
        <item h="1" x="50"/>
        <item h="1" x="51"/>
        <item h="1" x="31"/>
        <item h="1" x="62"/>
        <item h="1" x="16"/>
        <item h="1" x="60"/>
        <item h="1" x="48"/>
        <item h="1" x="56"/>
        <item h="1" x="18"/>
        <item h="1" x="44"/>
        <item h="1" x="34"/>
        <item h="1" x="28"/>
        <item h="1" x="17"/>
        <item h="1" x="43"/>
        <item h="1" x="14"/>
        <item h="1" x="38"/>
        <item h="1" x="23"/>
        <item h="1" x="59"/>
        <item h="1" x="13"/>
        <item h="1" x="12"/>
        <item h="1" x="33"/>
        <item h="1" x="55"/>
        <item h="1" x="1"/>
        <item h="1" x="24"/>
        <item h="1" x="15"/>
        <item h="1" x="30"/>
        <item h="1" x="22"/>
        <item h="1" x="61"/>
        <item h="1" x="4"/>
        <item h="1" x="7"/>
        <item h="1" x="10"/>
        <item h="1" x="35"/>
        <item h="1" x="37"/>
        <item h="1" x="2"/>
        <item h="1" x="32"/>
        <item h="1" x="6"/>
        <item h="1" x="0"/>
        <item h="1" x="53"/>
        <item h="1" x="25"/>
        <item h="1" x="3"/>
        <item h="1" x="29"/>
        <item h="1" x="42"/>
        <item h="1" x="26"/>
        <item h="1" x="8"/>
        <item h="1" x="5"/>
        <item h="1" x="40"/>
        <item h="1" x="47"/>
        <item h="1" x="46"/>
        <item h="1" x="45"/>
        <item h="1" x="9"/>
        <item h="1" x="54"/>
        <item h="1" x="11"/>
        <item h="1" x="19"/>
        <item h="1" x="39"/>
        <item t="default"/>
      </items>
    </pivotField>
    <pivotField showAll="0"/>
    <pivotField dataField="1" showAll="0"/>
    <pivotField numFmtId="22" showAll="0">
      <items count="2">
        <item x="0"/>
        <item t="default"/>
      </items>
    </pivotField>
    <pivotField showAll="0"/>
    <pivotField axis="axisCol" showAll="0">
      <items count="4">
        <item x="1"/>
        <item x="0"/>
        <item x="2"/>
        <item t="default"/>
      </items>
    </pivotField>
    <pivotField showAll="0"/>
    <pivotField axis="axisRow" showAll="0">
      <items count="7">
        <item x="0"/>
        <item x="4"/>
        <item x="1"/>
        <item x="5"/>
        <item x="3"/>
        <item x="2"/>
        <item t="default"/>
      </items>
    </pivotField>
  </pivotFields>
  <rowFields count="1">
    <field x="11"/>
  </rowFields>
  <rowItems count="7">
    <i>
      <x/>
    </i>
    <i>
      <x v="1"/>
    </i>
    <i>
      <x v="2"/>
    </i>
    <i>
      <x v="3"/>
    </i>
    <i>
      <x v="4"/>
    </i>
    <i>
      <x v="5"/>
    </i>
    <i t="grand">
      <x/>
    </i>
  </rowItems>
  <colFields count="1">
    <field x="9"/>
  </colFields>
  <colItems count="4">
    <i>
      <x/>
    </i>
    <i>
      <x v="1"/>
    </i>
    <i>
      <x v="2"/>
    </i>
    <i t="grand">
      <x/>
    </i>
  </colItems>
  <dataFields count="1">
    <dataField name="Sum of LineTotal" fld="6" baseField="0" baseItem="0"/>
  </dataFields>
  <chartFormats count="4">
    <chartFormat chart="3" format="3" series="1">
      <pivotArea type="data" outline="0" fieldPosition="0">
        <references count="2">
          <reference field="4294967294" count="1" selected="0">
            <x v="0"/>
          </reference>
          <reference field="9" count="1" selected="0">
            <x v="0"/>
          </reference>
        </references>
      </pivotArea>
    </chartFormat>
    <chartFormat chart="3" format="4" series="1">
      <pivotArea type="data" outline="0" fieldPosition="0">
        <references count="2">
          <reference field="4294967294" count="1" selected="0">
            <x v="0"/>
          </reference>
          <reference field="9" count="1" selected="0">
            <x v="1"/>
          </reference>
        </references>
      </pivotArea>
    </chartFormat>
    <chartFormat chart="3" format="5" series="1">
      <pivotArea type="data" outline="0" fieldPosition="0">
        <references count="2">
          <reference field="4294967294" count="1" selected="0">
            <x v="0"/>
          </reference>
          <reference field="9" count="1" selected="0">
            <x v="2"/>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30" name="ModifiedDate">
      <autoFilter ref="A1">
        <filterColumn colId="0">
          <customFilters and="1">
            <customFilter operator="greaterThanOrEqual" val="38139"/>
            <customFilter operator="lessThanOrEqual" val="3816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Lab1SalesOrderDetail" connectionId="3" autoFormatId="16" applyNumberFormats="0" applyBorderFormats="0" applyFontFormats="0" applyPatternFormats="0" applyAlignmentFormats="0" applyWidthHeightFormats="0">
  <queryTableRefresh nextId="13" unboundColumnsRight="4">
    <queryTableFields count="12">
      <queryTableField id="1" name="SalesOrderID" tableColumnId="1"/>
      <queryTableField id="2" name="SalesOrderDetailID" tableColumnId="2"/>
      <queryTableField id="3" name="OrderQty" tableColumnId="3"/>
      <queryTableField id="4" name="ProductID" tableColumnId="4"/>
      <queryTableField id="5" name="UnitPrice" tableColumnId="5"/>
      <queryTableField id="6" name="UnitPriceDiscount" tableColumnId="6"/>
      <queryTableField id="7" name="LineTotal" tableColumnId="7"/>
      <queryTableField id="8" name="ModifiedDate" tableColumnId="8"/>
      <queryTableField id="9" dataBound="0" tableColumnId="9"/>
      <queryTableField id="11" dataBound="0" tableColumnId="11"/>
      <queryTableField id="10" dataBound="0" tableColumnId="10"/>
      <queryTableField id="12" dataBound="0" tableColumnId="12"/>
    </queryTableFields>
  </queryTableRefresh>
</queryTable>
</file>

<file path=xl/queryTables/queryTable2.xml><?xml version="1.0" encoding="utf-8"?>
<queryTable xmlns="http://schemas.openxmlformats.org/spreadsheetml/2006/main" name="Lab1SalesOrderHeader" connectionId="4" autoFormatId="16" applyNumberFormats="0" applyBorderFormats="0" applyFontFormats="0" applyPatternFormats="0" applyAlignmentFormats="0" applyWidthHeightFormats="0">
  <queryTableRefresh nextId="22">
    <queryTableFields count="21">
      <queryTableField id="1" name="SalesOrderID" tableColumnId="1"/>
      <queryTableField id="2" name="RevisionNumber" tableColumnId="2"/>
      <queryTableField id="3" name="OrderDate" tableColumnId="3"/>
      <queryTableField id="4" name="DueDate" tableColumnId="4"/>
      <queryTableField id="5" name="ShipDate" tableColumnId="5"/>
      <queryTableField id="6" name="Status" tableColumnId="6"/>
      <queryTableField id="7" name="OnlineOrderFlag" tableColumnId="7"/>
      <queryTableField id="8" name="SalesOrderNumber" tableColumnId="8"/>
      <queryTableField id="9" name="PurchaseOrderNumber" tableColumnId="9"/>
      <queryTableField id="10" name="AccountNumber" tableColumnId="10"/>
      <queryTableField id="11" name="CustomerID" tableColumnId="11"/>
      <queryTableField id="12" name="ShipToAddressID" tableColumnId="12"/>
      <queryTableField id="13" name="BillToAddressID" tableColumnId="13"/>
      <queryTableField id="14" name="ShipMethod" tableColumnId="14"/>
      <queryTableField id="15" name="CreditCardApprovalCode" tableColumnId="15"/>
      <queryTableField id="16" name="SubTotal" tableColumnId="16"/>
      <queryTableField id="17" name="TaxAmt" tableColumnId="17"/>
      <queryTableField id="18" name="Freight" tableColumnId="18"/>
      <queryTableField id="19" name="TotalDue" tableColumnId="19"/>
      <queryTableField id="20" name="Comment" tableColumnId="20"/>
      <queryTableField id="21" name="ModifiedDate" tableColumnId="21"/>
    </queryTableFields>
  </queryTableRefresh>
</queryTable>
</file>

<file path=xl/queryTables/queryTable3.xml><?xml version="1.0" encoding="utf-8"?>
<queryTable xmlns="http://schemas.openxmlformats.org/spreadsheetml/2006/main" name="Lab1Customer" connectionId="2" autoFormatId="16" applyNumberFormats="0" applyBorderFormats="0" applyFontFormats="0" applyPatternFormats="0" applyAlignmentFormats="0" applyWidthHeightFormats="0">
  <queryTableRefresh nextId="15">
    <queryTableFields count="14">
      <queryTableField id="1" name="CustomerID" tableColumnId="1"/>
      <queryTableField id="2" name="NameStyle" tableColumnId="2"/>
      <queryTableField id="3" name="Title" tableColumnId="3"/>
      <queryTableField id="4" name="FirstName" tableColumnId="4"/>
      <queryTableField id="5" name="MiddleName" tableColumnId="5"/>
      <queryTableField id="6" name="LastName" tableColumnId="6"/>
      <queryTableField id="7" name="Suffix" tableColumnId="7"/>
      <queryTableField id="8" name="CompanyName" tableColumnId="8"/>
      <queryTableField id="9" name="SalesPerson" tableColumnId="9"/>
      <queryTableField id="10" name="EmailAddress" tableColumnId="10"/>
      <queryTableField id="11" name="Phone" tableColumnId="11"/>
      <queryTableField id="12" name="PasswordHash" tableColumnId="12"/>
      <queryTableField id="13" name="PasswordSalt" tableColumnId="13"/>
      <queryTableField id="14" name="ModifiedDate" tableColumnId="14"/>
    </queryTableFields>
  </queryTableRefresh>
</queryTable>
</file>

<file path=xl/queryTables/queryTable4.xml><?xml version="1.0" encoding="utf-8"?>
<queryTable xmlns="http://schemas.openxmlformats.org/spreadsheetml/2006/main" name="Lab1Address" connectionId="1" autoFormatId="16" applyNumberFormats="0" applyBorderFormats="0" applyFontFormats="0" applyPatternFormats="0" applyAlignmentFormats="0" applyWidthHeightFormats="0">
  <queryTableRefresh nextId="9">
    <queryTableFields count="8">
      <queryTableField id="1" name="AddressID" tableColumnId="1"/>
      <queryTableField id="2" name="AddressLine1" tableColumnId="2"/>
      <queryTableField id="3" name="AddressLine2" tableColumnId="3"/>
      <queryTableField id="4" name="City" tableColumnId="4"/>
      <queryTableField id="5" name="StateProvince" tableColumnId="5"/>
      <queryTableField id="6" name="CountryRegion" tableColumnId="6"/>
      <queryTableField id="7" name="PostalCode" tableColumnId="7"/>
      <queryTableField id="8" name="Modified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ID" sourceName="ProductID">
  <pivotTables>
    <pivotTable tabId="5" name="TotalSalesAnalysis"/>
    <pivotTable tabId="5" name="AverageDiscountAnalysis"/>
    <pivotTable tabId="5" name="TotalItemsAnalysis"/>
  </pivotTables>
  <data>
    <tabular pivotCacheId="1">
      <items count="142">
        <i x="73" s="1"/>
        <i x="55" s="1"/>
        <i x="72" s="1"/>
        <i x="35" s="1"/>
        <i x="32" s="1"/>
        <i x="51" s="1"/>
        <i x="97" s="1"/>
        <i x="113" s="1"/>
        <i x="96" s="1"/>
        <i x="85" s="1"/>
        <i x="74" s="1"/>
        <i x="134" s="1"/>
        <i x="128" s="1"/>
        <i x="9" s="1"/>
        <i x="130" s="1"/>
        <i x="6" s="1"/>
        <i x="123" s="1"/>
        <i x="12" s="1"/>
        <i x="115" s="1"/>
        <i x="10" s="1"/>
        <i x="25" s="1"/>
        <i x="122" s="1"/>
        <i x="137" s="1"/>
        <i x="76" s="1"/>
        <i x="111" s="1"/>
        <i x="112" s="1"/>
        <i x="138" s="1"/>
        <i x="88" s="1"/>
        <i x="89" s="1"/>
        <i x="81" s="1"/>
        <i x="141" s="1"/>
        <i x="90" s="1"/>
        <i x="125" s="1"/>
        <i x="26" s="1"/>
        <i x="27" s="1"/>
        <i x="79" s="1"/>
        <i x="1" s="1"/>
        <i x="94" s="1"/>
        <i x="0" s="1"/>
        <i x="95" s="1"/>
        <i x="82" s="1"/>
        <i x="70" s="1"/>
        <i x="83" s="1"/>
        <i x="38" s="1"/>
        <i x="71" s="1"/>
        <i x="14" s="1"/>
        <i x="116" s="1"/>
        <i x="30" s="1"/>
        <i x="42" s="1"/>
        <i x="80" s="1"/>
        <i x="114" s="1"/>
        <i x="98" s="1"/>
        <i x="39" s="1"/>
        <i x="36" s="1"/>
        <i x="31" s="1"/>
        <i x="68" s="1"/>
        <i x="69" s="1"/>
        <i x="49" s="1"/>
        <i x="50" s="1"/>
        <i x="65" s="1"/>
        <i x="102" s="1"/>
        <i x="108" s="1"/>
        <i x="66" s="1"/>
        <i x="67" s="1"/>
        <i x="52" s="1"/>
        <i x="104" s="1"/>
        <i x="106" s="1"/>
        <i x="101" s="1"/>
        <i x="107" s="1"/>
        <i x="120" s="1"/>
        <i x="3" s="1"/>
        <i x="2" s="1"/>
        <i x="118" s="1"/>
        <i x="131" s="1"/>
        <i x="121" s="1"/>
        <i x="110" s="1"/>
        <i x="64" s="1"/>
        <i x="126" s="1"/>
        <i x="11" s="1"/>
        <i x="127" s="1"/>
        <i x="132" s="1"/>
        <i x="29" s="1"/>
        <i x="8" s="1"/>
        <i x="28" s="1"/>
        <i x="119" s="1"/>
        <i x="13" s="1"/>
        <i x="84" s="1"/>
        <i x="75" s="1"/>
        <i x="93" s="1"/>
        <i x="124" s="1"/>
        <i x="63" s="1"/>
        <i x="109" s="1"/>
        <i x="45" s="1"/>
        <i x="129" s="1"/>
        <i x="62" s="1"/>
        <i x="133" s="1"/>
        <i x="60" s="1"/>
        <i x="34" s="1"/>
        <i x="44" s="1"/>
        <i x="33" s="1"/>
        <i x="53" s="1"/>
        <i x="58" s="1"/>
        <i x="40" s="1"/>
        <i x="135" s="1"/>
        <i x="56" s="1"/>
        <i x="103" s="1"/>
        <i x="59" s="1"/>
        <i x="136" s="1"/>
        <i x="100" s="1"/>
        <i x="48" s="1"/>
        <i x="54" s="1"/>
        <i x="61" s="1"/>
        <i x="105" s="1"/>
        <i x="47" s="1"/>
        <i x="41" s="1"/>
        <i x="99" s="1"/>
        <i x="91" s="1"/>
        <i x="92" s="1"/>
        <i x="140" s="1"/>
        <i x="78" s="1"/>
        <i x="77" s="1"/>
        <i x="43" s="1"/>
        <i x="57" s="1"/>
        <i x="117" s="1"/>
        <i x="23" s="1"/>
        <i x="24" s="1"/>
        <i x="4" s="1"/>
        <i x="20" s="1"/>
        <i x="15" s="1"/>
        <i x="21" s="1"/>
        <i x="22" s="1"/>
        <i x="5" s="1"/>
        <i x="16" s="1"/>
        <i x="7" s="1"/>
        <i x="17" s="1"/>
        <i x="18" s="1"/>
        <i x="19" s="1"/>
        <i x="46" s="1"/>
        <i x="37" s="1"/>
        <i x="139" s="1"/>
        <i x="86" s="1"/>
        <i x="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ID" cache="Slicer_ProductID" caption="Product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SalesItems" displayName="SalesItems" ref="A1:L543" tableType="queryTable" totalsRowShown="0">
  <autoFilter ref="A1:L543"/>
  <tableColumns count="12">
    <tableColumn id="1" uniqueName="1" name="SalesOrderID" queryTableFieldId="1"/>
    <tableColumn id="2" uniqueName="2" name="SalesOrderDetailID" queryTableFieldId="2"/>
    <tableColumn id="3" uniqueName="3" name="OrderQty" queryTableFieldId="3"/>
    <tableColumn id="4" uniqueName="4" name="ProductID" queryTableFieldId="4"/>
    <tableColumn id="5" uniqueName="5" name="UnitPrice" queryTableFieldId="5"/>
    <tableColumn id="6" uniqueName="6" name="UnitPriceDiscount" queryTableFieldId="6"/>
    <tableColumn id="7" uniqueName="7" name="LineTotal" queryTableFieldId="7"/>
    <tableColumn id="8" uniqueName="8" name="ModifiedDate" queryTableFieldId="8" dataDxfId="10"/>
    <tableColumn id="9" uniqueName="9" name="CustomerID" queryTableFieldId="9" dataDxfId="9">
      <calculatedColumnFormula>VLOOKUP(SalesItems[[#This Row],[SalesOrderID]], SalesOrderHeaders[], 11, FALSE)</calculatedColumnFormula>
    </tableColumn>
    <tableColumn id="11" uniqueName="11" name="SalesPerson" queryTableFieldId="11" dataDxfId="8">
      <calculatedColumnFormula>VLOOKUP(SalesItems[[#This Row],[CustomerID]], Customers[], 9, FALSE)</calculatedColumnFormula>
    </tableColumn>
    <tableColumn id="10" uniqueName="10" name="BillToAddressID" queryTableFieldId="10" dataDxfId="7">
      <calculatedColumnFormula>VLOOKUP(SalesItems[[#This Row],[SalesOrderID]], SalesOrderHeaders[], 13, FALSE)</calculatedColumnFormula>
    </tableColumn>
    <tableColumn id="12" uniqueName="12" name="BillToStateProvince" queryTableFieldId="12" dataDxfId="6">
      <calculatedColumnFormula>VLOOKUP(SalesItems[[#This Row],[BillToAddressID]], Addresses[], 5, 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SalesOrderHeaders" displayName="SalesOrderHeaders" ref="A1:U33" tableType="queryTable" totalsRowShown="0">
  <autoFilter ref="A1:U33"/>
  <tableColumns count="21">
    <tableColumn id="1" uniqueName="1" name="SalesOrderID" queryTableFieldId="1"/>
    <tableColumn id="2" uniqueName="2" name="RevisionNumber" queryTableFieldId="2"/>
    <tableColumn id="3" uniqueName="3" name="OrderDate" queryTableFieldId="3" dataDxfId="5"/>
    <tableColumn id="4" uniqueName="4" name="DueDate" queryTableFieldId="4" dataDxfId="4"/>
    <tableColumn id="5" uniqueName="5" name="ShipDate" queryTableFieldId="5" dataDxfId="3"/>
    <tableColumn id="6" uniqueName="6" name="Status" queryTableFieldId="6"/>
    <tableColumn id="7" uniqueName="7" name="OnlineOrderFlag" queryTableFieldId="7"/>
    <tableColumn id="8" uniqueName="8" name="SalesOrderNumber" queryTableFieldId="8"/>
    <tableColumn id="9" uniqueName="9" name="PurchaseOrderNumber" queryTableFieldId="9"/>
    <tableColumn id="10" uniqueName="10" name="AccountNumber" queryTableFieldId="10"/>
    <tableColumn id="11" uniqueName="11" name="CustomerID" queryTableFieldId="11"/>
    <tableColumn id="12" uniqueName="12" name="ShipToAddressID" queryTableFieldId="12"/>
    <tableColumn id="13" uniqueName="13" name="BillToAddressID" queryTableFieldId="13"/>
    <tableColumn id="14" uniqueName="14" name="ShipMethod" queryTableFieldId="14"/>
    <tableColumn id="15" uniqueName="15" name="CreditCardApprovalCode" queryTableFieldId="15"/>
    <tableColumn id="16" uniqueName="16" name="SubTotal" queryTableFieldId="16"/>
    <tableColumn id="17" uniqueName="17" name="TaxAmt" queryTableFieldId="17"/>
    <tableColumn id="18" uniqueName="18" name="Freight" queryTableFieldId="18"/>
    <tableColumn id="19" uniqueName="19" name="TotalDue" queryTableFieldId="19"/>
    <tableColumn id="20" uniqueName="20" name="Comment" queryTableFieldId="20"/>
    <tableColumn id="21" uniqueName="21" name="ModifiedDate" queryTableFieldId="21" dataDxfId="2"/>
  </tableColumns>
  <tableStyleInfo name="TableStyleMedium2" showFirstColumn="0" showLastColumn="0" showRowStripes="1" showColumnStripes="0"/>
</table>
</file>

<file path=xl/tables/table3.xml><?xml version="1.0" encoding="utf-8"?>
<table xmlns="http://schemas.openxmlformats.org/spreadsheetml/2006/main" id="3" name="Customers" displayName="Customers" ref="A1:N848" tableType="queryTable" totalsRowShown="0">
  <autoFilter ref="A1:N848"/>
  <tableColumns count="14">
    <tableColumn id="1" uniqueName="1" name="CustomerID" queryTableFieldId="1"/>
    <tableColumn id="2" uniqueName="2" name="NameStyle" queryTableFieldId="2"/>
    <tableColumn id="3" uniqueName="3" name="Title" queryTableFieldId="3"/>
    <tableColumn id="4" uniqueName="4" name="FirstName" queryTableFieldId="4"/>
    <tableColumn id="5" uniqueName="5" name="MiddleName" queryTableFieldId="5"/>
    <tableColumn id="6" uniqueName="6" name="LastName" queryTableFieldId="6"/>
    <tableColumn id="7" uniqueName="7" name="Suffix" queryTableFieldId="7"/>
    <tableColumn id="8" uniqueName="8" name="CompanyName" queryTableFieldId="8"/>
    <tableColumn id="9" uniqueName="9" name="SalesPerson" queryTableFieldId="9"/>
    <tableColumn id="10" uniqueName="10" name="EmailAddress" queryTableFieldId="10"/>
    <tableColumn id="11" uniqueName="11" name="Phone" queryTableFieldId="11"/>
    <tableColumn id="12" uniqueName="12" name="PasswordHash" queryTableFieldId="12"/>
    <tableColumn id="13" uniqueName="13" name="PasswordSalt" queryTableFieldId="13"/>
    <tableColumn id="14" uniqueName="14" name="ModifiedDate" queryTableFieldId="14" dataDxfId="1"/>
  </tableColumns>
  <tableStyleInfo name="TableStyleMedium2" showFirstColumn="0" showLastColumn="0" showRowStripes="1" showColumnStripes="0"/>
</table>
</file>

<file path=xl/tables/table4.xml><?xml version="1.0" encoding="utf-8"?>
<table xmlns="http://schemas.openxmlformats.org/spreadsheetml/2006/main" id="4" name="Addresses" displayName="Addresses" ref="A1:H451" tableType="queryTable" totalsRowShown="0">
  <autoFilter ref="A1:H451"/>
  <tableColumns count="8">
    <tableColumn id="1" uniqueName="1" name="AddressID" queryTableFieldId="1"/>
    <tableColumn id="2" uniqueName="2" name="AddressLine1" queryTableFieldId="2"/>
    <tableColumn id="3" uniqueName="3" name="AddressLine2" queryTableFieldId="3"/>
    <tableColumn id="4" uniqueName="4" name="City" queryTableFieldId="4"/>
    <tableColumn id="5" uniqueName="5" name="StateProvince" queryTableFieldId="5"/>
    <tableColumn id="6" uniqueName="6" name="CountryRegion" queryTableFieldId="6"/>
    <tableColumn id="7" uniqueName="7" name="PostalCode" queryTableFieldId="7"/>
    <tableColumn id="8" uniqueName="8" name="ModifiedDate" queryTableFieldId="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L7" sqref="L7"/>
    </sheetView>
  </sheetViews>
  <sheetFormatPr defaultRowHeight="15" x14ac:dyDescent="0.25"/>
  <cols>
    <col min="1" max="1" width="16" customWidth="1"/>
    <col min="2" max="2" width="21" customWidth="1"/>
    <col min="3" max="3" width="22.85546875" customWidth="1"/>
    <col min="4" max="4" width="21.5703125" customWidth="1"/>
    <col min="5" max="5" width="11.28515625" customWidth="1"/>
    <col min="6" max="6" width="14" customWidth="1"/>
    <col min="7" max="7" width="21" customWidth="1"/>
    <col min="8" max="8" width="12.85546875" customWidth="1"/>
    <col min="9" max="9" width="22.85546875" customWidth="1"/>
    <col min="10" max="10" width="12.5703125" customWidth="1"/>
    <col min="11" max="11" width="22.85546875" customWidth="1"/>
    <col min="12" max="12" width="17.28515625" customWidth="1"/>
    <col min="13" max="13" width="21.5703125" customWidth="1"/>
    <col min="14" max="14" width="10.140625" customWidth="1"/>
    <col min="15" max="15" width="12" customWidth="1"/>
  </cols>
  <sheetData>
    <row r="1" spans="1:14" x14ac:dyDescent="0.25">
      <c r="A1" s="3" t="s">
        <v>4126</v>
      </c>
      <c r="B1" s="3" t="s">
        <v>4125</v>
      </c>
    </row>
    <row r="2" spans="1:14" x14ac:dyDescent="0.25">
      <c r="A2" s="3" t="s">
        <v>4123</v>
      </c>
      <c r="B2" t="s">
        <v>226</v>
      </c>
      <c r="C2" t="s">
        <v>184</v>
      </c>
      <c r="D2" t="s">
        <v>175</v>
      </c>
      <c r="E2" t="s">
        <v>4124</v>
      </c>
    </row>
    <row r="3" spans="1:14" x14ac:dyDescent="0.25">
      <c r="A3" s="4" t="s">
        <v>3814</v>
      </c>
      <c r="B3" s="2"/>
      <c r="C3" s="2">
        <v>153002.12506200006</v>
      </c>
      <c r="D3" s="2">
        <v>101560.85242400004</v>
      </c>
      <c r="E3" s="2">
        <v>254562.97748600011</v>
      </c>
    </row>
    <row r="4" spans="1:14" x14ac:dyDescent="0.25">
      <c r="A4" s="4" t="s">
        <v>3854</v>
      </c>
      <c r="B4" s="2"/>
      <c r="C4" s="2"/>
      <c r="D4" s="2">
        <v>10585.05</v>
      </c>
      <c r="E4" s="2">
        <v>10585.05</v>
      </c>
    </row>
    <row r="5" spans="1:14" x14ac:dyDescent="0.25">
      <c r="A5" s="4" t="s">
        <v>3491</v>
      </c>
      <c r="B5" s="2">
        <v>425979.10866399942</v>
      </c>
      <c r="C5" s="2"/>
      <c r="D5" s="2"/>
      <c r="E5" s="2">
        <v>425979.10866399942</v>
      </c>
    </row>
    <row r="6" spans="1:14" x14ac:dyDescent="0.25">
      <c r="A6" s="4" t="s">
        <v>3874</v>
      </c>
      <c r="B6" s="2"/>
      <c r="C6" s="2">
        <v>5533.8689079999995</v>
      </c>
      <c r="D6" s="2"/>
      <c r="E6" s="2">
        <v>5533.8689079999995</v>
      </c>
    </row>
    <row r="7" spans="1:14" x14ac:dyDescent="0.25">
      <c r="A7" s="4" t="s">
        <v>3905</v>
      </c>
      <c r="B7" s="2"/>
      <c r="C7" s="2">
        <v>11528.844000000001</v>
      </c>
      <c r="D7" s="2"/>
      <c r="E7" s="2">
        <v>11528.844000000001</v>
      </c>
      <c r="J7" s="4"/>
      <c r="K7" s="2"/>
      <c r="L7" s="2"/>
      <c r="M7" s="2"/>
      <c r="N7" s="2"/>
    </row>
    <row r="8" spans="1:14" x14ac:dyDescent="0.25">
      <c r="A8" s="4" t="s">
        <v>3821</v>
      </c>
      <c r="B8" s="2"/>
      <c r="C8" s="2"/>
      <c r="D8" s="2">
        <v>500.30400000000003</v>
      </c>
      <c r="E8" s="2">
        <v>500.30400000000003</v>
      </c>
      <c r="J8" s="4"/>
      <c r="K8" s="2"/>
      <c r="L8" s="2"/>
      <c r="M8" s="2"/>
      <c r="N8" s="2"/>
    </row>
    <row r="9" spans="1:14" x14ac:dyDescent="0.25">
      <c r="A9" s="4" t="s">
        <v>4124</v>
      </c>
      <c r="B9" s="2">
        <v>425979.10866399942</v>
      </c>
      <c r="C9" s="2">
        <v>170064.83797000008</v>
      </c>
      <c r="D9" s="2">
        <v>112646.20642400005</v>
      </c>
      <c r="E9" s="2">
        <v>708690.15305799944</v>
      </c>
      <c r="J9" s="4"/>
      <c r="K9" s="2"/>
      <c r="L9" s="2"/>
      <c r="M9" s="2"/>
      <c r="N9" s="2"/>
    </row>
    <row r="11" spans="1:14" x14ac:dyDescent="0.25">
      <c r="A11" s="3" t="s">
        <v>4128</v>
      </c>
      <c r="B11" s="3" t="s">
        <v>4125</v>
      </c>
    </row>
    <row r="12" spans="1:14" x14ac:dyDescent="0.25">
      <c r="A12" s="3" t="s">
        <v>4123</v>
      </c>
      <c r="B12" t="s">
        <v>226</v>
      </c>
      <c r="C12" t="s">
        <v>184</v>
      </c>
      <c r="D12" t="s">
        <v>175</v>
      </c>
      <c r="E12" t="s">
        <v>4124</v>
      </c>
    </row>
    <row r="13" spans="1:14" x14ac:dyDescent="0.25">
      <c r="A13" s="4" t="s">
        <v>3814</v>
      </c>
      <c r="B13" s="2"/>
      <c r="C13" s="2">
        <v>528</v>
      </c>
      <c r="D13" s="2">
        <v>316</v>
      </c>
      <c r="E13" s="2">
        <v>844</v>
      </c>
    </row>
    <row r="14" spans="1:14" x14ac:dyDescent="0.25">
      <c r="A14" s="4" t="s">
        <v>3854</v>
      </c>
      <c r="B14" s="2"/>
      <c r="C14" s="2"/>
      <c r="D14" s="2">
        <v>19</v>
      </c>
      <c r="E14" s="2">
        <v>19</v>
      </c>
    </row>
    <row r="15" spans="1:14" x14ac:dyDescent="0.25">
      <c r="A15" s="4" t="s">
        <v>3491</v>
      </c>
      <c r="B15" s="2">
        <v>1172</v>
      </c>
      <c r="C15" s="2"/>
      <c r="D15" s="2"/>
      <c r="E15" s="2">
        <v>1172</v>
      </c>
    </row>
    <row r="16" spans="1:14" x14ac:dyDescent="0.25">
      <c r="A16" s="4" t="s">
        <v>3874</v>
      </c>
      <c r="B16" s="2"/>
      <c r="C16" s="2">
        <v>23</v>
      </c>
      <c r="D16" s="2"/>
      <c r="E16" s="2">
        <v>23</v>
      </c>
    </row>
    <row r="17" spans="1:5" x14ac:dyDescent="0.25">
      <c r="A17" s="4" t="s">
        <v>3905</v>
      </c>
      <c r="B17" s="2"/>
      <c r="C17" s="2">
        <v>27</v>
      </c>
      <c r="D17" s="2"/>
      <c r="E17" s="2">
        <v>27</v>
      </c>
    </row>
    <row r="18" spans="1:5" x14ac:dyDescent="0.25">
      <c r="A18" s="4" t="s">
        <v>3821</v>
      </c>
      <c r="B18" s="2"/>
      <c r="C18" s="2"/>
      <c r="D18" s="2">
        <v>2</v>
      </c>
      <c r="E18" s="2">
        <v>2</v>
      </c>
    </row>
    <row r="19" spans="1:5" x14ac:dyDescent="0.25">
      <c r="A19" s="4" t="s">
        <v>4124</v>
      </c>
      <c r="B19" s="2">
        <v>1172</v>
      </c>
      <c r="C19" s="2">
        <v>578</v>
      </c>
      <c r="D19" s="2">
        <v>337</v>
      </c>
      <c r="E19" s="2">
        <v>2087</v>
      </c>
    </row>
    <row r="21" spans="1:5" x14ac:dyDescent="0.25">
      <c r="A21" s="3" t="s">
        <v>4127</v>
      </c>
      <c r="B21" s="3" t="s">
        <v>4125</v>
      </c>
    </row>
    <row r="22" spans="1:5" x14ac:dyDescent="0.25">
      <c r="A22" s="3" t="s">
        <v>4123</v>
      </c>
      <c r="B22" t="s">
        <v>226</v>
      </c>
      <c r="C22" t="s">
        <v>184</v>
      </c>
      <c r="D22" t="s">
        <v>175</v>
      </c>
      <c r="E22" t="s">
        <v>4124</v>
      </c>
    </row>
    <row r="23" spans="1:5" x14ac:dyDescent="0.25">
      <c r="A23" s="4" t="s">
        <v>3814</v>
      </c>
      <c r="B23" s="2"/>
      <c r="C23" s="2">
        <v>2.8455284552845531E-3</v>
      </c>
      <c r="D23" s="2">
        <v>2.6111111111111109E-2</v>
      </c>
      <c r="E23" s="2">
        <v>1.372294372294372E-2</v>
      </c>
    </row>
    <row r="24" spans="1:5" x14ac:dyDescent="0.25">
      <c r="A24" s="4" t="s">
        <v>3854</v>
      </c>
      <c r="B24" s="2"/>
      <c r="C24" s="2"/>
      <c r="D24" s="2">
        <v>0</v>
      </c>
      <c r="E24" s="2">
        <v>0</v>
      </c>
    </row>
    <row r="25" spans="1:5" x14ac:dyDescent="0.25">
      <c r="A25" s="4" t="s">
        <v>3491</v>
      </c>
      <c r="B25" s="2">
        <v>1.8741007194244604E-2</v>
      </c>
      <c r="C25" s="2"/>
      <c r="D25" s="2"/>
      <c r="E25" s="2">
        <v>1.8741007194244604E-2</v>
      </c>
    </row>
    <row r="26" spans="1:5" x14ac:dyDescent="0.25">
      <c r="A26" s="4" t="s">
        <v>3874</v>
      </c>
      <c r="B26" s="2"/>
      <c r="C26" s="2">
        <v>3.3333333333333335E-3</v>
      </c>
      <c r="D26" s="2"/>
      <c r="E26" s="2">
        <v>3.3333333333333335E-3</v>
      </c>
    </row>
    <row r="27" spans="1:5" x14ac:dyDescent="0.25">
      <c r="A27" s="4" t="s">
        <v>3905</v>
      </c>
      <c r="B27" s="2"/>
      <c r="C27" s="2">
        <v>0</v>
      </c>
      <c r="D27" s="2"/>
      <c r="E27" s="2">
        <v>0</v>
      </c>
    </row>
    <row r="28" spans="1:5" x14ac:dyDescent="0.25">
      <c r="A28" s="4" t="s">
        <v>3821</v>
      </c>
      <c r="B28" s="2"/>
      <c r="C28" s="2"/>
      <c r="D28" s="2">
        <v>0</v>
      </c>
      <c r="E28" s="2">
        <v>0</v>
      </c>
    </row>
    <row r="29" spans="1:5" x14ac:dyDescent="0.25">
      <c r="A29" s="4" t="s">
        <v>4124</v>
      </c>
      <c r="B29" s="2">
        <v>1.8741007194244604E-2</v>
      </c>
      <c r="C29" s="2">
        <v>2.5342465753424659E-3</v>
      </c>
      <c r="D29" s="2">
        <v>2.3898305084745761E-2</v>
      </c>
      <c r="E29" s="2">
        <v>1.5498154981549812E-2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3"/>
  <sheetViews>
    <sheetView topLeftCell="A401" workbookViewId="0">
      <selection activeCell="A401" sqref="A401"/>
    </sheetView>
  </sheetViews>
  <sheetFormatPr defaultRowHeight="15" x14ac:dyDescent="0.25"/>
  <cols>
    <col min="1" max="1" width="14.85546875" bestFit="1" customWidth="1"/>
    <col min="2" max="2" width="20.42578125" bestFit="1" customWidth="1"/>
    <col min="3" max="3" width="11.5703125" bestFit="1" customWidth="1"/>
    <col min="4" max="4" width="12" bestFit="1" customWidth="1"/>
    <col min="5" max="5" width="11.5703125" bestFit="1" customWidth="1"/>
    <col min="6" max="6" width="19.5703125" bestFit="1" customWidth="1"/>
    <col min="7" max="7" width="12" bestFit="1" customWidth="1"/>
    <col min="8" max="8" width="15.85546875" bestFit="1" customWidth="1"/>
    <col min="9" max="9" width="15.85546875" style="2" bestFit="1" customWidth="1"/>
    <col min="10" max="10" width="22.5703125" customWidth="1"/>
  </cols>
  <sheetData>
    <row r="1" spans="1:12" x14ac:dyDescent="0.25">
      <c r="A1" t="s">
        <v>0</v>
      </c>
      <c r="B1" t="s">
        <v>1</v>
      </c>
      <c r="C1" t="s">
        <v>2</v>
      </c>
      <c r="D1" t="s">
        <v>3</v>
      </c>
      <c r="E1" t="s">
        <v>4</v>
      </c>
      <c r="F1" t="s">
        <v>5</v>
      </c>
      <c r="G1" t="s">
        <v>6</v>
      </c>
      <c r="H1" t="s">
        <v>7</v>
      </c>
      <c r="I1" s="2" t="s">
        <v>17</v>
      </c>
      <c r="J1" s="2" t="s">
        <v>131</v>
      </c>
      <c r="K1" s="2" t="s">
        <v>19</v>
      </c>
      <c r="L1" s="2" t="s">
        <v>4122</v>
      </c>
    </row>
    <row r="2" spans="1:12" x14ac:dyDescent="0.25">
      <c r="A2">
        <v>71774</v>
      </c>
      <c r="B2">
        <v>110562</v>
      </c>
      <c r="C2">
        <v>1</v>
      </c>
      <c r="D2">
        <v>836</v>
      </c>
      <c r="E2">
        <v>356.89800000000002</v>
      </c>
      <c r="F2">
        <v>0</v>
      </c>
      <c r="G2">
        <v>356.89800000000002</v>
      </c>
      <c r="H2" s="1">
        <v>38139</v>
      </c>
      <c r="I2" s="2">
        <f>VLOOKUP(SalesItems[[#This Row],[SalesOrderID]], SalesOrderHeaders[], 11, FALSE)</f>
        <v>29847</v>
      </c>
      <c r="J2" s="2" t="str">
        <f>VLOOKUP(SalesItems[[#This Row],[CustomerID]], Customers[], 9, FALSE)</f>
        <v>adventure-works\linda3</v>
      </c>
      <c r="K2" s="2">
        <f>VLOOKUP(SalesItems[[#This Row],[SalesOrderID]], SalesOrderHeaders[], 13, FALSE)</f>
        <v>1092</v>
      </c>
      <c r="L2" s="2" t="str">
        <f>VLOOKUP(SalesItems[[#This Row],[BillToAddressID]], Addresses[], 5, FALSE)</f>
        <v>California</v>
      </c>
    </row>
    <row r="3" spans="1:12" x14ac:dyDescent="0.25">
      <c r="A3">
        <v>71774</v>
      </c>
      <c r="B3">
        <v>110563</v>
      </c>
      <c r="C3">
        <v>1</v>
      </c>
      <c r="D3">
        <v>822</v>
      </c>
      <c r="E3">
        <v>356.89800000000002</v>
      </c>
      <c r="F3">
        <v>0</v>
      </c>
      <c r="G3">
        <v>356.89800000000002</v>
      </c>
      <c r="H3" s="1">
        <v>38139</v>
      </c>
      <c r="I3" s="2">
        <f>VLOOKUP(SalesItems[[#This Row],[SalesOrderID]], SalesOrderHeaders[], 11, FALSE)</f>
        <v>29847</v>
      </c>
      <c r="J3" s="2" t="str">
        <f>VLOOKUP(SalesItems[[#This Row],[CustomerID]], Customers[], 9, FALSE)</f>
        <v>adventure-works\linda3</v>
      </c>
      <c r="K3" s="2">
        <f>VLOOKUP(SalesItems[[#This Row],[SalesOrderID]], SalesOrderHeaders[], 13, FALSE)</f>
        <v>1092</v>
      </c>
      <c r="L3" s="2" t="str">
        <f>VLOOKUP(SalesItems[[#This Row],[BillToAddressID]], Addresses[], 5, FALSE)</f>
        <v>California</v>
      </c>
    </row>
    <row r="4" spans="1:12" x14ac:dyDescent="0.25">
      <c r="A4">
        <v>71776</v>
      </c>
      <c r="B4">
        <v>110567</v>
      </c>
      <c r="C4">
        <v>1</v>
      </c>
      <c r="D4">
        <v>907</v>
      </c>
      <c r="E4">
        <v>63.9</v>
      </c>
      <c r="F4">
        <v>0</v>
      </c>
      <c r="G4">
        <v>63.9</v>
      </c>
      <c r="H4" s="1">
        <v>38139</v>
      </c>
      <c r="I4" s="2">
        <f>VLOOKUP(SalesItems[[#This Row],[SalesOrderID]], SalesOrderHeaders[], 11, FALSE)</f>
        <v>30072</v>
      </c>
      <c r="J4" s="2" t="str">
        <f>VLOOKUP(SalesItems[[#This Row],[CustomerID]], Customers[], 9, FALSE)</f>
        <v>adventure-works\jae0</v>
      </c>
      <c r="K4" s="2">
        <f>VLOOKUP(SalesItems[[#This Row],[SalesOrderID]], SalesOrderHeaders[], 13, FALSE)</f>
        <v>640</v>
      </c>
      <c r="L4" s="2" t="str">
        <f>VLOOKUP(SalesItems[[#This Row],[BillToAddressID]], Addresses[], 5, FALSE)</f>
        <v>England</v>
      </c>
    </row>
    <row r="5" spans="1:12" x14ac:dyDescent="0.25">
      <c r="A5">
        <v>71780</v>
      </c>
      <c r="B5">
        <v>110616</v>
      </c>
      <c r="C5">
        <v>4</v>
      </c>
      <c r="D5">
        <v>905</v>
      </c>
      <c r="E5">
        <v>218.45400000000001</v>
      </c>
      <c r="F5">
        <v>0</v>
      </c>
      <c r="G5">
        <v>873.81600000000003</v>
      </c>
      <c r="H5" s="1">
        <v>38139</v>
      </c>
      <c r="I5" s="2">
        <f>VLOOKUP(SalesItems[[#This Row],[SalesOrderID]], SalesOrderHeaders[], 11, FALSE)</f>
        <v>30113</v>
      </c>
      <c r="J5" s="2" t="str">
        <f>VLOOKUP(SalesItems[[#This Row],[CustomerID]], Customers[], 9, FALSE)</f>
        <v>adventure-works\jae0</v>
      </c>
      <c r="K5" s="2">
        <f>VLOOKUP(SalesItems[[#This Row],[SalesOrderID]], SalesOrderHeaders[], 13, FALSE)</f>
        <v>653</v>
      </c>
      <c r="L5" s="2" t="str">
        <f>VLOOKUP(SalesItems[[#This Row],[BillToAddressID]], Addresses[], 5, FALSE)</f>
        <v>England</v>
      </c>
    </row>
    <row r="6" spans="1:12" x14ac:dyDescent="0.25">
      <c r="A6">
        <v>71780</v>
      </c>
      <c r="B6">
        <v>110617</v>
      </c>
      <c r="C6">
        <v>2</v>
      </c>
      <c r="D6">
        <v>983</v>
      </c>
      <c r="E6">
        <v>461.69400000000002</v>
      </c>
      <c r="F6">
        <v>0</v>
      </c>
      <c r="G6">
        <v>923.38800000000003</v>
      </c>
      <c r="H6" s="1">
        <v>38139</v>
      </c>
      <c r="I6" s="2">
        <f>VLOOKUP(SalesItems[[#This Row],[SalesOrderID]], SalesOrderHeaders[], 11, FALSE)</f>
        <v>30113</v>
      </c>
      <c r="J6" s="2" t="str">
        <f>VLOOKUP(SalesItems[[#This Row],[CustomerID]], Customers[], 9, FALSE)</f>
        <v>adventure-works\jae0</v>
      </c>
      <c r="K6" s="2">
        <f>VLOOKUP(SalesItems[[#This Row],[SalesOrderID]], SalesOrderHeaders[], 13, FALSE)</f>
        <v>653</v>
      </c>
      <c r="L6" s="2" t="str">
        <f>VLOOKUP(SalesItems[[#This Row],[BillToAddressID]], Addresses[], 5, FALSE)</f>
        <v>England</v>
      </c>
    </row>
    <row r="7" spans="1:12" x14ac:dyDescent="0.25">
      <c r="A7">
        <v>71780</v>
      </c>
      <c r="B7">
        <v>110618</v>
      </c>
      <c r="C7">
        <v>6</v>
      </c>
      <c r="D7">
        <v>988</v>
      </c>
      <c r="E7">
        <v>112.998</v>
      </c>
      <c r="F7">
        <v>0.4</v>
      </c>
      <c r="G7">
        <v>406.7928</v>
      </c>
      <c r="H7" s="1">
        <v>38139</v>
      </c>
      <c r="I7" s="2">
        <f>VLOOKUP(SalesItems[[#This Row],[SalesOrderID]], SalesOrderHeaders[], 11, FALSE)</f>
        <v>30113</v>
      </c>
      <c r="J7" s="2" t="str">
        <f>VLOOKUP(SalesItems[[#This Row],[CustomerID]], Customers[], 9, FALSE)</f>
        <v>adventure-works\jae0</v>
      </c>
      <c r="K7" s="2">
        <f>VLOOKUP(SalesItems[[#This Row],[SalesOrderID]], SalesOrderHeaders[], 13, FALSE)</f>
        <v>653</v>
      </c>
      <c r="L7" s="2" t="str">
        <f>VLOOKUP(SalesItems[[#This Row],[BillToAddressID]], Addresses[], 5, FALSE)</f>
        <v>England</v>
      </c>
    </row>
    <row r="8" spans="1:12" x14ac:dyDescent="0.25">
      <c r="A8">
        <v>71780</v>
      </c>
      <c r="B8">
        <v>110619</v>
      </c>
      <c r="C8">
        <v>2</v>
      </c>
      <c r="D8">
        <v>748</v>
      </c>
      <c r="E8">
        <v>818.7</v>
      </c>
      <c r="F8">
        <v>0</v>
      </c>
      <c r="G8">
        <v>1637.4</v>
      </c>
      <c r="H8" s="1">
        <v>38139</v>
      </c>
      <c r="I8" s="2">
        <f>VLOOKUP(SalesItems[[#This Row],[SalesOrderID]], SalesOrderHeaders[], 11, FALSE)</f>
        <v>30113</v>
      </c>
      <c r="J8" s="2" t="str">
        <f>VLOOKUP(SalesItems[[#This Row],[CustomerID]], Customers[], 9, FALSE)</f>
        <v>adventure-works\jae0</v>
      </c>
      <c r="K8" s="2">
        <f>VLOOKUP(SalesItems[[#This Row],[SalesOrderID]], SalesOrderHeaders[], 13, FALSE)</f>
        <v>653</v>
      </c>
      <c r="L8" s="2" t="str">
        <f>VLOOKUP(SalesItems[[#This Row],[BillToAddressID]], Addresses[], 5, FALSE)</f>
        <v>England</v>
      </c>
    </row>
    <row r="9" spans="1:12" x14ac:dyDescent="0.25">
      <c r="A9">
        <v>71780</v>
      </c>
      <c r="B9">
        <v>110620</v>
      </c>
      <c r="C9">
        <v>1</v>
      </c>
      <c r="D9">
        <v>990</v>
      </c>
      <c r="E9">
        <v>323.99400000000003</v>
      </c>
      <c r="F9">
        <v>0</v>
      </c>
      <c r="G9">
        <v>323.99400000000003</v>
      </c>
      <c r="H9" s="1">
        <v>38139</v>
      </c>
      <c r="I9" s="2">
        <f>VLOOKUP(SalesItems[[#This Row],[SalesOrderID]], SalesOrderHeaders[], 11, FALSE)</f>
        <v>30113</v>
      </c>
      <c r="J9" s="2" t="str">
        <f>VLOOKUP(SalesItems[[#This Row],[CustomerID]], Customers[], 9, FALSE)</f>
        <v>adventure-works\jae0</v>
      </c>
      <c r="K9" s="2">
        <f>VLOOKUP(SalesItems[[#This Row],[SalesOrderID]], SalesOrderHeaders[], 13, FALSE)</f>
        <v>653</v>
      </c>
      <c r="L9" s="2" t="str">
        <f>VLOOKUP(SalesItems[[#This Row],[BillToAddressID]], Addresses[], 5, FALSE)</f>
        <v>England</v>
      </c>
    </row>
    <row r="10" spans="1:12" x14ac:dyDescent="0.25">
      <c r="A10">
        <v>71780</v>
      </c>
      <c r="B10">
        <v>110621</v>
      </c>
      <c r="C10">
        <v>1</v>
      </c>
      <c r="D10">
        <v>926</v>
      </c>
      <c r="E10">
        <v>149.874</v>
      </c>
      <c r="F10">
        <v>0</v>
      </c>
      <c r="G10">
        <v>149.874</v>
      </c>
      <c r="H10" s="1">
        <v>38139</v>
      </c>
      <c r="I10" s="2">
        <f>VLOOKUP(SalesItems[[#This Row],[SalesOrderID]], SalesOrderHeaders[], 11, FALSE)</f>
        <v>30113</v>
      </c>
      <c r="J10" s="2" t="str">
        <f>VLOOKUP(SalesItems[[#This Row],[CustomerID]], Customers[], 9, FALSE)</f>
        <v>adventure-works\jae0</v>
      </c>
      <c r="K10" s="2">
        <f>VLOOKUP(SalesItems[[#This Row],[SalesOrderID]], SalesOrderHeaders[], 13, FALSE)</f>
        <v>653</v>
      </c>
      <c r="L10" s="2" t="str">
        <f>VLOOKUP(SalesItems[[#This Row],[BillToAddressID]], Addresses[], 5, FALSE)</f>
        <v>England</v>
      </c>
    </row>
    <row r="11" spans="1:12" x14ac:dyDescent="0.25">
      <c r="A11">
        <v>71780</v>
      </c>
      <c r="B11">
        <v>110622</v>
      </c>
      <c r="C11">
        <v>1</v>
      </c>
      <c r="D11">
        <v>743</v>
      </c>
      <c r="E11">
        <v>809.76</v>
      </c>
      <c r="F11">
        <v>0</v>
      </c>
      <c r="G11">
        <v>809.76</v>
      </c>
      <c r="H11" s="1">
        <v>38139</v>
      </c>
      <c r="I11" s="2">
        <f>VLOOKUP(SalesItems[[#This Row],[SalesOrderID]], SalesOrderHeaders[], 11, FALSE)</f>
        <v>30113</v>
      </c>
      <c r="J11" s="2" t="str">
        <f>VLOOKUP(SalesItems[[#This Row],[CustomerID]], Customers[], 9, FALSE)</f>
        <v>adventure-works\jae0</v>
      </c>
      <c r="K11" s="2">
        <f>VLOOKUP(SalesItems[[#This Row],[SalesOrderID]], SalesOrderHeaders[], 13, FALSE)</f>
        <v>653</v>
      </c>
      <c r="L11" s="2" t="str">
        <f>VLOOKUP(SalesItems[[#This Row],[BillToAddressID]], Addresses[], 5, FALSE)</f>
        <v>England</v>
      </c>
    </row>
    <row r="12" spans="1:12" x14ac:dyDescent="0.25">
      <c r="A12">
        <v>71780</v>
      </c>
      <c r="B12">
        <v>110623</v>
      </c>
      <c r="C12">
        <v>4</v>
      </c>
      <c r="D12">
        <v>782</v>
      </c>
      <c r="E12">
        <v>1376.9939999999999</v>
      </c>
      <c r="F12">
        <v>0</v>
      </c>
      <c r="G12">
        <v>5507.9759999999997</v>
      </c>
      <c r="H12" s="1">
        <v>38139</v>
      </c>
      <c r="I12" s="2">
        <f>VLOOKUP(SalesItems[[#This Row],[SalesOrderID]], SalesOrderHeaders[], 11, FALSE)</f>
        <v>30113</v>
      </c>
      <c r="J12" s="2" t="str">
        <f>VLOOKUP(SalesItems[[#This Row],[CustomerID]], Customers[], 9, FALSE)</f>
        <v>adventure-works\jae0</v>
      </c>
      <c r="K12" s="2">
        <f>VLOOKUP(SalesItems[[#This Row],[SalesOrderID]], SalesOrderHeaders[], 13, FALSE)</f>
        <v>653</v>
      </c>
      <c r="L12" s="2" t="str">
        <f>VLOOKUP(SalesItems[[#This Row],[BillToAddressID]], Addresses[], 5, FALSE)</f>
        <v>England</v>
      </c>
    </row>
    <row r="13" spans="1:12" x14ac:dyDescent="0.25">
      <c r="A13">
        <v>71780</v>
      </c>
      <c r="B13">
        <v>110624</v>
      </c>
      <c r="C13">
        <v>2</v>
      </c>
      <c r="D13">
        <v>918</v>
      </c>
      <c r="E13">
        <v>158.43</v>
      </c>
      <c r="F13">
        <v>0</v>
      </c>
      <c r="G13">
        <v>316.86</v>
      </c>
      <c r="H13" s="1">
        <v>38139</v>
      </c>
      <c r="I13" s="2">
        <f>VLOOKUP(SalesItems[[#This Row],[SalesOrderID]], SalesOrderHeaders[], 11, FALSE)</f>
        <v>30113</v>
      </c>
      <c r="J13" s="2" t="str">
        <f>VLOOKUP(SalesItems[[#This Row],[CustomerID]], Customers[], 9, FALSE)</f>
        <v>adventure-works\jae0</v>
      </c>
      <c r="K13" s="2">
        <f>VLOOKUP(SalesItems[[#This Row],[SalesOrderID]], SalesOrderHeaders[], 13, FALSE)</f>
        <v>653</v>
      </c>
      <c r="L13" s="2" t="str">
        <f>VLOOKUP(SalesItems[[#This Row],[BillToAddressID]], Addresses[], 5, FALSE)</f>
        <v>England</v>
      </c>
    </row>
    <row r="14" spans="1:12" x14ac:dyDescent="0.25">
      <c r="A14">
        <v>71780</v>
      </c>
      <c r="B14">
        <v>110625</v>
      </c>
      <c r="C14">
        <v>4</v>
      </c>
      <c r="D14">
        <v>780</v>
      </c>
      <c r="E14">
        <v>1391.9939999999999</v>
      </c>
      <c r="F14">
        <v>0</v>
      </c>
      <c r="G14">
        <v>5567.9759999999997</v>
      </c>
      <c r="H14" s="1">
        <v>38139</v>
      </c>
      <c r="I14" s="2">
        <f>VLOOKUP(SalesItems[[#This Row],[SalesOrderID]], SalesOrderHeaders[], 11, FALSE)</f>
        <v>30113</v>
      </c>
      <c r="J14" s="2" t="str">
        <f>VLOOKUP(SalesItems[[#This Row],[CustomerID]], Customers[], 9, FALSE)</f>
        <v>adventure-works\jae0</v>
      </c>
      <c r="K14" s="2">
        <f>VLOOKUP(SalesItems[[#This Row],[SalesOrderID]], SalesOrderHeaders[], 13, FALSE)</f>
        <v>653</v>
      </c>
      <c r="L14" s="2" t="str">
        <f>VLOOKUP(SalesItems[[#This Row],[BillToAddressID]], Addresses[], 5, FALSE)</f>
        <v>England</v>
      </c>
    </row>
    <row r="15" spans="1:12" x14ac:dyDescent="0.25">
      <c r="A15">
        <v>71780</v>
      </c>
      <c r="B15">
        <v>110626</v>
      </c>
      <c r="C15">
        <v>1</v>
      </c>
      <c r="D15">
        <v>937</v>
      </c>
      <c r="E15">
        <v>48.594000000000001</v>
      </c>
      <c r="F15">
        <v>0</v>
      </c>
      <c r="G15">
        <v>48.594000000000001</v>
      </c>
      <c r="H15" s="1">
        <v>38139</v>
      </c>
      <c r="I15" s="2">
        <f>VLOOKUP(SalesItems[[#This Row],[SalesOrderID]], SalesOrderHeaders[], 11, FALSE)</f>
        <v>30113</v>
      </c>
      <c r="J15" s="2" t="str">
        <f>VLOOKUP(SalesItems[[#This Row],[CustomerID]], Customers[], 9, FALSE)</f>
        <v>adventure-works\jae0</v>
      </c>
      <c r="K15" s="2">
        <f>VLOOKUP(SalesItems[[#This Row],[SalesOrderID]], SalesOrderHeaders[], 13, FALSE)</f>
        <v>653</v>
      </c>
      <c r="L15" s="2" t="str">
        <f>VLOOKUP(SalesItems[[#This Row],[BillToAddressID]], Addresses[], 5, FALSE)</f>
        <v>England</v>
      </c>
    </row>
    <row r="16" spans="1:12" x14ac:dyDescent="0.25">
      <c r="A16">
        <v>71780</v>
      </c>
      <c r="B16">
        <v>110627</v>
      </c>
      <c r="C16">
        <v>6</v>
      </c>
      <c r="D16">
        <v>867</v>
      </c>
      <c r="E16">
        <v>41.994</v>
      </c>
      <c r="F16">
        <v>0</v>
      </c>
      <c r="G16">
        <v>251.964</v>
      </c>
      <c r="H16" s="1">
        <v>38139</v>
      </c>
      <c r="I16" s="2">
        <f>VLOOKUP(SalesItems[[#This Row],[SalesOrderID]], SalesOrderHeaders[], 11, FALSE)</f>
        <v>30113</v>
      </c>
      <c r="J16" s="2" t="str">
        <f>VLOOKUP(SalesItems[[#This Row],[CustomerID]], Customers[], 9, FALSE)</f>
        <v>adventure-works\jae0</v>
      </c>
      <c r="K16" s="2">
        <f>VLOOKUP(SalesItems[[#This Row],[SalesOrderID]], SalesOrderHeaders[], 13, FALSE)</f>
        <v>653</v>
      </c>
      <c r="L16" s="2" t="str">
        <f>VLOOKUP(SalesItems[[#This Row],[BillToAddressID]], Addresses[], 5, FALSE)</f>
        <v>England</v>
      </c>
    </row>
    <row r="17" spans="1:12" x14ac:dyDescent="0.25">
      <c r="A17">
        <v>71780</v>
      </c>
      <c r="B17">
        <v>110628</v>
      </c>
      <c r="C17">
        <v>1</v>
      </c>
      <c r="D17">
        <v>985</v>
      </c>
      <c r="E17">
        <v>112.998</v>
      </c>
      <c r="F17">
        <v>0.4</v>
      </c>
      <c r="G17">
        <v>67.7988</v>
      </c>
      <c r="H17" s="1">
        <v>38139</v>
      </c>
      <c r="I17" s="2">
        <f>VLOOKUP(SalesItems[[#This Row],[SalesOrderID]], SalesOrderHeaders[], 11, FALSE)</f>
        <v>30113</v>
      </c>
      <c r="J17" s="2" t="str">
        <f>VLOOKUP(SalesItems[[#This Row],[CustomerID]], Customers[], 9, FALSE)</f>
        <v>adventure-works\jae0</v>
      </c>
      <c r="K17" s="2">
        <f>VLOOKUP(SalesItems[[#This Row],[SalesOrderID]], SalesOrderHeaders[], 13, FALSE)</f>
        <v>653</v>
      </c>
      <c r="L17" s="2" t="str">
        <f>VLOOKUP(SalesItems[[#This Row],[BillToAddressID]], Addresses[], 5, FALSE)</f>
        <v>England</v>
      </c>
    </row>
    <row r="18" spans="1:12" x14ac:dyDescent="0.25">
      <c r="A18">
        <v>71780</v>
      </c>
      <c r="B18">
        <v>110629</v>
      </c>
      <c r="C18">
        <v>2</v>
      </c>
      <c r="D18">
        <v>989</v>
      </c>
      <c r="E18">
        <v>323.99400000000003</v>
      </c>
      <c r="F18">
        <v>0</v>
      </c>
      <c r="G18">
        <v>647.98800000000006</v>
      </c>
      <c r="H18" s="1">
        <v>38139</v>
      </c>
      <c r="I18" s="2">
        <f>VLOOKUP(SalesItems[[#This Row],[SalesOrderID]], SalesOrderHeaders[], 11, FALSE)</f>
        <v>30113</v>
      </c>
      <c r="J18" s="2" t="str">
        <f>VLOOKUP(SalesItems[[#This Row],[CustomerID]], Customers[], 9, FALSE)</f>
        <v>adventure-works\jae0</v>
      </c>
      <c r="K18" s="2">
        <f>VLOOKUP(SalesItems[[#This Row],[SalesOrderID]], SalesOrderHeaders[], 13, FALSE)</f>
        <v>653</v>
      </c>
      <c r="L18" s="2" t="str">
        <f>VLOOKUP(SalesItems[[#This Row],[BillToAddressID]], Addresses[], 5, FALSE)</f>
        <v>England</v>
      </c>
    </row>
    <row r="19" spans="1:12" x14ac:dyDescent="0.25">
      <c r="A19">
        <v>71780</v>
      </c>
      <c r="B19">
        <v>110630</v>
      </c>
      <c r="C19">
        <v>3</v>
      </c>
      <c r="D19">
        <v>991</v>
      </c>
      <c r="E19">
        <v>323.99400000000003</v>
      </c>
      <c r="F19">
        <v>0</v>
      </c>
      <c r="G19">
        <v>971.98199999999997</v>
      </c>
      <c r="H19" s="1">
        <v>38139</v>
      </c>
      <c r="I19" s="2">
        <f>VLOOKUP(SalesItems[[#This Row],[SalesOrderID]], SalesOrderHeaders[], 11, FALSE)</f>
        <v>30113</v>
      </c>
      <c r="J19" s="2" t="str">
        <f>VLOOKUP(SalesItems[[#This Row],[CustomerID]], Customers[], 9, FALSE)</f>
        <v>adventure-works\jae0</v>
      </c>
      <c r="K19" s="2">
        <f>VLOOKUP(SalesItems[[#This Row],[SalesOrderID]], SalesOrderHeaders[], 13, FALSE)</f>
        <v>653</v>
      </c>
      <c r="L19" s="2" t="str">
        <f>VLOOKUP(SalesItems[[#This Row],[BillToAddressID]], Addresses[], 5, FALSE)</f>
        <v>England</v>
      </c>
    </row>
    <row r="20" spans="1:12" x14ac:dyDescent="0.25">
      <c r="A20">
        <v>71780</v>
      </c>
      <c r="B20">
        <v>110631</v>
      </c>
      <c r="C20">
        <v>1</v>
      </c>
      <c r="D20">
        <v>992</v>
      </c>
      <c r="E20">
        <v>323.99400000000003</v>
      </c>
      <c r="F20">
        <v>0</v>
      </c>
      <c r="G20">
        <v>323.99400000000003</v>
      </c>
      <c r="H20" s="1">
        <v>38139</v>
      </c>
      <c r="I20" s="2">
        <f>VLOOKUP(SalesItems[[#This Row],[SalesOrderID]], SalesOrderHeaders[], 11, FALSE)</f>
        <v>30113</v>
      </c>
      <c r="J20" s="2" t="str">
        <f>VLOOKUP(SalesItems[[#This Row],[CustomerID]], Customers[], 9, FALSE)</f>
        <v>adventure-works\jae0</v>
      </c>
      <c r="K20" s="2">
        <f>VLOOKUP(SalesItems[[#This Row],[SalesOrderID]], SalesOrderHeaders[], 13, FALSE)</f>
        <v>653</v>
      </c>
      <c r="L20" s="2" t="str">
        <f>VLOOKUP(SalesItems[[#This Row],[BillToAddressID]], Addresses[], 5, FALSE)</f>
        <v>England</v>
      </c>
    </row>
    <row r="21" spans="1:12" x14ac:dyDescent="0.25">
      <c r="A21">
        <v>71780</v>
      </c>
      <c r="B21">
        <v>110632</v>
      </c>
      <c r="C21">
        <v>2</v>
      </c>
      <c r="D21">
        <v>993</v>
      </c>
      <c r="E21">
        <v>323.99400000000003</v>
      </c>
      <c r="F21">
        <v>0</v>
      </c>
      <c r="G21">
        <v>647.98800000000006</v>
      </c>
      <c r="H21" s="1">
        <v>38139</v>
      </c>
      <c r="I21" s="2">
        <f>VLOOKUP(SalesItems[[#This Row],[SalesOrderID]], SalesOrderHeaders[], 11, FALSE)</f>
        <v>30113</v>
      </c>
      <c r="J21" s="2" t="str">
        <f>VLOOKUP(SalesItems[[#This Row],[CustomerID]], Customers[], 9, FALSE)</f>
        <v>adventure-works\jae0</v>
      </c>
      <c r="K21" s="2">
        <f>VLOOKUP(SalesItems[[#This Row],[SalesOrderID]], SalesOrderHeaders[], 13, FALSE)</f>
        <v>653</v>
      </c>
      <c r="L21" s="2" t="str">
        <f>VLOOKUP(SalesItems[[#This Row],[BillToAddressID]], Addresses[], 5, FALSE)</f>
        <v>England</v>
      </c>
    </row>
    <row r="22" spans="1:12" x14ac:dyDescent="0.25">
      <c r="A22">
        <v>71780</v>
      </c>
      <c r="B22">
        <v>110633</v>
      </c>
      <c r="C22">
        <v>2</v>
      </c>
      <c r="D22">
        <v>984</v>
      </c>
      <c r="E22">
        <v>112.998</v>
      </c>
      <c r="F22">
        <v>0.4</v>
      </c>
      <c r="G22">
        <v>135.5976</v>
      </c>
      <c r="H22" s="1">
        <v>38139</v>
      </c>
      <c r="I22" s="2">
        <f>VLOOKUP(SalesItems[[#This Row],[SalesOrderID]], SalesOrderHeaders[], 11, FALSE)</f>
        <v>30113</v>
      </c>
      <c r="J22" s="2" t="str">
        <f>VLOOKUP(SalesItems[[#This Row],[CustomerID]], Customers[], 9, FALSE)</f>
        <v>adventure-works\jae0</v>
      </c>
      <c r="K22" s="2">
        <f>VLOOKUP(SalesItems[[#This Row],[SalesOrderID]], SalesOrderHeaders[], 13, FALSE)</f>
        <v>653</v>
      </c>
      <c r="L22" s="2" t="str">
        <f>VLOOKUP(SalesItems[[#This Row],[BillToAddressID]], Addresses[], 5, FALSE)</f>
        <v>England</v>
      </c>
    </row>
    <row r="23" spans="1:12" x14ac:dyDescent="0.25">
      <c r="A23">
        <v>71780</v>
      </c>
      <c r="B23">
        <v>110634</v>
      </c>
      <c r="C23">
        <v>3</v>
      </c>
      <c r="D23">
        <v>986</v>
      </c>
      <c r="E23">
        <v>112.998</v>
      </c>
      <c r="F23">
        <v>0.4</v>
      </c>
      <c r="G23">
        <v>203.3964</v>
      </c>
      <c r="H23" s="1">
        <v>38139</v>
      </c>
      <c r="I23" s="2">
        <f>VLOOKUP(SalesItems[[#This Row],[SalesOrderID]], SalesOrderHeaders[], 11, FALSE)</f>
        <v>30113</v>
      </c>
      <c r="J23" s="2" t="str">
        <f>VLOOKUP(SalesItems[[#This Row],[CustomerID]], Customers[], 9, FALSE)</f>
        <v>adventure-works\jae0</v>
      </c>
      <c r="K23" s="2">
        <f>VLOOKUP(SalesItems[[#This Row],[SalesOrderID]], SalesOrderHeaders[], 13, FALSE)</f>
        <v>653</v>
      </c>
      <c r="L23" s="2" t="str">
        <f>VLOOKUP(SalesItems[[#This Row],[BillToAddressID]], Addresses[], 5, FALSE)</f>
        <v>England</v>
      </c>
    </row>
    <row r="24" spans="1:12" x14ac:dyDescent="0.25">
      <c r="A24">
        <v>71780</v>
      </c>
      <c r="B24">
        <v>110635</v>
      </c>
      <c r="C24">
        <v>3</v>
      </c>
      <c r="D24">
        <v>987</v>
      </c>
      <c r="E24">
        <v>112.998</v>
      </c>
      <c r="F24">
        <v>0.4</v>
      </c>
      <c r="G24">
        <v>203.3964</v>
      </c>
      <c r="H24" s="1">
        <v>38139</v>
      </c>
      <c r="I24" s="2">
        <f>VLOOKUP(SalesItems[[#This Row],[SalesOrderID]], SalesOrderHeaders[], 11, FALSE)</f>
        <v>30113</v>
      </c>
      <c r="J24" s="2" t="str">
        <f>VLOOKUP(SalesItems[[#This Row],[CustomerID]], Customers[], 9, FALSE)</f>
        <v>adventure-works\jae0</v>
      </c>
      <c r="K24" s="2">
        <f>VLOOKUP(SalesItems[[#This Row],[SalesOrderID]], SalesOrderHeaders[], 13, FALSE)</f>
        <v>653</v>
      </c>
      <c r="L24" s="2" t="str">
        <f>VLOOKUP(SalesItems[[#This Row],[BillToAddressID]], Addresses[], 5, FALSE)</f>
        <v>England</v>
      </c>
    </row>
    <row r="25" spans="1:12" x14ac:dyDescent="0.25">
      <c r="A25">
        <v>71780</v>
      </c>
      <c r="B25">
        <v>110636</v>
      </c>
      <c r="C25">
        <v>2</v>
      </c>
      <c r="D25">
        <v>981</v>
      </c>
      <c r="E25">
        <v>461.69400000000002</v>
      </c>
      <c r="F25">
        <v>0</v>
      </c>
      <c r="G25">
        <v>923.38800000000003</v>
      </c>
      <c r="H25" s="1">
        <v>38139</v>
      </c>
      <c r="I25" s="2">
        <f>VLOOKUP(SalesItems[[#This Row],[SalesOrderID]], SalesOrderHeaders[], 11, FALSE)</f>
        <v>30113</v>
      </c>
      <c r="J25" s="2" t="str">
        <f>VLOOKUP(SalesItems[[#This Row],[CustomerID]], Customers[], 9, FALSE)</f>
        <v>adventure-works\jae0</v>
      </c>
      <c r="K25" s="2">
        <f>VLOOKUP(SalesItems[[#This Row],[SalesOrderID]], SalesOrderHeaders[], 13, FALSE)</f>
        <v>653</v>
      </c>
      <c r="L25" s="2" t="str">
        <f>VLOOKUP(SalesItems[[#This Row],[BillToAddressID]], Addresses[], 5, FALSE)</f>
        <v>England</v>
      </c>
    </row>
    <row r="26" spans="1:12" x14ac:dyDescent="0.25">
      <c r="A26">
        <v>71780</v>
      </c>
      <c r="B26">
        <v>110637</v>
      </c>
      <c r="C26">
        <v>3</v>
      </c>
      <c r="D26">
        <v>982</v>
      </c>
      <c r="E26">
        <v>461.69400000000002</v>
      </c>
      <c r="F26">
        <v>0</v>
      </c>
      <c r="G26">
        <v>1385.0820000000001</v>
      </c>
      <c r="H26" s="1">
        <v>38139</v>
      </c>
      <c r="I26" s="2">
        <f>VLOOKUP(SalesItems[[#This Row],[SalesOrderID]], SalesOrderHeaders[], 11, FALSE)</f>
        <v>30113</v>
      </c>
      <c r="J26" s="2" t="str">
        <f>VLOOKUP(SalesItems[[#This Row],[CustomerID]], Customers[], 9, FALSE)</f>
        <v>adventure-works\jae0</v>
      </c>
      <c r="K26" s="2">
        <f>VLOOKUP(SalesItems[[#This Row],[SalesOrderID]], SalesOrderHeaders[], 13, FALSE)</f>
        <v>653</v>
      </c>
      <c r="L26" s="2" t="str">
        <f>VLOOKUP(SalesItems[[#This Row],[BillToAddressID]], Addresses[], 5, FALSE)</f>
        <v>England</v>
      </c>
    </row>
    <row r="27" spans="1:12" x14ac:dyDescent="0.25">
      <c r="A27">
        <v>71780</v>
      </c>
      <c r="B27">
        <v>110638</v>
      </c>
      <c r="C27">
        <v>5</v>
      </c>
      <c r="D27">
        <v>783</v>
      </c>
      <c r="E27">
        <v>1376.9939999999999</v>
      </c>
      <c r="F27">
        <v>0</v>
      </c>
      <c r="G27">
        <v>6884.97</v>
      </c>
      <c r="H27" s="1">
        <v>38139</v>
      </c>
      <c r="I27" s="2">
        <f>VLOOKUP(SalesItems[[#This Row],[SalesOrderID]], SalesOrderHeaders[], 11, FALSE)</f>
        <v>30113</v>
      </c>
      <c r="J27" s="2" t="str">
        <f>VLOOKUP(SalesItems[[#This Row],[CustomerID]], Customers[], 9, FALSE)</f>
        <v>adventure-works\jae0</v>
      </c>
      <c r="K27" s="2">
        <f>VLOOKUP(SalesItems[[#This Row],[SalesOrderID]], SalesOrderHeaders[], 13, FALSE)</f>
        <v>653</v>
      </c>
      <c r="L27" s="2" t="str">
        <f>VLOOKUP(SalesItems[[#This Row],[BillToAddressID]], Addresses[], 5, FALSE)</f>
        <v>England</v>
      </c>
    </row>
    <row r="28" spans="1:12" x14ac:dyDescent="0.25">
      <c r="A28">
        <v>71780</v>
      </c>
      <c r="B28">
        <v>110639</v>
      </c>
      <c r="C28">
        <v>3</v>
      </c>
      <c r="D28">
        <v>809</v>
      </c>
      <c r="E28">
        <v>37.152000000000001</v>
      </c>
      <c r="F28">
        <v>0</v>
      </c>
      <c r="G28">
        <v>111.456</v>
      </c>
      <c r="H28" s="1">
        <v>38139</v>
      </c>
      <c r="I28" s="2">
        <f>VLOOKUP(SalesItems[[#This Row],[SalesOrderID]], SalesOrderHeaders[], 11, FALSE)</f>
        <v>30113</v>
      </c>
      <c r="J28" s="2" t="str">
        <f>VLOOKUP(SalesItems[[#This Row],[CustomerID]], Customers[], 9, FALSE)</f>
        <v>adventure-works\jae0</v>
      </c>
      <c r="K28" s="2">
        <f>VLOOKUP(SalesItems[[#This Row],[SalesOrderID]], SalesOrderHeaders[], 13, FALSE)</f>
        <v>653</v>
      </c>
      <c r="L28" s="2" t="str">
        <f>VLOOKUP(SalesItems[[#This Row],[BillToAddressID]], Addresses[], 5, FALSE)</f>
        <v>England</v>
      </c>
    </row>
    <row r="29" spans="1:12" x14ac:dyDescent="0.25">
      <c r="A29">
        <v>71780</v>
      </c>
      <c r="B29">
        <v>110640</v>
      </c>
      <c r="C29">
        <v>1</v>
      </c>
      <c r="D29">
        <v>810</v>
      </c>
      <c r="E29">
        <v>72.162000000000006</v>
      </c>
      <c r="F29">
        <v>0</v>
      </c>
      <c r="G29">
        <v>72.162000000000006</v>
      </c>
      <c r="H29" s="1">
        <v>38139</v>
      </c>
      <c r="I29" s="2">
        <f>VLOOKUP(SalesItems[[#This Row],[SalesOrderID]], SalesOrderHeaders[], 11, FALSE)</f>
        <v>30113</v>
      </c>
      <c r="J29" s="2" t="str">
        <f>VLOOKUP(SalesItems[[#This Row],[CustomerID]], Customers[], 9, FALSE)</f>
        <v>adventure-works\jae0</v>
      </c>
      <c r="K29" s="2">
        <f>VLOOKUP(SalesItems[[#This Row],[SalesOrderID]], SalesOrderHeaders[], 13, FALSE)</f>
        <v>653</v>
      </c>
      <c r="L29" s="2" t="str">
        <f>VLOOKUP(SalesItems[[#This Row],[BillToAddressID]], Addresses[], 5, FALSE)</f>
        <v>England</v>
      </c>
    </row>
    <row r="30" spans="1:12" x14ac:dyDescent="0.25">
      <c r="A30">
        <v>71780</v>
      </c>
      <c r="B30">
        <v>110641</v>
      </c>
      <c r="C30">
        <v>2</v>
      </c>
      <c r="D30">
        <v>935</v>
      </c>
      <c r="E30">
        <v>24.294</v>
      </c>
      <c r="F30">
        <v>0</v>
      </c>
      <c r="G30">
        <v>48.588000000000001</v>
      </c>
      <c r="H30" s="1">
        <v>38139</v>
      </c>
      <c r="I30" s="2">
        <f>VLOOKUP(SalesItems[[#This Row],[SalesOrderID]], SalesOrderHeaders[], 11, FALSE)</f>
        <v>30113</v>
      </c>
      <c r="J30" s="2" t="str">
        <f>VLOOKUP(SalesItems[[#This Row],[CustomerID]], Customers[], 9, FALSE)</f>
        <v>adventure-works\jae0</v>
      </c>
      <c r="K30" s="2">
        <f>VLOOKUP(SalesItems[[#This Row],[SalesOrderID]], SalesOrderHeaders[], 13, FALSE)</f>
        <v>653</v>
      </c>
      <c r="L30" s="2" t="str">
        <f>VLOOKUP(SalesItems[[#This Row],[BillToAddressID]], Addresses[], 5, FALSE)</f>
        <v>England</v>
      </c>
    </row>
    <row r="31" spans="1:12" x14ac:dyDescent="0.25">
      <c r="A31">
        <v>71780</v>
      </c>
      <c r="B31">
        <v>110642</v>
      </c>
      <c r="C31">
        <v>1</v>
      </c>
      <c r="D31">
        <v>925</v>
      </c>
      <c r="E31">
        <v>149.874</v>
      </c>
      <c r="F31">
        <v>0</v>
      </c>
      <c r="G31">
        <v>149.874</v>
      </c>
      <c r="H31" s="1">
        <v>38139</v>
      </c>
      <c r="I31" s="2">
        <f>VLOOKUP(SalesItems[[#This Row],[SalesOrderID]], SalesOrderHeaders[], 11, FALSE)</f>
        <v>30113</v>
      </c>
      <c r="J31" s="2" t="str">
        <f>VLOOKUP(SalesItems[[#This Row],[CustomerID]], Customers[], 9, FALSE)</f>
        <v>adventure-works\jae0</v>
      </c>
      <c r="K31" s="2">
        <f>VLOOKUP(SalesItems[[#This Row],[SalesOrderID]], SalesOrderHeaders[], 13, FALSE)</f>
        <v>653</v>
      </c>
      <c r="L31" s="2" t="str">
        <f>VLOOKUP(SalesItems[[#This Row],[BillToAddressID]], Addresses[], 5, FALSE)</f>
        <v>England</v>
      </c>
    </row>
    <row r="32" spans="1:12" x14ac:dyDescent="0.25">
      <c r="A32">
        <v>71780</v>
      </c>
      <c r="B32">
        <v>110643</v>
      </c>
      <c r="C32">
        <v>7</v>
      </c>
      <c r="D32">
        <v>869</v>
      </c>
      <c r="E32">
        <v>41.994</v>
      </c>
      <c r="F32">
        <v>0</v>
      </c>
      <c r="G32">
        <v>293.95800000000003</v>
      </c>
      <c r="H32" s="1">
        <v>38139</v>
      </c>
      <c r="I32" s="2">
        <f>VLOOKUP(SalesItems[[#This Row],[SalesOrderID]], SalesOrderHeaders[], 11, FALSE)</f>
        <v>30113</v>
      </c>
      <c r="J32" s="2" t="str">
        <f>VLOOKUP(SalesItems[[#This Row],[CustomerID]], Customers[], 9, FALSE)</f>
        <v>adventure-works\jae0</v>
      </c>
      <c r="K32" s="2">
        <f>VLOOKUP(SalesItems[[#This Row],[SalesOrderID]], SalesOrderHeaders[], 13, FALSE)</f>
        <v>653</v>
      </c>
      <c r="L32" s="2" t="str">
        <f>VLOOKUP(SalesItems[[#This Row],[BillToAddressID]], Addresses[], 5, FALSE)</f>
        <v>England</v>
      </c>
    </row>
    <row r="33" spans="1:12" x14ac:dyDescent="0.25">
      <c r="A33">
        <v>71780</v>
      </c>
      <c r="B33">
        <v>110644</v>
      </c>
      <c r="C33">
        <v>1</v>
      </c>
      <c r="D33">
        <v>880</v>
      </c>
      <c r="E33">
        <v>32.994</v>
      </c>
      <c r="F33">
        <v>0</v>
      </c>
      <c r="G33">
        <v>32.994</v>
      </c>
      <c r="H33" s="1">
        <v>38139</v>
      </c>
      <c r="I33" s="2">
        <f>VLOOKUP(SalesItems[[#This Row],[SalesOrderID]], SalesOrderHeaders[], 11, FALSE)</f>
        <v>30113</v>
      </c>
      <c r="J33" s="2" t="str">
        <f>VLOOKUP(SalesItems[[#This Row],[CustomerID]], Customers[], 9, FALSE)</f>
        <v>adventure-works\jae0</v>
      </c>
      <c r="K33" s="2">
        <f>VLOOKUP(SalesItems[[#This Row],[SalesOrderID]], SalesOrderHeaders[], 13, FALSE)</f>
        <v>653</v>
      </c>
      <c r="L33" s="2" t="str">
        <f>VLOOKUP(SalesItems[[#This Row],[BillToAddressID]], Addresses[], 5, FALSE)</f>
        <v>England</v>
      </c>
    </row>
    <row r="34" spans="1:12" x14ac:dyDescent="0.25">
      <c r="A34">
        <v>71782</v>
      </c>
      <c r="B34">
        <v>110667</v>
      </c>
      <c r="C34">
        <v>3</v>
      </c>
      <c r="D34">
        <v>714</v>
      </c>
      <c r="E34">
        <v>29.994</v>
      </c>
      <c r="F34">
        <v>0</v>
      </c>
      <c r="G34">
        <v>89.981999999999999</v>
      </c>
      <c r="H34" s="1">
        <v>38139</v>
      </c>
      <c r="I34" s="2">
        <f>VLOOKUP(SalesItems[[#This Row],[SalesOrderID]], SalesOrderHeaders[], 11, FALSE)</f>
        <v>29485</v>
      </c>
      <c r="J34" s="2" t="str">
        <f>VLOOKUP(SalesItems[[#This Row],[CustomerID]], Customers[], 9, FALSE)</f>
        <v>adventure-works\linda3</v>
      </c>
      <c r="K34" s="2">
        <f>VLOOKUP(SalesItems[[#This Row],[SalesOrderID]], SalesOrderHeaders[], 13, FALSE)</f>
        <v>1086</v>
      </c>
      <c r="L34" s="2" t="str">
        <f>VLOOKUP(SalesItems[[#This Row],[BillToAddressID]], Addresses[], 5, FALSE)</f>
        <v>California</v>
      </c>
    </row>
    <row r="35" spans="1:12" x14ac:dyDescent="0.25">
      <c r="A35">
        <v>71782</v>
      </c>
      <c r="B35">
        <v>110668</v>
      </c>
      <c r="C35">
        <v>3</v>
      </c>
      <c r="D35">
        <v>956</v>
      </c>
      <c r="E35">
        <v>1430.442</v>
      </c>
      <c r="F35">
        <v>0</v>
      </c>
      <c r="G35">
        <v>4291.326</v>
      </c>
      <c r="H35" s="1">
        <v>38139</v>
      </c>
      <c r="I35" s="2">
        <f>VLOOKUP(SalesItems[[#This Row],[SalesOrderID]], SalesOrderHeaders[], 11, FALSE)</f>
        <v>29485</v>
      </c>
      <c r="J35" s="2" t="str">
        <f>VLOOKUP(SalesItems[[#This Row],[CustomerID]], Customers[], 9, FALSE)</f>
        <v>adventure-works\linda3</v>
      </c>
      <c r="K35" s="2">
        <f>VLOOKUP(SalesItems[[#This Row],[SalesOrderID]], SalesOrderHeaders[], 13, FALSE)</f>
        <v>1086</v>
      </c>
      <c r="L35" s="2" t="str">
        <f>VLOOKUP(SalesItems[[#This Row],[BillToAddressID]], Addresses[], 5, FALSE)</f>
        <v>California</v>
      </c>
    </row>
    <row r="36" spans="1:12" x14ac:dyDescent="0.25">
      <c r="A36">
        <v>71782</v>
      </c>
      <c r="B36">
        <v>110669</v>
      </c>
      <c r="C36">
        <v>1</v>
      </c>
      <c r="D36">
        <v>954</v>
      </c>
      <c r="E36">
        <v>1430.442</v>
      </c>
      <c r="F36">
        <v>0</v>
      </c>
      <c r="G36">
        <v>1430.442</v>
      </c>
      <c r="H36" s="1">
        <v>38139</v>
      </c>
      <c r="I36" s="2">
        <f>VLOOKUP(SalesItems[[#This Row],[SalesOrderID]], SalesOrderHeaders[], 11, FALSE)</f>
        <v>29485</v>
      </c>
      <c r="J36" s="2" t="str">
        <f>VLOOKUP(SalesItems[[#This Row],[CustomerID]], Customers[], 9, FALSE)</f>
        <v>adventure-works\linda3</v>
      </c>
      <c r="K36" s="2">
        <f>VLOOKUP(SalesItems[[#This Row],[SalesOrderID]], SalesOrderHeaders[], 13, FALSE)</f>
        <v>1086</v>
      </c>
      <c r="L36" s="2" t="str">
        <f>VLOOKUP(SalesItems[[#This Row],[BillToAddressID]], Addresses[], 5, FALSE)</f>
        <v>California</v>
      </c>
    </row>
    <row r="37" spans="1:12" x14ac:dyDescent="0.25">
      <c r="A37">
        <v>71782</v>
      </c>
      <c r="B37">
        <v>110670</v>
      </c>
      <c r="C37">
        <v>10</v>
      </c>
      <c r="D37">
        <v>712</v>
      </c>
      <c r="E37">
        <v>5.3940000000000001</v>
      </c>
      <c r="F37">
        <v>0</v>
      </c>
      <c r="G37">
        <v>53.94</v>
      </c>
      <c r="H37" s="1">
        <v>38139</v>
      </c>
      <c r="I37" s="2">
        <f>VLOOKUP(SalesItems[[#This Row],[SalesOrderID]], SalesOrderHeaders[], 11, FALSE)</f>
        <v>29485</v>
      </c>
      <c r="J37" s="2" t="str">
        <f>VLOOKUP(SalesItems[[#This Row],[CustomerID]], Customers[], 9, FALSE)</f>
        <v>adventure-works\linda3</v>
      </c>
      <c r="K37" s="2">
        <f>VLOOKUP(SalesItems[[#This Row],[SalesOrderID]], SalesOrderHeaders[], 13, FALSE)</f>
        <v>1086</v>
      </c>
      <c r="L37" s="2" t="str">
        <f>VLOOKUP(SalesItems[[#This Row],[BillToAddressID]], Addresses[], 5, FALSE)</f>
        <v>California</v>
      </c>
    </row>
    <row r="38" spans="1:12" x14ac:dyDescent="0.25">
      <c r="A38">
        <v>71782</v>
      </c>
      <c r="B38">
        <v>110671</v>
      </c>
      <c r="C38">
        <v>10</v>
      </c>
      <c r="D38">
        <v>877</v>
      </c>
      <c r="E38">
        <v>4.7699999999999996</v>
      </c>
      <c r="F38">
        <v>0</v>
      </c>
      <c r="G38">
        <v>47.7</v>
      </c>
      <c r="H38" s="1">
        <v>38139</v>
      </c>
      <c r="I38" s="2">
        <f>VLOOKUP(SalesItems[[#This Row],[SalesOrderID]], SalesOrderHeaders[], 11, FALSE)</f>
        <v>29485</v>
      </c>
      <c r="J38" s="2" t="str">
        <f>VLOOKUP(SalesItems[[#This Row],[CustomerID]], Customers[], 9, FALSE)</f>
        <v>adventure-works\linda3</v>
      </c>
      <c r="K38" s="2">
        <f>VLOOKUP(SalesItems[[#This Row],[SalesOrderID]], SalesOrderHeaders[], 13, FALSE)</f>
        <v>1086</v>
      </c>
      <c r="L38" s="2" t="str">
        <f>VLOOKUP(SalesItems[[#This Row],[BillToAddressID]], Addresses[], 5, FALSE)</f>
        <v>California</v>
      </c>
    </row>
    <row r="39" spans="1:12" x14ac:dyDescent="0.25">
      <c r="A39">
        <v>71782</v>
      </c>
      <c r="B39">
        <v>110672</v>
      </c>
      <c r="C39">
        <v>4</v>
      </c>
      <c r="D39">
        <v>996</v>
      </c>
      <c r="E39">
        <v>72.894000000000005</v>
      </c>
      <c r="F39">
        <v>0</v>
      </c>
      <c r="G39">
        <v>291.57600000000002</v>
      </c>
      <c r="H39" s="1">
        <v>38139</v>
      </c>
      <c r="I39" s="2">
        <f>VLOOKUP(SalesItems[[#This Row],[SalesOrderID]], SalesOrderHeaders[], 11, FALSE)</f>
        <v>29485</v>
      </c>
      <c r="J39" s="2" t="str">
        <f>VLOOKUP(SalesItems[[#This Row],[CustomerID]], Customers[], 9, FALSE)</f>
        <v>adventure-works\linda3</v>
      </c>
      <c r="K39" s="2">
        <f>VLOOKUP(SalesItems[[#This Row],[SalesOrderID]], SalesOrderHeaders[], 13, FALSE)</f>
        <v>1086</v>
      </c>
      <c r="L39" s="2" t="str">
        <f>VLOOKUP(SalesItems[[#This Row],[BillToAddressID]], Addresses[], 5, FALSE)</f>
        <v>California</v>
      </c>
    </row>
    <row r="40" spans="1:12" x14ac:dyDescent="0.25">
      <c r="A40">
        <v>71782</v>
      </c>
      <c r="B40">
        <v>110673</v>
      </c>
      <c r="C40">
        <v>6</v>
      </c>
      <c r="D40">
        <v>864</v>
      </c>
      <c r="E40">
        <v>38.1</v>
      </c>
      <c r="F40">
        <v>0</v>
      </c>
      <c r="G40">
        <v>228.6</v>
      </c>
      <c r="H40" s="1">
        <v>38139</v>
      </c>
      <c r="I40" s="2">
        <f>VLOOKUP(SalesItems[[#This Row],[SalesOrderID]], SalesOrderHeaders[], 11, FALSE)</f>
        <v>29485</v>
      </c>
      <c r="J40" s="2" t="str">
        <f>VLOOKUP(SalesItems[[#This Row],[CustomerID]], Customers[], 9, FALSE)</f>
        <v>adventure-works\linda3</v>
      </c>
      <c r="K40" s="2">
        <f>VLOOKUP(SalesItems[[#This Row],[SalesOrderID]], SalesOrderHeaders[], 13, FALSE)</f>
        <v>1086</v>
      </c>
      <c r="L40" s="2" t="str">
        <f>VLOOKUP(SalesItems[[#This Row],[BillToAddressID]], Addresses[], 5, FALSE)</f>
        <v>California</v>
      </c>
    </row>
    <row r="41" spans="1:12" x14ac:dyDescent="0.25">
      <c r="A41">
        <v>71782</v>
      </c>
      <c r="B41">
        <v>110674</v>
      </c>
      <c r="C41">
        <v>3</v>
      </c>
      <c r="D41">
        <v>876</v>
      </c>
      <c r="E41">
        <v>72</v>
      </c>
      <c r="F41">
        <v>0</v>
      </c>
      <c r="G41">
        <v>216</v>
      </c>
      <c r="H41" s="1">
        <v>38139</v>
      </c>
      <c r="I41" s="2">
        <f>VLOOKUP(SalesItems[[#This Row],[SalesOrderID]], SalesOrderHeaders[], 11, FALSE)</f>
        <v>29485</v>
      </c>
      <c r="J41" s="2" t="str">
        <f>VLOOKUP(SalesItems[[#This Row],[CustomerID]], Customers[], 9, FALSE)</f>
        <v>adventure-works\linda3</v>
      </c>
      <c r="K41" s="2">
        <f>VLOOKUP(SalesItems[[#This Row],[SalesOrderID]], SalesOrderHeaders[], 13, FALSE)</f>
        <v>1086</v>
      </c>
      <c r="L41" s="2" t="str">
        <f>VLOOKUP(SalesItems[[#This Row],[BillToAddressID]], Addresses[], 5, FALSE)</f>
        <v>California</v>
      </c>
    </row>
    <row r="42" spans="1:12" x14ac:dyDescent="0.25">
      <c r="A42">
        <v>71782</v>
      </c>
      <c r="B42">
        <v>110675</v>
      </c>
      <c r="C42">
        <v>4</v>
      </c>
      <c r="D42">
        <v>959</v>
      </c>
      <c r="E42">
        <v>445.41</v>
      </c>
      <c r="F42">
        <v>0</v>
      </c>
      <c r="G42">
        <v>1781.64</v>
      </c>
      <c r="H42" s="1">
        <v>38139</v>
      </c>
      <c r="I42" s="2">
        <f>VLOOKUP(SalesItems[[#This Row],[SalesOrderID]], SalesOrderHeaders[], 11, FALSE)</f>
        <v>29485</v>
      </c>
      <c r="J42" s="2" t="str">
        <f>VLOOKUP(SalesItems[[#This Row],[CustomerID]], Customers[], 9, FALSE)</f>
        <v>adventure-works\linda3</v>
      </c>
      <c r="K42" s="2">
        <f>VLOOKUP(SalesItems[[#This Row],[SalesOrderID]], SalesOrderHeaders[], 13, FALSE)</f>
        <v>1086</v>
      </c>
      <c r="L42" s="2" t="str">
        <f>VLOOKUP(SalesItems[[#This Row],[BillToAddressID]], Addresses[], 5, FALSE)</f>
        <v>California</v>
      </c>
    </row>
    <row r="43" spans="1:12" x14ac:dyDescent="0.25">
      <c r="A43">
        <v>71782</v>
      </c>
      <c r="B43">
        <v>110676</v>
      </c>
      <c r="C43">
        <v>4</v>
      </c>
      <c r="D43">
        <v>971</v>
      </c>
      <c r="E43">
        <v>728.91</v>
      </c>
      <c r="F43">
        <v>0</v>
      </c>
      <c r="G43">
        <v>2915.64</v>
      </c>
      <c r="H43" s="1">
        <v>38139</v>
      </c>
      <c r="I43" s="2">
        <f>VLOOKUP(SalesItems[[#This Row],[SalesOrderID]], SalesOrderHeaders[], 11, FALSE)</f>
        <v>29485</v>
      </c>
      <c r="J43" s="2" t="str">
        <f>VLOOKUP(SalesItems[[#This Row],[CustomerID]], Customers[], 9, FALSE)</f>
        <v>adventure-works\linda3</v>
      </c>
      <c r="K43" s="2">
        <f>VLOOKUP(SalesItems[[#This Row],[SalesOrderID]], SalesOrderHeaders[], 13, FALSE)</f>
        <v>1086</v>
      </c>
      <c r="L43" s="2" t="str">
        <f>VLOOKUP(SalesItems[[#This Row],[BillToAddressID]], Addresses[], 5, FALSE)</f>
        <v>California</v>
      </c>
    </row>
    <row r="44" spans="1:12" x14ac:dyDescent="0.25">
      <c r="A44">
        <v>71782</v>
      </c>
      <c r="B44">
        <v>110677</v>
      </c>
      <c r="C44">
        <v>6</v>
      </c>
      <c r="D44">
        <v>870</v>
      </c>
      <c r="E44">
        <v>2.9940000000000002</v>
      </c>
      <c r="F44">
        <v>0</v>
      </c>
      <c r="G44">
        <v>17.963999999999999</v>
      </c>
      <c r="H44" s="1">
        <v>38139</v>
      </c>
      <c r="I44" s="2">
        <f>VLOOKUP(SalesItems[[#This Row],[SalesOrderID]], SalesOrderHeaders[], 11, FALSE)</f>
        <v>29485</v>
      </c>
      <c r="J44" s="2" t="str">
        <f>VLOOKUP(SalesItems[[#This Row],[CustomerID]], Customers[], 9, FALSE)</f>
        <v>adventure-works\linda3</v>
      </c>
      <c r="K44" s="2">
        <f>VLOOKUP(SalesItems[[#This Row],[SalesOrderID]], SalesOrderHeaders[], 13, FALSE)</f>
        <v>1086</v>
      </c>
      <c r="L44" s="2" t="str">
        <f>VLOOKUP(SalesItems[[#This Row],[BillToAddressID]], Addresses[], 5, FALSE)</f>
        <v>California</v>
      </c>
    </row>
    <row r="45" spans="1:12" x14ac:dyDescent="0.25">
      <c r="A45">
        <v>71782</v>
      </c>
      <c r="B45">
        <v>110678</v>
      </c>
      <c r="C45">
        <v>1</v>
      </c>
      <c r="D45">
        <v>978</v>
      </c>
      <c r="E45">
        <v>445.41</v>
      </c>
      <c r="F45">
        <v>0</v>
      </c>
      <c r="G45">
        <v>445.41</v>
      </c>
      <c r="H45" s="1">
        <v>38139</v>
      </c>
      <c r="I45" s="2">
        <f>VLOOKUP(SalesItems[[#This Row],[SalesOrderID]], SalesOrderHeaders[], 11, FALSE)</f>
        <v>29485</v>
      </c>
      <c r="J45" s="2" t="str">
        <f>VLOOKUP(SalesItems[[#This Row],[CustomerID]], Customers[], 9, FALSE)</f>
        <v>adventure-works\linda3</v>
      </c>
      <c r="K45" s="2">
        <f>VLOOKUP(SalesItems[[#This Row],[SalesOrderID]], SalesOrderHeaders[], 13, FALSE)</f>
        <v>1086</v>
      </c>
      <c r="L45" s="2" t="str">
        <f>VLOOKUP(SalesItems[[#This Row],[BillToAddressID]], Addresses[], 5, FALSE)</f>
        <v>California</v>
      </c>
    </row>
    <row r="46" spans="1:12" x14ac:dyDescent="0.25">
      <c r="A46">
        <v>71782</v>
      </c>
      <c r="B46">
        <v>110679</v>
      </c>
      <c r="C46">
        <v>1</v>
      </c>
      <c r="D46">
        <v>955</v>
      </c>
      <c r="E46">
        <v>1430.442</v>
      </c>
      <c r="F46">
        <v>0</v>
      </c>
      <c r="G46">
        <v>1430.442</v>
      </c>
      <c r="H46" s="1">
        <v>38139</v>
      </c>
      <c r="I46" s="2">
        <f>VLOOKUP(SalesItems[[#This Row],[SalesOrderID]], SalesOrderHeaders[], 11, FALSE)</f>
        <v>29485</v>
      </c>
      <c r="J46" s="2" t="str">
        <f>VLOOKUP(SalesItems[[#This Row],[CustomerID]], Customers[], 9, FALSE)</f>
        <v>adventure-works\linda3</v>
      </c>
      <c r="K46" s="2">
        <f>VLOOKUP(SalesItems[[#This Row],[SalesOrderID]], SalesOrderHeaders[], 13, FALSE)</f>
        <v>1086</v>
      </c>
      <c r="L46" s="2" t="str">
        <f>VLOOKUP(SalesItems[[#This Row],[BillToAddressID]], Addresses[], 5, FALSE)</f>
        <v>California</v>
      </c>
    </row>
    <row r="47" spans="1:12" x14ac:dyDescent="0.25">
      <c r="A47">
        <v>71782</v>
      </c>
      <c r="B47">
        <v>110680</v>
      </c>
      <c r="C47">
        <v>1</v>
      </c>
      <c r="D47">
        <v>948</v>
      </c>
      <c r="E47">
        <v>63.9</v>
      </c>
      <c r="F47">
        <v>0</v>
      </c>
      <c r="G47">
        <v>63.9</v>
      </c>
      <c r="H47" s="1">
        <v>38139</v>
      </c>
      <c r="I47" s="2">
        <f>VLOOKUP(SalesItems[[#This Row],[SalesOrderID]], SalesOrderHeaders[], 11, FALSE)</f>
        <v>29485</v>
      </c>
      <c r="J47" s="2" t="str">
        <f>VLOOKUP(SalesItems[[#This Row],[CustomerID]], Customers[], 9, FALSE)</f>
        <v>adventure-works\linda3</v>
      </c>
      <c r="K47" s="2">
        <f>VLOOKUP(SalesItems[[#This Row],[SalesOrderID]], SalesOrderHeaders[], 13, FALSE)</f>
        <v>1086</v>
      </c>
      <c r="L47" s="2" t="str">
        <f>VLOOKUP(SalesItems[[#This Row],[BillToAddressID]], Addresses[], 5, FALSE)</f>
        <v>California</v>
      </c>
    </row>
    <row r="48" spans="1:12" x14ac:dyDescent="0.25">
      <c r="A48">
        <v>71782</v>
      </c>
      <c r="B48">
        <v>110681</v>
      </c>
      <c r="C48">
        <v>1</v>
      </c>
      <c r="D48">
        <v>994</v>
      </c>
      <c r="E48">
        <v>32.393999999999998</v>
      </c>
      <c r="F48">
        <v>0</v>
      </c>
      <c r="G48">
        <v>32.393999999999998</v>
      </c>
      <c r="H48" s="1">
        <v>38139</v>
      </c>
      <c r="I48" s="2">
        <f>VLOOKUP(SalesItems[[#This Row],[SalesOrderID]], SalesOrderHeaders[], 11, FALSE)</f>
        <v>29485</v>
      </c>
      <c r="J48" s="2" t="str">
        <f>VLOOKUP(SalesItems[[#This Row],[CustomerID]], Customers[], 9, FALSE)</f>
        <v>adventure-works\linda3</v>
      </c>
      <c r="K48" s="2">
        <f>VLOOKUP(SalesItems[[#This Row],[SalesOrderID]], SalesOrderHeaders[], 13, FALSE)</f>
        <v>1086</v>
      </c>
      <c r="L48" s="2" t="str">
        <f>VLOOKUP(SalesItems[[#This Row],[BillToAddressID]], Addresses[], 5, FALSE)</f>
        <v>California</v>
      </c>
    </row>
    <row r="49" spans="1:12" x14ac:dyDescent="0.25">
      <c r="A49">
        <v>71782</v>
      </c>
      <c r="B49">
        <v>110682</v>
      </c>
      <c r="C49">
        <v>1</v>
      </c>
      <c r="D49">
        <v>970</v>
      </c>
      <c r="E49">
        <v>728.91</v>
      </c>
      <c r="F49">
        <v>0</v>
      </c>
      <c r="G49">
        <v>728.91</v>
      </c>
      <c r="H49" s="1">
        <v>38139</v>
      </c>
      <c r="I49" s="2">
        <f>VLOOKUP(SalesItems[[#This Row],[SalesOrderID]], SalesOrderHeaders[], 11, FALSE)</f>
        <v>29485</v>
      </c>
      <c r="J49" s="2" t="str">
        <f>VLOOKUP(SalesItems[[#This Row],[CustomerID]], Customers[], 9, FALSE)</f>
        <v>adventure-works\linda3</v>
      </c>
      <c r="K49" s="2">
        <f>VLOOKUP(SalesItems[[#This Row],[SalesOrderID]], SalesOrderHeaders[], 13, FALSE)</f>
        <v>1086</v>
      </c>
      <c r="L49" s="2" t="str">
        <f>VLOOKUP(SalesItems[[#This Row],[BillToAddressID]], Addresses[], 5, FALSE)</f>
        <v>California</v>
      </c>
    </row>
    <row r="50" spans="1:12" x14ac:dyDescent="0.25">
      <c r="A50">
        <v>71782</v>
      </c>
      <c r="B50">
        <v>110683</v>
      </c>
      <c r="C50">
        <v>2</v>
      </c>
      <c r="D50">
        <v>966</v>
      </c>
      <c r="E50">
        <v>1430.442</v>
      </c>
      <c r="F50">
        <v>0</v>
      </c>
      <c r="G50">
        <v>2860.884</v>
      </c>
      <c r="H50" s="1">
        <v>38139</v>
      </c>
      <c r="I50" s="2">
        <f>VLOOKUP(SalesItems[[#This Row],[SalesOrderID]], SalesOrderHeaders[], 11, FALSE)</f>
        <v>29485</v>
      </c>
      <c r="J50" s="2" t="str">
        <f>VLOOKUP(SalesItems[[#This Row],[CustomerID]], Customers[], 9, FALSE)</f>
        <v>adventure-works\linda3</v>
      </c>
      <c r="K50" s="2">
        <f>VLOOKUP(SalesItems[[#This Row],[SalesOrderID]], SalesOrderHeaders[], 13, FALSE)</f>
        <v>1086</v>
      </c>
      <c r="L50" s="2" t="str">
        <f>VLOOKUP(SalesItems[[#This Row],[BillToAddressID]], Addresses[], 5, FALSE)</f>
        <v>California</v>
      </c>
    </row>
    <row r="51" spans="1:12" x14ac:dyDescent="0.25">
      <c r="A51">
        <v>71782</v>
      </c>
      <c r="B51">
        <v>110684</v>
      </c>
      <c r="C51">
        <v>4</v>
      </c>
      <c r="D51">
        <v>884</v>
      </c>
      <c r="E51">
        <v>32.393999999999998</v>
      </c>
      <c r="F51">
        <v>0</v>
      </c>
      <c r="G51">
        <v>129.57599999999999</v>
      </c>
      <c r="H51" s="1">
        <v>38139</v>
      </c>
      <c r="I51" s="2">
        <f>VLOOKUP(SalesItems[[#This Row],[SalesOrderID]], SalesOrderHeaders[], 11, FALSE)</f>
        <v>29485</v>
      </c>
      <c r="J51" s="2" t="str">
        <f>VLOOKUP(SalesItems[[#This Row],[CustomerID]], Customers[], 9, FALSE)</f>
        <v>adventure-works\linda3</v>
      </c>
      <c r="K51" s="2">
        <f>VLOOKUP(SalesItems[[#This Row],[SalesOrderID]], SalesOrderHeaders[], 13, FALSE)</f>
        <v>1086</v>
      </c>
      <c r="L51" s="2" t="str">
        <f>VLOOKUP(SalesItems[[#This Row],[BillToAddressID]], Addresses[], 5, FALSE)</f>
        <v>California</v>
      </c>
    </row>
    <row r="52" spans="1:12" x14ac:dyDescent="0.25">
      <c r="A52">
        <v>71782</v>
      </c>
      <c r="B52">
        <v>110685</v>
      </c>
      <c r="C52">
        <v>2</v>
      </c>
      <c r="D52">
        <v>885</v>
      </c>
      <c r="E52">
        <v>602.346</v>
      </c>
      <c r="F52">
        <v>0</v>
      </c>
      <c r="G52">
        <v>1204.692</v>
      </c>
      <c r="H52" s="1">
        <v>38139</v>
      </c>
      <c r="I52" s="2">
        <f>VLOOKUP(SalesItems[[#This Row],[SalesOrderID]], SalesOrderHeaders[], 11, FALSE)</f>
        <v>29485</v>
      </c>
      <c r="J52" s="2" t="str">
        <f>VLOOKUP(SalesItems[[#This Row],[CustomerID]], Customers[], 9, FALSE)</f>
        <v>adventure-works\linda3</v>
      </c>
      <c r="K52" s="2">
        <f>VLOOKUP(SalesItems[[#This Row],[SalesOrderID]], SalesOrderHeaders[], 13, FALSE)</f>
        <v>1086</v>
      </c>
      <c r="L52" s="2" t="str">
        <f>VLOOKUP(SalesItems[[#This Row],[BillToAddressID]], Addresses[], 5, FALSE)</f>
        <v>California</v>
      </c>
    </row>
    <row r="53" spans="1:12" x14ac:dyDescent="0.25">
      <c r="A53">
        <v>71782</v>
      </c>
      <c r="B53">
        <v>110686</v>
      </c>
      <c r="C53">
        <v>8</v>
      </c>
      <c r="D53">
        <v>715</v>
      </c>
      <c r="E53">
        <v>29.994</v>
      </c>
      <c r="F53">
        <v>0</v>
      </c>
      <c r="G53">
        <v>239.952</v>
      </c>
      <c r="H53" s="1">
        <v>38139</v>
      </c>
      <c r="I53" s="2">
        <f>VLOOKUP(SalesItems[[#This Row],[SalesOrderID]], SalesOrderHeaders[], 11, FALSE)</f>
        <v>29485</v>
      </c>
      <c r="J53" s="2" t="str">
        <f>VLOOKUP(SalesItems[[#This Row],[CustomerID]], Customers[], 9, FALSE)</f>
        <v>adventure-works\linda3</v>
      </c>
      <c r="K53" s="2">
        <f>VLOOKUP(SalesItems[[#This Row],[SalesOrderID]], SalesOrderHeaders[], 13, FALSE)</f>
        <v>1086</v>
      </c>
      <c r="L53" s="2" t="str">
        <f>VLOOKUP(SalesItems[[#This Row],[BillToAddressID]], Addresses[], 5, FALSE)</f>
        <v>California</v>
      </c>
    </row>
    <row r="54" spans="1:12" x14ac:dyDescent="0.25">
      <c r="A54">
        <v>71782</v>
      </c>
      <c r="B54">
        <v>110687</v>
      </c>
      <c r="C54">
        <v>3</v>
      </c>
      <c r="D54">
        <v>894</v>
      </c>
      <c r="E54">
        <v>72.876000000000005</v>
      </c>
      <c r="F54">
        <v>0</v>
      </c>
      <c r="G54">
        <v>218.62799999999999</v>
      </c>
      <c r="H54" s="1">
        <v>38139</v>
      </c>
      <c r="I54" s="2">
        <f>VLOOKUP(SalesItems[[#This Row],[SalesOrderID]], SalesOrderHeaders[], 11, FALSE)</f>
        <v>29485</v>
      </c>
      <c r="J54" s="2" t="str">
        <f>VLOOKUP(SalesItems[[#This Row],[CustomerID]], Customers[], 9, FALSE)</f>
        <v>adventure-works\linda3</v>
      </c>
      <c r="K54" s="2">
        <f>VLOOKUP(SalesItems[[#This Row],[SalesOrderID]], SalesOrderHeaders[], 13, FALSE)</f>
        <v>1086</v>
      </c>
      <c r="L54" s="2" t="str">
        <f>VLOOKUP(SalesItems[[#This Row],[BillToAddressID]], Addresses[], 5, FALSE)</f>
        <v>California</v>
      </c>
    </row>
    <row r="55" spans="1:12" x14ac:dyDescent="0.25">
      <c r="A55">
        <v>71782</v>
      </c>
      <c r="B55">
        <v>110688</v>
      </c>
      <c r="C55">
        <v>1</v>
      </c>
      <c r="D55">
        <v>957</v>
      </c>
      <c r="E55">
        <v>1430.442</v>
      </c>
      <c r="F55">
        <v>0</v>
      </c>
      <c r="G55">
        <v>1430.442</v>
      </c>
      <c r="H55" s="1">
        <v>38139</v>
      </c>
      <c r="I55" s="2">
        <f>VLOOKUP(SalesItems[[#This Row],[SalesOrderID]], SalesOrderHeaders[], 11, FALSE)</f>
        <v>29485</v>
      </c>
      <c r="J55" s="2" t="str">
        <f>VLOOKUP(SalesItems[[#This Row],[CustomerID]], Customers[], 9, FALSE)</f>
        <v>adventure-works\linda3</v>
      </c>
      <c r="K55" s="2">
        <f>VLOOKUP(SalesItems[[#This Row],[SalesOrderID]], SalesOrderHeaders[], 13, FALSE)</f>
        <v>1086</v>
      </c>
      <c r="L55" s="2" t="str">
        <f>VLOOKUP(SalesItems[[#This Row],[BillToAddressID]], Addresses[], 5, FALSE)</f>
        <v>California</v>
      </c>
    </row>
    <row r="56" spans="1:12" x14ac:dyDescent="0.25">
      <c r="A56">
        <v>71782</v>
      </c>
      <c r="B56">
        <v>110689</v>
      </c>
      <c r="C56">
        <v>2</v>
      </c>
      <c r="D56">
        <v>967</v>
      </c>
      <c r="E56">
        <v>1430.442</v>
      </c>
      <c r="F56">
        <v>0</v>
      </c>
      <c r="G56">
        <v>2860.884</v>
      </c>
      <c r="H56" s="1">
        <v>38139</v>
      </c>
      <c r="I56" s="2">
        <f>VLOOKUP(SalesItems[[#This Row],[SalesOrderID]], SalesOrderHeaders[], 11, FALSE)</f>
        <v>29485</v>
      </c>
      <c r="J56" s="2" t="str">
        <f>VLOOKUP(SalesItems[[#This Row],[CustomerID]], Customers[], 9, FALSE)</f>
        <v>adventure-works\linda3</v>
      </c>
      <c r="K56" s="2">
        <f>VLOOKUP(SalesItems[[#This Row],[SalesOrderID]], SalesOrderHeaders[], 13, FALSE)</f>
        <v>1086</v>
      </c>
      <c r="L56" s="2" t="str">
        <f>VLOOKUP(SalesItems[[#This Row],[BillToAddressID]], Addresses[], 5, FALSE)</f>
        <v>California</v>
      </c>
    </row>
    <row r="57" spans="1:12" x14ac:dyDescent="0.25">
      <c r="A57">
        <v>71782</v>
      </c>
      <c r="B57">
        <v>110690</v>
      </c>
      <c r="C57">
        <v>7</v>
      </c>
      <c r="D57">
        <v>708</v>
      </c>
      <c r="E57">
        <v>20.994</v>
      </c>
      <c r="F57">
        <v>0</v>
      </c>
      <c r="G57">
        <v>146.958</v>
      </c>
      <c r="H57" s="1">
        <v>38139</v>
      </c>
      <c r="I57" s="2">
        <f>VLOOKUP(SalesItems[[#This Row],[SalesOrderID]], SalesOrderHeaders[], 11, FALSE)</f>
        <v>29485</v>
      </c>
      <c r="J57" s="2" t="str">
        <f>VLOOKUP(SalesItems[[#This Row],[CustomerID]], Customers[], 9, FALSE)</f>
        <v>adventure-works\linda3</v>
      </c>
      <c r="K57" s="2">
        <f>VLOOKUP(SalesItems[[#This Row],[SalesOrderID]], SalesOrderHeaders[], 13, FALSE)</f>
        <v>1086</v>
      </c>
      <c r="L57" s="2" t="str">
        <f>VLOOKUP(SalesItems[[#This Row],[BillToAddressID]], Addresses[], 5, FALSE)</f>
        <v>California</v>
      </c>
    </row>
    <row r="58" spans="1:12" x14ac:dyDescent="0.25">
      <c r="A58">
        <v>71782</v>
      </c>
      <c r="B58">
        <v>110691</v>
      </c>
      <c r="C58">
        <v>3</v>
      </c>
      <c r="D58">
        <v>961</v>
      </c>
      <c r="E58">
        <v>445.41</v>
      </c>
      <c r="F58">
        <v>0</v>
      </c>
      <c r="G58">
        <v>1336.23</v>
      </c>
      <c r="H58" s="1">
        <v>38139</v>
      </c>
      <c r="I58" s="2">
        <f>VLOOKUP(SalesItems[[#This Row],[SalesOrderID]], SalesOrderHeaders[], 11, FALSE)</f>
        <v>29485</v>
      </c>
      <c r="J58" s="2" t="str">
        <f>VLOOKUP(SalesItems[[#This Row],[CustomerID]], Customers[], 9, FALSE)</f>
        <v>adventure-works\linda3</v>
      </c>
      <c r="K58" s="2">
        <f>VLOOKUP(SalesItems[[#This Row],[SalesOrderID]], SalesOrderHeaders[], 13, FALSE)</f>
        <v>1086</v>
      </c>
      <c r="L58" s="2" t="str">
        <f>VLOOKUP(SalesItems[[#This Row],[BillToAddressID]], Addresses[], 5, FALSE)</f>
        <v>California</v>
      </c>
    </row>
    <row r="59" spans="1:12" x14ac:dyDescent="0.25">
      <c r="A59">
        <v>71782</v>
      </c>
      <c r="B59">
        <v>110692</v>
      </c>
      <c r="C59">
        <v>2</v>
      </c>
      <c r="D59">
        <v>979</v>
      </c>
      <c r="E59">
        <v>445.41</v>
      </c>
      <c r="F59">
        <v>0</v>
      </c>
      <c r="G59">
        <v>890.82</v>
      </c>
      <c r="H59" s="1">
        <v>38139</v>
      </c>
      <c r="I59" s="2">
        <f>VLOOKUP(SalesItems[[#This Row],[SalesOrderID]], SalesOrderHeaders[], 11, FALSE)</f>
        <v>29485</v>
      </c>
      <c r="J59" s="2" t="str">
        <f>VLOOKUP(SalesItems[[#This Row],[CustomerID]], Customers[], 9, FALSE)</f>
        <v>adventure-works\linda3</v>
      </c>
      <c r="K59" s="2">
        <f>VLOOKUP(SalesItems[[#This Row],[SalesOrderID]], SalesOrderHeaders[], 13, FALSE)</f>
        <v>1086</v>
      </c>
      <c r="L59" s="2" t="str">
        <f>VLOOKUP(SalesItems[[#This Row],[BillToAddressID]], Addresses[], 5, FALSE)</f>
        <v>California</v>
      </c>
    </row>
    <row r="60" spans="1:12" x14ac:dyDescent="0.25">
      <c r="A60">
        <v>71782</v>
      </c>
      <c r="B60">
        <v>110693</v>
      </c>
      <c r="C60">
        <v>2</v>
      </c>
      <c r="D60">
        <v>958</v>
      </c>
      <c r="E60">
        <v>445.41</v>
      </c>
      <c r="F60">
        <v>0</v>
      </c>
      <c r="G60">
        <v>890.82</v>
      </c>
      <c r="H60" s="1">
        <v>38139</v>
      </c>
      <c r="I60" s="2">
        <f>VLOOKUP(SalesItems[[#This Row],[SalesOrderID]], SalesOrderHeaders[], 11, FALSE)</f>
        <v>29485</v>
      </c>
      <c r="J60" s="2" t="str">
        <f>VLOOKUP(SalesItems[[#This Row],[CustomerID]], Customers[], 9, FALSE)</f>
        <v>adventure-works\linda3</v>
      </c>
      <c r="K60" s="2">
        <f>VLOOKUP(SalesItems[[#This Row],[SalesOrderID]], SalesOrderHeaders[], 13, FALSE)</f>
        <v>1086</v>
      </c>
      <c r="L60" s="2" t="str">
        <f>VLOOKUP(SalesItems[[#This Row],[BillToAddressID]], Addresses[], 5, FALSE)</f>
        <v>California</v>
      </c>
    </row>
    <row r="61" spans="1:12" x14ac:dyDescent="0.25">
      <c r="A61">
        <v>71782</v>
      </c>
      <c r="B61">
        <v>110694</v>
      </c>
      <c r="C61">
        <v>1</v>
      </c>
      <c r="D61">
        <v>963</v>
      </c>
      <c r="E61">
        <v>445.41</v>
      </c>
      <c r="F61">
        <v>0</v>
      </c>
      <c r="G61">
        <v>445.41</v>
      </c>
      <c r="H61" s="1">
        <v>38139</v>
      </c>
      <c r="I61" s="2">
        <f>VLOOKUP(SalesItems[[#This Row],[SalesOrderID]], SalesOrderHeaders[], 11, FALSE)</f>
        <v>29485</v>
      </c>
      <c r="J61" s="2" t="str">
        <f>VLOOKUP(SalesItems[[#This Row],[CustomerID]], Customers[], 9, FALSE)</f>
        <v>adventure-works\linda3</v>
      </c>
      <c r="K61" s="2">
        <f>VLOOKUP(SalesItems[[#This Row],[SalesOrderID]], SalesOrderHeaders[], 13, FALSE)</f>
        <v>1086</v>
      </c>
      <c r="L61" s="2" t="str">
        <f>VLOOKUP(SalesItems[[#This Row],[BillToAddressID]], Addresses[], 5, FALSE)</f>
        <v>California</v>
      </c>
    </row>
    <row r="62" spans="1:12" x14ac:dyDescent="0.25">
      <c r="A62">
        <v>71782</v>
      </c>
      <c r="B62">
        <v>110695</v>
      </c>
      <c r="C62">
        <v>1</v>
      </c>
      <c r="D62">
        <v>953</v>
      </c>
      <c r="E62">
        <v>728.91</v>
      </c>
      <c r="F62">
        <v>0</v>
      </c>
      <c r="G62">
        <v>728.91</v>
      </c>
      <c r="H62" s="1">
        <v>38139</v>
      </c>
      <c r="I62" s="2">
        <f>VLOOKUP(SalesItems[[#This Row],[SalesOrderID]], SalesOrderHeaders[], 11, FALSE)</f>
        <v>29485</v>
      </c>
      <c r="J62" s="2" t="str">
        <f>VLOOKUP(SalesItems[[#This Row],[CustomerID]], Customers[], 9, FALSE)</f>
        <v>adventure-works\linda3</v>
      </c>
      <c r="K62" s="2">
        <f>VLOOKUP(SalesItems[[#This Row],[SalesOrderID]], SalesOrderHeaders[], 13, FALSE)</f>
        <v>1086</v>
      </c>
      <c r="L62" s="2" t="str">
        <f>VLOOKUP(SalesItems[[#This Row],[BillToAddressID]], Addresses[], 5, FALSE)</f>
        <v>California</v>
      </c>
    </row>
    <row r="63" spans="1:12" x14ac:dyDescent="0.25">
      <c r="A63">
        <v>71782</v>
      </c>
      <c r="B63">
        <v>110696</v>
      </c>
      <c r="C63">
        <v>2</v>
      </c>
      <c r="D63">
        <v>968</v>
      </c>
      <c r="E63">
        <v>1430.442</v>
      </c>
      <c r="F63">
        <v>0</v>
      </c>
      <c r="G63">
        <v>2860.884</v>
      </c>
      <c r="H63" s="1">
        <v>38139</v>
      </c>
      <c r="I63" s="2">
        <f>VLOOKUP(SalesItems[[#This Row],[SalesOrderID]], SalesOrderHeaders[], 11, FALSE)</f>
        <v>29485</v>
      </c>
      <c r="J63" s="2" t="str">
        <f>VLOOKUP(SalesItems[[#This Row],[CustomerID]], Customers[], 9, FALSE)</f>
        <v>adventure-works\linda3</v>
      </c>
      <c r="K63" s="2">
        <f>VLOOKUP(SalesItems[[#This Row],[SalesOrderID]], SalesOrderHeaders[], 13, FALSE)</f>
        <v>1086</v>
      </c>
      <c r="L63" s="2" t="str">
        <f>VLOOKUP(SalesItems[[#This Row],[BillToAddressID]], Addresses[], 5, FALSE)</f>
        <v>California</v>
      </c>
    </row>
    <row r="64" spans="1:12" x14ac:dyDescent="0.25">
      <c r="A64">
        <v>71782</v>
      </c>
      <c r="B64">
        <v>110697</v>
      </c>
      <c r="C64">
        <v>2</v>
      </c>
      <c r="D64">
        <v>951</v>
      </c>
      <c r="E64">
        <v>242.994</v>
      </c>
      <c r="F64">
        <v>0</v>
      </c>
      <c r="G64">
        <v>485.988</v>
      </c>
      <c r="H64" s="1">
        <v>38139</v>
      </c>
      <c r="I64" s="2">
        <f>VLOOKUP(SalesItems[[#This Row],[SalesOrderID]], SalesOrderHeaders[], 11, FALSE)</f>
        <v>29485</v>
      </c>
      <c r="J64" s="2" t="str">
        <f>VLOOKUP(SalesItems[[#This Row],[CustomerID]], Customers[], 9, FALSE)</f>
        <v>adventure-works\linda3</v>
      </c>
      <c r="K64" s="2">
        <f>VLOOKUP(SalesItems[[#This Row],[SalesOrderID]], SalesOrderHeaders[], 13, FALSE)</f>
        <v>1086</v>
      </c>
      <c r="L64" s="2" t="str">
        <f>VLOOKUP(SalesItems[[#This Row],[BillToAddressID]], Addresses[], 5, FALSE)</f>
        <v>California</v>
      </c>
    </row>
    <row r="65" spans="1:12" x14ac:dyDescent="0.25">
      <c r="A65">
        <v>71782</v>
      </c>
      <c r="B65">
        <v>110698</v>
      </c>
      <c r="C65">
        <v>2</v>
      </c>
      <c r="D65">
        <v>945</v>
      </c>
      <c r="E65">
        <v>54.893999999999998</v>
      </c>
      <c r="F65">
        <v>0</v>
      </c>
      <c r="G65">
        <v>109.788</v>
      </c>
      <c r="H65" s="1">
        <v>38139</v>
      </c>
      <c r="I65" s="2">
        <f>VLOOKUP(SalesItems[[#This Row],[SalesOrderID]], SalesOrderHeaders[], 11, FALSE)</f>
        <v>29485</v>
      </c>
      <c r="J65" s="2" t="str">
        <f>VLOOKUP(SalesItems[[#This Row],[CustomerID]], Customers[], 9, FALSE)</f>
        <v>adventure-works\linda3</v>
      </c>
      <c r="K65" s="2">
        <f>VLOOKUP(SalesItems[[#This Row],[SalesOrderID]], SalesOrderHeaders[], 13, FALSE)</f>
        <v>1086</v>
      </c>
      <c r="L65" s="2" t="str">
        <f>VLOOKUP(SalesItems[[#This Row],[BillToAddressID]], Addresses[], 5, FALSE)</f>
        <v>California</v>
      </c>
    </row>
    <row r="66" spans="1:12" x14ac:dyDescent="0.25">
      <c r="A66">
        <v>71782</v>
      </c>
      <c r="B66">
        <v>110699</v>
      </c>
      <c r="C66">
        <v>1</v>
      </c>
      <c r="D66">
        <v>916</v>
      </c>
      <c r="E66">
        <v>31.584</v>
      </c>
      <c r="F66">
        <v>0</v>
      </c>
      <c r="G66">
        <v>31.584</v>
      </c>
      <c r="H66" s="1">
        <v>38139</v>
      </c>
      <c r="I66" s="2">
        <f>VLOOKUP(SalesItems[[#This Row],[SalesOrderID]], SalesOrderHeaders[], 11, FALSE)</f>
        <v>29485</v>
      </c>
      <c r="J66" s="2" t="str">
        <f>VLOOKUP(SalesItems[[#This Row],[CustomerID]], Customers[], 9, FALSE)</f>
        <v>adventure-works\linda3</v>
      </c>
      <c r="K66" s="2">
        <f>VLOOKUP(SalesItems[[#This Row],[SalesOrderID]], SalesOrderHeaders[], 13, FALSE)</f>
        <v>1086</v>
      </c>
      <c r="L66" s="2" t="str">
        <f>VLOOKUP(SalesItems[[#This Row],[BillToAddressID]], Addresses[], 5, FALSE)</f>
        <v>California</v>
      </c>
    </row>
    <row r="67" spans="1:12" x14ac:dyDescent="0.25">
      <c r="A67">
        <v>71782</v>
      </c>
      <c r="B67">
        <v>110700</v>
      </c>
      <c r="C67">
        <v>1</v>
      </c>
      <c r="D67">
        <v>886</v>
      </c>
      <c r="E67">
        <v>200.05199999999999</v>
      </c>
      <c r="F67">
        <v>0</v>
      </c>
      <c r="G67">
        <v>200.05199999999999</v>
      </c>
      <c r="H67" s="1">
        <v>38139</v>
      </c>
      <c r="I67" s="2">
        <f>VLOOKUP(SalesItems[[#This Row],[SalesOrderID]], SalesOrderHeaders[], 11, FALSE)</f>
        <v>29485</v>
      </c>
      <c r="J67" s="2" t="str">
        <f>VLOOKUP(SalesItems[[#This Row],[CustomerID]], Customers[], 9, FALSE)</f>
        <v>adventure-works\linda3</v>
      </c>
      <c r="K67" s="2">
        <f>VLOOKUP(SalesItems[[#This Row],[SalesOrderID]], SalesOrderHeaders[], 13, FALSE)</f>
        <v>1086</v>
      </c>
      <c r="L67" s="2" t="str">
        <f>VLOOKUP(SalesItems[[#This Row],[BillToAddressID]], Addresses[], 5, FALSE)</f>
        <v>California</v>
      </c>
    </row>
    <row r="68" spans="1:12" x14ac:dyDescent="0.25">
      <c r="A68">
        <v>71782</v>
      </c>
      <c r="B68">
        <v>110701</v>
      </c>
      <c r="C68">
        <v>1</v>
      </c>
      <c r="D68">
        <v>892</v>
      </c>
      <c r="E68">
        <v>602.346</v>
      </c>
      <c r="F68">
        <v>0</v>
      </c>
      <c r="G68">
        <v>602.346</v>
      </c>
      <c r="H68" s="1">
        <v>38139</v>
      </c>
      <c r="I68" s="2">
        <f>VLOOKUP(SalesItems[[#This Row],[SalesOrderID]], SalesOrderHeaders[], 11, FALSE)</f>
        <v>29485</v>
      </c>
      <c r="J68" s="2" t="str">
        <f>VLOOKUP(SalesItems[[#This Row],[CustomerID]], Customers[], 9, FALSE)</f>
        <v>adventure-works\linda3</v>
      </c>
      <c r="K68" s="2">
        <f>VLOOKUP(SalesItems[[#This Row],[SalesOrderID]], SalesOrderHeaders[], 13, FALSE)</f>
        <v>1086</v>
      </c>
      <c r="L68" s="2" t="str">
        <f>VLOOKUP(SalesItems[[#This Row],[BillToAddressID]], Addresses[], 5, FALSE)</f>
        <v>California</v>
      </c>
    </row>
    <row r="69" spans="1:12" x14ac:dyDescent="0.25">
      <c r="A69">
        <v>71782</v>
      </c>
      <c r="B69">
        <v>110702</v>
      </c>
      <c r="C69">
        <v>1</v>
      </c>
      <c r="D69">
        <v>893</v>
      </c>
      <c r="E69">
        <v>602.346</v>
      </c>
      <c r="F69">
        <v>0</v>
      </c>
      <c r="G69">
        <v>602.346</v>
      </c>
      <c r="H69" s="1">
        <v>38139</v>
      </c>
      <c r="I69" s="2">
        <f>VLOOKUP(SalesItems[[#This Row],[SalesOrderID]], SalesOrderHeaders[], 11, FALSE)</f>
        <v>29485</v>
      </c>
      <c r="J69" s="2" t="str">
        <f>VLOOKUP(SalesItems[[#This Row],[CustomerID]], Customers[], 9, FALSE)</f>
        <v>adventure-works\linda3</v>
      </c>
      <c r="K69" s="2">
        <f>VLOOKUP(SalesItems[[#This Row],[SalesOrderID]], SalesOrderHeaders[], 13, FALSE)</f>
        <v>1086</v>
      </c>
      <c r="L69" s="2" t="str">
        <f>VLOOKUP(SalesItems[[#This Row],[BillToAddressID]], Addresses[], 5, FALSE)</f>
        <v>California</v>
      </c>
    </row>
    <row r="70" spans="1:12" x14ac:dyDescent="0.25">
      <c r="A70">
        <v>71782</v>
      </c>
      <c r="B70">
        <v>110703</v>
      </c>
      <c r="C70">
        <v>6</v>
      </c>
      <c r="D70">
        <v>881</v>
      </c>
      <c r="E70">
        <v>32.393999999999998</v>
      </c>
      <c r="F70">
        <v>0</v>
      </c>
      <c r="G70">
        <v>194.364</v>
      </c>
      <c r="H70" s="1">
        <v>38139</v>
      </c>
      <c r="I70" s="2">
        <f>VLOOKUP(SalesItems[[#This Row],[SalesOrderID]], SalesOrderHeaders[], 11, FALSE)</f>
        <v>29485</v>
      </c>
      <c r="J70" s="2" t="str">
        <f>VLOOKUP(SalesItems[[#This Row],[CustomerID]], Customers[], 9, FALSE)</f>
        <v>adventure-works\linda3</v>
      </c>
      <c r="K70" s="2">
        <f>VLOOKUP(SalesItems[[#This Row],[SalesOrderID]], SalesOrderHeaders[], 13, FALSE)</f>
        <v>1086</v>
      </c>
      <c r="L70" s="2" t="str">
        <f>VLOOKUP(SalesItems[[#This Row],[BillToAddressID]], Addresses[], 5, FALSE)</f>
        <v>California</v>
      </c>
    </row>
    <row r="71" spans="1:12" x14ac:dyDescent="0.25">
      <c r="A71">
        <v>71782</v>
      </c>
      <c r="B71">
        <v>110704</v>
      </c>
      <c r="C71">
        <v>4</v>
      </c>
      <c r="D71">
        <v>883</v>
      </c>
      <c r="E71">
        <v>32.393999999999998</v>
      </c>
      <c r="F71">
        <v>0</v>
      </c>
      <c r="G71">
        <v>129.57599999999999</v>
      </c>
      <c r="H71" s="1">
        <v>38139</v>
      </c>
      <c r="I71" s="2">
        <f>VLOOKUP(SalesItems[[#This Row],[SalesOrderID]], SalesOrderHeaders[], 11, FALSE)</f>
        <v>29485</v>
      </c>
      <c r="J71" s="2" t="str">
        <f>VLOOKUP(SalesItems[[#This Row],[CustomerID]], Customers[], 9, FALSE)</f>
        <v>adventure-works\linda3</v>
      </c>
      <c r="K71" s="2">
        <f>VLOOKUP(SalesItems[[#This Row],[SalesOrderID]], SalesOrderHeaders[], 13, FALSE)</f>
        <v>1086</v>
      </c>
      <c r="L71" s="2" t="str">
        <f>VLOOKUP(SalesItems[[#This Row],[BillToAddressID]], Addresses[], 5, FALSE)</f>
        <v>California</v>
      </c>
    </row>
    <row r="72" spans="1:12" x14ac:dyDescent="0.25">
      <c r="A72">
        <v>71782</v>
      </c>
      <c r="B72">
        <v>110705</v>
      </c>
      <c r="C72">
        <v>1</v>
      </c>
      <c r="D72">
        <v>859</v>
      </c>
      <c r="E72">
        <v>14.694000000000001</v>
      </c>
      <c r="F72">
        <v>0</v>
      </c>
      <c r="G72">
        <v>14.694000000000001</v>
      </c>
      <c r="H72" s="1">
        <v>38139</v>
      </c>
      <c r="I72" s="2">
        <f>VLOOKUP(SalesItems[[#This Row],[SalesOrderID]], SalesOrderHeaders[], 11, FALSE)</f>
        <v>29485</v>
      </c>
      <c r="J72" s="2" t="str">
        <f>VLOOKUP(SalesItems[[#This Row],[CustomerID]], Customers[], 9, FALSE)</f>
        <v>adventure-works\linda3</v>
      </c>
      <c r="K72" s="2">
        <f>VLOOKUP(SalesItems[[#This Row],[SalesOrderID]], SalesOrderHeaders[], 13, FALSE)</f>
        <v>1086</v>
      </c>
      <c r="L72" s="2" t="str">
        <f>VLOOKUP(SalesItems[[#This Row],[BillToAddressID]], Addresses[], 5, FALSE)</f>
        <v>California</v>
      </c>
    </row>
    <row r="73" spans="1:12" x14ac:dyDescent="0.25">
      <c r="A73">
        <v>71782</v>
      </c>
      <c r="B73">
        <v>110706</v>
      </c>
      <c r="C73">
        <v>4</v>
      </c>
      <c r="D73">
        <v>865</v>
      </c>
      <c r="E73">
        <v>38.1</v>
      </c>
      <c r="F73">
        <v>0</v>
      </c>
      <c r="G73">
        <v>152.4</v>
      </c>
      <c r="H73" s="1">
        <v>38139</v>
      </c>
      <c r="I73" s="2">
        <f>VLOOKUP(SalesItems[[#This Row],[SalesOrderID]], SalesOrderHeaders[], 11, FALSE)</f>
        <v>29485</v>
      </c>
      <c r="J73" s="2" t="str">
        <f>VLOOKUP(SalesItems[[#This Row],[CustomerID]], Customers[], 9, FALSE)</f>
        <v>adventure-works\linda3</v>
      </c>
      <c r="K73" s="2">
        <f>VLOOKUP(SalesItems[[#This Row],[SalesOrderID]], SalesOrderHeaders[], 13, FALSE)</f>
        <v>1086</v>
      </c>
      <c r="L73" s="2" t="str">
        <f>VLOOKUP(SalesItems[[#This Row],[BillToAddressID]], Addresses[], 5, FALSE)</f>
        <v>California</v>
      </c>
    </row>
    <row r="74" spans="1:12" x14ac:dyDescent="0.25">
      <c r="A74">
        <v>71782</v>
      </c>
      <c r="B74">
        <v>110707</v>
      </c>
      <c r="C74">
        <v>9</v>
      </c>
      <c r="D74">
        <v>880</v>
      </c>
      <c r="E74">
        <v>32.994</v>
      </c>
      <c r="F74">
        <v>0</v>
      </c>
      <c r="G74">
        <v>296.94600000000003</v>
      </c>
      <c r="H74" s="1">
        <v>38139</v>
      </c>
      <c r="I74" s="2">
        <f>VLOOKUP(SalesItems[[#This Row],[SalesOrderID]], SalesOrderHeaders[], 11, FALSE)</f>
        <v>29485</v>
      </c>
      <c r="J74" s="2" t="str">
        <f>VLOOKUP(SalesItems[[#This Row],[CustomerID]], Customers[], 9, FALSE)</f>
        <v>adventure-works\linda3</v>
      </c>
      <c r="K74" s="2">
        <f>VLOOKUP(SalesItems[[#This Row],[SalesOrderID]], SalesOrderHeaders[], 13, FALSE)</f>
        <v>1086</v>
      </c>
      <c r="L74" s="2" t="str">
        <f>VLOOKUP(SalesItems[[#This Row],[BillToAddressID]], Addresses[], 5, FALSE)</f>
        <v>California</v>
      </c>
    </row>
    <row r="75" spans="1:12" x14ac:dyDescent="0.25">
      <c r="A75">
        <v>71782</v>
      </c>
      <c r="B75">
        <v>110708</v>
      </c>
      <c r="C75">
        <v>6</v>
      </c>
      <c r="D75">
        <v>711</v>
      </c>
      <c r="E75">
        <v>20.994</v>
      </c>
      <c r="F75">
        <v>0</v>
      </c>
      <c r="G75">
        <v>125.964</v>
      </c>
      <c r="H75" s="1">
        <v>38139</v>
      </c>
      <c r="I75" s="2">
        <f>VLOOKUP(SalesItems[[#This Row],[SalesOrderID]], SalesOrderHeaders[], 11, FALSE)</f>
        <v>29485</v>
      </c>
      <c r="J75" s="2" t="str">
        <f>VLOOKUP(SalesItems[[#This Row],[CustomerID]], Customers[], 9, FALSE)</f>
        <v>adventure-works\linda3</v>
      </c>
      <c r="K75" s="2">
        <f>VLOOKUP(SalesItems[[#This Row],[SalesOrderID]], SalesOrderHeaders[], 13, FALSE)</f>
        <v>1086</v>
      </c>
      <c r="L75" s="2" t="str">
        <f>VLOOKUP(SalesItems[[#This Row],[BillToAddressID]], Addresses[], 5, FALSE)</f>
        <v>California</v>
      </c>
    </row>
    <row r="76" spans="1:12" x14ac:dyDescent="0.25">
      <c r="A76">
        <v>71782</v>
      </c>
      <c r="B76">
        <v>110709</v>
      </c>
      <c r="C76">
        <v>3</v>
      </c>
      <c r="D76">
        <v>707</v>
      </c>
      <c r="E76">
        <v>20.994</v>
      </c>
      <c r="F76">
        <v>0</v>
      </c>
      <c r="G76">
        <v>62.981999999999999</v>
      </c>
      <c r="H76" s="1">
        <v>38139</v>
      </c>
      <c r="I76" s="2">
        <f>VLOOKUP(SalesItems[[#This Row],[SalesOrderID]], SalesOrderHeaders[], 11, FALSE)</f>
        <v>29485</v>
      </c>
      <c r="J76" s="2" t="str">
        <f>VLOOKUP(SalesItems[[#This Row],[CustomerID]], Customers[], 9, FALSE)</f>
        <v>adventure-works\linda3</v>
      </c>
      <c r="K76" s="2">
        <f>VLOOKUP(SalesItems[[#This Row],[SalesOrderID]], SalesOrderHeaders[], 13, FALSE)</f>
        <v>1086</v>
      </c>
      <c r="L76" s="2" t="str">
        <f>VLOOKUP(SalesItems[[#This Row],[BillToAddressID]], Addresses[], 5, FALSE)</f>
        <v>California</v>
      </c>
    </row>
    <row r="77" spans="1:12" x14ac:dyDescent="0.25">
      <c r="A77">
        <v>71783</v>
      </c>
      <c r="B77">
        <v>110710</v>
      </c>
      <c r="C77">
        <v>4</v>
      </c>
      <c r="D77">
        <v>738</v>
      </c>
      <c r="E77">
        <v>202.33199999999999</v>
      </c>
      <c r="F77">
        <v>0</v>
      </c>
      <c r="G77">
        <v>809.32799999999997</v>
      </c>
      <c r="H77" s="1">
        <v>38139</v>
      </c>
      <c r="I77" s="2">
        <f>VLOOKUP(SalesItems[[#This Row],[SalesOrderID]], SalesOrderHeaders[], 11, FALSE)</f>
        <v>29957</v>
      </c>
      <c r="J77" s="2" t="str">
        <f>VLOOKUP(SalesItems[[#This Row],[CustomerID]], Customers[], 9, FALSE)</f>
        <v>adventure-works\linda3</v>
      </c>
      <c r="K77" s="2">
        <f>VLOOKUP(SalesItems[[#This Row],[SalesOrderID]], SalesOrderHeaders[], 13, FALSE)</f>
        <v>992</v>
      </c>
      <c r="L77" s="2" t="str">
        <f>VLOOKUP(SalesItems[[#This Row],[BillToAddressID]], Addresses[], 5, FALSE)</f>
        <v>California</v>
      </c>
    </row>
    <row r="78" spans="1:12" x14ac:dyDescent="0.25">
      <c r="A78">
        <v>71783</v>
      </c>
      <c r="B78">
        <v>110711</v>
      </c>
      <c r="C78">
        <v>6</v>
      </c>
      <c r="D78">
        <v>939</v>
      </c>
      <c r="E78">
        <v>37.253999999999998</v>
      </c>
      <c r="F78">
        <v>0</v>
      </c>
      <c r="G78">
        <v>223.524</v>
      </c>
      <c r="H78" s="1">
        <v>38139</v>
      </c>
      <c r="I78" s="2">
        <f>VLOOKUP(SalesItems[[#This Row],[SalesOrderID]], SalesOrderHeaders[], 11, FALSE)</f>
        <v>29957</v>
      </c>
      <c r="J78" s="2" t="str">
        <f>VLOOKUP(SalesItems[[#This Row],[CustomerID]], Customers[], 9, FALSE)</f>
        <v>adventure-works\linda3</v>
      </c>
      <c r="K78" s="2">
        <f>VLOOKUP(SalesItems[[#This Row],[SalesOrderID]], SalesOrderHeaders[], 13, FALSE)</f>
        <v>992</v>
      </c>
      <c r="L78" s="2" t="str">
        <f>VLOOKUP(SalesItems[[#This Row],[BillToAddressID]], Addresses[], 5, FALSE)</f>
        <v>California</v>
      </c>
    </row>
    <row r="79" spans="1:12" x14ac:dyDescent="0.25">
      <c r="A79">
        <v>71783</v>
      </c>
      <c r="B79">
        <v>110712</v>
      </c>
      <c r="C79">
        <v>3</v>
      </c>
      <c r="D79">
        <v>793</v>
      </c>
      <c r="E79">
        <v>1466.01</v>
      </c>
      <c r="F79">
        <v>0</v>
      </c>
      <c r="G79">
        <v>4398.03</v>
      </c>
      <c r="H79" s="1">
        <v>38139</v>
      </c>
      <c r="I79" s="2">
        <f>VLOOKUP(SalesItems[[#This Row],[SalesOrderID]], SalesOrderHeaders[], 11, FALSE)</f>
        <v>29957</v>
      </c>
      <c r="J79" s="2" t="str">
        <f>VLOOKUP(SalesItems[[#This Row],[CustomerID]], Customers[], 9, FALSE)</f>
        <v>adventure-works\linda3</v>
      </c>
      <c r="K79" s="2">
        <f>VLOOKUP(SalesItems[[#This Row],[SalesOrderID]], SalesOrderHeaders[], 13, FALSE)</f>
        <v>992</v>
      </c>
      <c r="L79" s="2" t="str">
        <f>VLOOKUP(SalesItems[[#This Row],[BillToAddressID]], Addresses[], 5, FALSE)</f>
        <v>California</v>
      </c>
    </row>
    <row r="80" spans="1:12" x14ac:dyDescent="0.25">
      <c r="A80">
        <v>71783</v>
      </c>
      <c r="B80">
        <v>110713</v>
      </c>
      <c r="C80">
        <v>4</v>
      </c>
      <c r="D80">
        <v>977</v>
      </c>
      <c r="E80">
        <v>323.99400000000003</v>
      </c>
      <c r="F80">
        <v>0</v>
      </c>
      <c r="G80">
        <v>1295.9760000000001</v>
      </c>
      <c r="H80" s="1">
        <v>38139</v>
      </c>
      <c r="I80" s="2">
        <f>VLOOKUP(SalesItems[[#This Row],[SalesOrderID]], SalesOrderHeaders[], 11, FALSE)</f>
        <v>29957</v>
      </c>
      <c r="J80" s="2" t="str">
        <f>VLOOKUP(SalesItems[[#This Row],[CustomerID]], Customers[], 9, FALSE)</f>
        <v>adventure-works\linda3</v>
      </c>
      <c r="K80" s="2">
        <f>VLOOKUP(SalesItems[[#This Row],[SalesOrderID]], SalesOrderHeaders[], 13, FALSE)</f>
        <v>992</v>
      </c>
      <c r="L80" s="2" t="str">
        <f>VLOOKUP(SalesItems[[#This Row],[BillToAddressID]], Addresses[], 5, FALSE)</f>
        <v>California</v>
      </c>
    </row>
    <row r="81" spans="1:12" x14ac:dyDescent="0.25">
      <c r="A81">
        <v>71783</v>
      </c>
      <c r="B81">
        <v>110714</v>
      </c>
      <c r="C81">
        <v>9</v>
      </c>
      <c r="D81">
        <v>880</v>
      </c>
      <c r="E81">
        <v>32.994</v>
      </c>
      <c r="F81">
        <v>0</v>
      </c>
      <c r="G81">
        <v>296.94600000000003</v>
      </c>
      <c r="H81" s="1">
        <v>38139</v>
      </c>
      <c r="I81" s="2">
        <f>VLOOKUP(SalesItems[[#This Row],[SalesOrderID]], SalesOrderHeaders[], 11, FALSE)</f>
        <v>29957</v>
      </c>
      <c r="J81" s="2" t="str">
        <f>VLOOKUP(SalesItems[[#This Row],[CustomerID]], Customers[], 9, FALSE)</f>
        <v>adventure-works\linda3</v>
      </c>
      <c r="K81" s="2">
        <f>VLOOKUP(SalesItems[[#This Row],[SalesOrderID]], SalesOrderHeaders[], 13, FALSE)</f>
        <v>992</v>
      </c>
      <c r="L81" s="2" t="str">
        <f>VLOOKUP(SalesItems[[#This Row],[BillToAddressID]], Addresses[], 5, FALSE)</f>
        <v>California</v>
      </c>
    </row>
    <row r="82" spans="1:12" x14ac:dyDescent="0.25">
      <c r="A82">
        <v>71783</v>
      </c>
      <c r="B82">
        <v>110715</v>
      </c>
      <c r="C82">
        <v>7</v>
      </c>
      <c r="D82">
        <v>859</v>
      </c>
      <c r="E82">
        <v>14.694000000000001</v>
      </c>
      <c r="F82">
        <v>0</v>
      </c>
      <c r="G82">
        <v>102.858</v>
      </c>
      <c r="H82" s="1">
        <v>38139</v>
      </c>
      <c r="I82" s="2">
        <f>VLOOKUP(SalesItems[[#This Row],[SalesOrderID]], SalesOrderHeaders[], 11, FALSE)</f>
        <v>29957</v>
      </c>
      <c r="J82" s="2" t="str">
        <f>VLOOKUP(SalesItems[[#This Row],[CustomerID]], Customers[], 9, FALSE)</f>
        <v>adventure-works\linda3</v>
      </c>
      <c r="K82" s="2">
        <f>VLOOKUP(SalesItems[[#This Row],[SalesOrderID]], SalesOrderHeaders[], 13, FALSE)</f>
        <v>992</v>
      </c>
      <c r="L82" s="2" t="str">
        <f>VLOOKUP(SalesItems[[#This Row],[BillToAddressID]], Addresses[], 5, FALSE)</f>
        <v>California</v>
      </c>
    </row>
    <row r="83" spans="1:12" x14ac:dyDescent="0.25">
      <c r="A83">
        <v>71783</v>
      </c>
      <c r="B83">
        <v>110716</v>
      </c>
      <c r="C83">
        <v>25</v>
      </c>
      <c r="D83">
        <v>976</v>
      </c>
      <c r="E83">
        <v>850.495</v>
      </c>
      <c r="F83">
        <v>0.1</v>
      </c>
      <c r="G83">
        <v>19136.137500000001</v>
      </c>
      <c r="H83" s="1">
        <v>38139</v>
      </c>
      <c r="I83" s="2">
        <f>VLOOKUP(SalesItems[[#This Row],[SalesOrderID]], SalesOrderHeaders[], 11, FALSE)</f>
        <v>29957</v>
      </c>
      <c r="J83" s="2" t="str">
        <f>VLOOKUP(SalesItems[[#This Row],[CustomerID]], Customers[], 9, FALSE)</f>
        <v>adventure-works\linda3</v>
      </c>
      <c r="K83" s="2">
        <f>VLOOKUP(SalesItems[[#This Row],[SalesOrderID]], SalesOrderHeaders[], 13, FALSE)</f>
        <v>992</v>
      </c>
      <c r="L83" s="2" t="str">
        <f>VLOOKUP(SalesItems[[#This Row],[BillToAddressID]], Addresses[], 5, FALSE)</f>
        <v>California</v>
      </c>
    </row>
    <row r="84" spans="1:12" x14ac:dyDescent="0.25">
      <c r="A84">
        <v>71783</v>
      </c>
      <c r="B84">
        <v>110717</v>
      </c>
      <c r="C84">
        <v>6</v>
      </c>
      <c r="D84">
        <v>714</v>
      </c>
      <c r="E84">
        <v>29.994</v>
      </c>
      <c r="F84">
        <v>0</v>
      </c>
      <c r="G84">
        <v>179.964</v>
      </c>
      <c r="H84" s="1">
        <v>38139</v>
      </c>
      <c r="I84" s="2">
        <f>VLOOKUP(SalesItems[[#This Row],[SalesOrderID]], SalesOrderHeaders[], 11, FALSE)</f>
        <v>29957</v>
      </c>
      <c r="J84" s="2" t="str">
        <f>VLOOKUP(SalesItems[[#This Row],[CustomerID]], Customers[], 9, FALSE)</f>
        <v>adventure-works\linda3</v>
      </c>
      <c r="K84" s="2">
        <f>VLOOKUP(SalesItems[[#This Row],[SalesOrderID]], SalesOrderHeaders[], 13, FALSE)</f>
        <v>992</v>
      </c>
      <c r="L84" s="2" t="str">
        <f>VLOOKUP(SalesItems[[#This Row],[BillToAddressID]], Addresses[], 5, FALSE)</f>
        <v>California</v>
      </c>
    </row>
    <row r="85" spans="1:12" x14ac:dyDescent="0.25">
      <c r="A85">
        <v>71783</v>
      </c>
      <c r="B85">
        <v>110718</v>
      </c>
      <c r="C85">
        <v>8</v>
      </c>
      <c r="D85">
        <v>877</v>
      </c>
      <c r="E85">
        <v>4.7699999999999996</v>
      </c>
      <c r="F85">
        <v>0</v>
      </c>
      <c r="G85">
        <v>38.159999999999997</v>
      </c>
      <c r="H85" s="1">
        <v>38139</v>
      </c>
      <c r="I85" s="2">
        <f>VLOOKUP(SalesItems[[#This Row],[SalesOrderID]], SalesOrderHeaders[], 11, FALSE)</f>
        <v>29957</v>
      </c>
      <c r="J85" s="2" t="str">
        <f>VLOOKUP(SalesItems[[#This Row],[CustomerID]], Customers[], 9, FALSE)</f>
        <v>adventure-works\linda3</v>
      </c>
      <c r="K85" s="2">
        <f>VLOOKUP(SalesItems[[#This Row],[SalesOrderID]], SalesOrderHeaders[], 13, FALSE)</f>
        <v>992</v>
      </c>
      <c r="L85" s="2" t="str">
        <f>VLOOKUP(SalesItems[[#This Row],[BillToAddressID]], Addresses[], 5, FALSE)</f>
        <v>California</v>
      </c>
    </row>
    <row r="86" spans="1:12" x14ac:dyDescent="0.25">
      <c r="A86">
        <v>71783</v>
      </c>
      <c r="B86">
        <v>110719</v>
      </c>
      <c r="C86">
        <v>1</v>
      </c>
      <c r="D86">
        <v>813</v>
      </c>
      <c r="E86">
        <v>72.162000000000006</v>
      </c>
      <c r="F86">
        <v>0</v>
      </c>
      <c r="G86">
        <v>72.162000000000006</v>
      </c>
      <c r="H86" s="1">
        <v>38139</v>
      </c>
      <c r="I86" s="2">
        <f>VLOOKUP(SalesItems[[#This Row],[SalesOrderID]], SalesOrderHeaders[], 11, FALSE)</f>
        <v>29957</v>
      </c>
      <c r="J86" s="2" t="str">
        <f>VLOOKUP(SalesItems[[#This Row],[CustomerID]], Customers[], 9, FALSE)</f>
        <v>adventure-works\linda3</v>
      </c>
      <c r="K86" s="2">
        <f>VLOOKUP(SalesItems[[#This Row],[SalesOrderID]], SalesOrderHeaders[], 13, FALSE)</f>
        <v>992</v>
      </c>
      <c r="L86" s="2" t="str">
        <f>VLOOKUP(SalesItems[[#This Row],[BillToAddressID]], Addresses[], 5, FALSE)</f>
        <v>California</v>
      </c>
    </row>
    <row r="87" spans="1:12" x14ac:dyDescent="0.25">
      <c r="A87">
        <v>71783</v>
      </c>
      <c r="B87">
        <v>110720</v>
      </c>
      <c r="C87">
        <v>6</v>
      </c>
      <c r="D87">
        <v>881</v>
      </c>
      <c r="E87">
        <v>32.393999999999998</v>
      </c>
      <c r="F87">
        <v>0</v>
      </c>
      <c r="G87">
        <v>194.364</v>
      </c>
      <c r="H87" s="1">
        <v>38139</v>
      </c>
      <c r="I87" s="2">
        <f>VLOOKUP(SalesItems[[#This Row],[SalesOrderID]], SalesOrderHeaders[], 11, FALSE)</f>
        <v>29957</v>
      </c>
      <c r="J87" s="2" t="str">
        <f>VLOOKUP(SalesItems[[#This Row],[CustomerID]], Customers[], 9, FALSE)</f>
        <v>adventure-works\linda3</v>
      </c>
      <c r="K87" s="2">
        <f>VLOOKUP(SalesItems[[#This Row],[SalesOrderID]], SalesOrderHeaders[], 13, FALSE)</f>
        <v>992</v>
      </c>
      <c r="L87" s="2" t="str">
        <f>VLOOKUP(SalesItems[[#This Row],[BillToAddressID]], Addresses[], 5, FALSE)</f>
        <v>California</v>
      </c>
    </row>
    <row r="88" spans="1:12" x14ac:dyDescent="0.25">
      <c r="A88">
        <v>71783</v>
      </c>
      <c r="B88">
        <v>110721</v>
      </c>
      <c r="C88">
        <v>6</v>
      </c>
      <c r="D88">
        <v>873</v>
      </c>
      <c r="E88">
        <v>1.3740000000000001</v>
      </c>
      <c r="F88">
        <v>0</v>
      </c>
      <c r="G88">
        <v>8.2439999999999998</v>
      </c>
      <c r="H88" s="1">
        <v>38139</v>
      </c>
      <c r="I88" s="2">
        <f>VLOOKUP(SalesItems[[#This Row],[SalesOrderID]], SalesOrderHeaders[], 11, FALSE)</f>
        <v>29957</v>
      </c>
      <c r="J88" s="2" t="str">
        <f>VLOOKUP(SalesItems[[#This Row],[CustomerID]], Customers[], 9, FALSE)</f>
        <v>adventure-works\linda3</v>
      </c>
      <c r="K88" s="2">
        <f>VLOOKUP(SalesItems[[#This Row],[SalesOrderID]], SalesOrderHeaders[], 13, FALSE)</f>
        <v>992</v>
      </c>
      <c r="L88" s="2" t="str">
        <f>VLOOKUP(SalesItems[[#This Row],[BillToAddressID]], Addresses[], 5, FALSE)</f>
        <v>California</v>
      </c>
    </row>
    <row r="89" spans="1:12" x14ac:dyDescent="0.25">
      <c r="A89">
        <v>71783</v>
      </c>
      <c r="B89">
        <v>110722</v>
      </c>
      <c r="C89">
        <v>10</v>
      </c>
      <c r="D89">
        <v>870</v>
      </c>
      <c r="E89">
        <v>2.9940000000000002</v>
      </c>
      <c r="F89">
        <v>0</v>
      </c>
      <c r="G89">
        <v>29.94</v>
      </c>
      <c r="H89" s="1">
        <v>38139</v>
      </c>
      <c r="I89" s="2">
        <f>VLOOKUP(SalesItems[[#This Row],[SalesOrderID]], SalesOrderHeaders[], 11, FALSE)</f>
        <v>29957</v>
      </c>
      <c r="J89" s="2" t="str">
        <f>VLOOKUP(SalesItems[[#This Row],[CustomerID]], Customers[], 9, FALSE)</f>
        <v>adventure-works\linda3</v>
      </c>
      <c r="K89" s="2">
        <f>VLOOKUP(SalesItems[[#This Row],[SalesOrderID]], SalesOrderHeaders[], 13, FALSE)</f>
        <v>992</v>
      </c>
      <c r="L89" s="2" t="str">
        <f>VLOOKUP(SalesItems[[#This Row],[BillToAddressID]], Addresses[], 5, FALSE)</f>
        <v>California</v>
      </c>
    </row>
    <row r="90" spans="1:12" x14ac:dyDescent="0.25">
      <c r="A90">
        <v>71783</v>
      </c>
      <c r="B90">
        <v>110723</v>
      </c>
      <c r="C90">
        <v>1</v>
      </c>
      <c r="D90">
        <v>822</v>
      </c>
      <c r="E90">
        <v>356.89800000000002</v>
      </c>
      <c r="F90">
        <v>0</v>
      </c>
      <c r="G90">
        <v>356.89800000000002</v>
      </c>
      <c r="H90" s="1">
        <v>38139</v>
      </c>
      <c r="I90" s="2">
        <f>VLOOKUP(SalesItems[[#This Row],[SalesOrderID]], SalesOrderHeaders[], 11, FALSE)</f>
        <v>29957</v>
      </c>
      <c r="J90" s="2" t="str">
        <f>VLOOKUP(SalesItems[[#This Row],[CustomerID]], Customers[], 9, FALSE)</f>
        <v>adventure-works\linda3</v>
      </c>
      <c r="K90" s="2">
        <f>VLOOKUP(SalesItems[[#This Row],[SalesOrderID]], SalesOrderHeaders[], 13, FALSE)</f>
        <v>992</v>
      </c>
      <c r="L90" s="2" t="str">
        <f>VLOOKUP(SalesItems[[#This Row],[BillToAddressID]], Addresses[], 5, FALSE)</f>
        <v>California</v>
      </c>
    </row>
    <row r="91" spans="1:12" x14ac:dyDescent="0.25">
      <c r="A91">
        <v>71783</v>
      </c>
      <c r="B91">
        <v>110724</v>
      </c>
      <c r="C91">
        <v>1</v>
      </c>
      <c r="D91">
        <v>799</v>
      </c>
      <c r="E91">
        <v>672.29399999999998</v>
      </c>
      <c r="F91">
        <v>0</v>
      </c>
      <c r="G91">
        <v>672.29399999999998</v>
      </c>
      <c r="H91" s="1">
        <v>38139</v>
      </c>
      <c r="I91" s="2">
        <f>VLOOKUP(SalesItems[[#This Row],[SalesOrderID]], SalesOrderHeaders[], 11, FALSE)</f>
        <v>29957</v>
      </c>
      <c r="J91" s="2" t="str">
        <f>VLOOKUP(SalesItems[[#This Row],[CustomerID]], Customers[], 9, FALSE)</f>
        <v>adventure-works\linda3</v>
      </c>
      <c r="K91" s="2">
        <f>VLOOKUP(SalesItems[[#This Row],[SalesOrderID]], SalesOrderHeaders[], 13, FALSE)</f>
        <v>992</v>
      </c>
      <c r="L91" s="2" t="str">
        <f>VLOOKUP(SalesItems[[#This Row],[BillToAddressID]], Addresses[], 5, FALSE)</f>
        <v>California</v>
      </c>
    </row>
    <row r="92" spans="1:12" x14ac:dyDescent="0.25">
      <c r="A92">
        <v>71783</v>
      </c>
      <c r="B92">
        <v>110725</v>
      </c>
      <c r="C92">
        <v>2</v>
      </c>
      <c r="D92">
        <v>858</v>
      </c>
      <c r="E92">
        <v>14.694000000000001</v>
      </c>
      <c r="F92">
        <v>0</v>
      </c>
      <c r="G92">
        <v>29.388000000000002</v>
      </c>
      <c r="H92" s="1">
        <v>38139</v>
      </c>
      <c r="I92" s="2">
        <f>VLOOKUP(SalesItems[[#This Row],[SalesOrderID]], SalesOrderHeaders[], 11, FALSE)</f>
        <v>29957</v>
      </c>
      <c r="J92" s="2" t="str">
        <f>VLOOKUP(SalesItems[[#This Row],[CustomerID]], Customers[], 9, FALSE)</f>
        <v>adventure-works\linda3</v>
      </c>
      <c r="K92" s="2">
        <f>VLOOKUP(SalesItems[[#This Row],[SalesOrderID]], SalesOrderHeaders[], 13, FALSE)</f>
        <v>992</v>
      </c>
      <c r="L92" s="2" t="str">
        <f>VLOOKUP(SalesItems[[#This Row],[BillToAddressID]], Addresses[], 5, FALSE)</f>
        <v>California</v>
      </c>
    </row>
    <row r="93" spans="1:12" x14ac:dyDescent="0.25">
      <c r="A93">
        <v>71783</v>
      </c>
      <c r="B93">
        <v>110726</v>
      </c>
      <c r="C93">
        <v>9</v>
      </c>
      <c r="D93">
        <v>860</v>
      </c>
      <c r="E93">
        <v>14.694000000000001</v>
      </c>
      <c r="F93">
        <v>0</v>
      </c>
      <c r="G93">
        <v>132.24600000000001</v>
      </c>
      <c r="H93" s="1">
        <v>38139</v>
      </c>
      <c r="I93" s="2">
        <f>VLOOKUP(SalesItems[[#This Row],[SalesOrderID]], SalesOrderHeaders[], 11, FALSE)</f>
        <v>29957</v>
      </c>
      <c r="J93" s="2" t="str">
        <f>VLOOKUP(SalesItems[[#This Row],[CustomerID]], Customers[], 9, FALSE)</f>
        <v>adventure-works\linda3</v>
      </c>
      <c r="K93" s="2">
        <f>VLOOKUP(SalesItems[[#This Row],[SalesOrderID]], SalesOrderHeaders[], 13, FALSE)</f>
        <v>992</v>
      </c>
      <c r="L93" s="2" t="str">
        <f>VLOOKUP(SalesItems[[#This Row],[BillToAddressID]], Addresses[], 5, FALSE)</f>
        <v>California</v>
      </c>
    </row>
    <row r="94" spans="1:12" x14ac:dyDescent="0.25">
      <c r="A94">
        <v>71783</v>
      </c>
      <c r="B94">
        <v>110727</v>
      </c>
      <c r="C94">
        <v>15</v>
      </c>
      <c r="D94">
        <v>864</v>
      </c>
      <c r="E94">
        <v>34.924999999999997</v>
      </c>
      <c r="F94">
        <v>0.05</v>
      </c>
      <c r="G94">
        <v>497.68124999999998</v>
      </c>
      <c r="H94" s="1">
        <v>38139</v>
      </c>
      <c r="I94" s="2">
        <f>VLOOKUP(SalesItems[[#This Row],[SalesOrderID]], SalesOrderHeaders[], 11, FALSE)</f>
        <v>29957</v>
      </c>
      <c r="J94" s="2" t="str">
        <f>VLOOKUP(SalesItems[[#This Row],[CustomerID]], Customers[], 9, FALSE)</f>
        <v>adventure-works\linda3</v>
      </c>
      <c r="K94" s="2">
        <f>VLOOKUP(SalesItems[[#This Row],[SalesOrderID]], SalesOrderHeaders[], 13, FALSE)</f>
        <v>992</v>
      </c>
      <c r="L94" s="2" t="str">
        <f>VLOOKUP(SalesItems[[#This Row],[BillToAddressID]], Addresses[], 5, FALSE)</f>
        <v>California</v>
      </c>
    </row>
    <row r="95" spans="1:12" x14ac:dyDescent="0.25">
      <c r="A95">
        <v>71783</v>
      </c>
      <c r="B95">
        <v>110728</v>
      </c>
      <c r="C95">
        <v>3</v>
      </c>
      <c r="D95">
        <v>938</v>
      </c>
      <c r="E95">
        <v>24.294</v>
      </c>
      <c r="F95">
        <v>0</v>
      </c>
      <c r="G95">
        <v>72.882000000000005</v>
      </c>
      <c r="H95" s="1">
        <v>38139</v>
      </c>
      <c r="I95" s="2">
        <f>VLOOKUP(SalesItems[[#This Row],[SalesOrderID]], SalesOrderHeaders[], 11, FALSE)</f>
        <v>29957</v>
      </c>
      <c r="J95" s="2" t="str">
        <f>VLOOKUP(SalesItems[[#This Row],[CustomerID]], Customers[], 9, FALSE)</f>
        <v>adventure-works\linda3</v>
      </c>
      <c r="K95" s="2">
        <f>VLOOKUP(SalesItems[[#This Row],[SalesOrderID]], SalesOrderHeaders[], 13, FALSE)</f>
        <v>992</v>
      </c>
      <c r="L95" s="2" t="str">
        <f>VLOOKUP(SalesItems[[#This Row],[BillToAddressID]], Addresses[], 5, FALSE)</f>
        <v>California</v>
      </c>
    </row>
    <row r="96" spans="1:12" x14ac:dyDescent="0.25">
      <c r="A96">
        <v>71783</v>
      </c>
      <c r="B96">
        <v>110729</v>
      </c>
      <c r="C96">
        <v>11</v>
      </c>
      <c r="D96">
        <v>883</v>
      </c>
      <c r="E96">
        <v>31.3142</v>
      </c>
      <c r="F96">
        <v>0.02</v>
      </c>
      <c r="G96">
        <v>337.56707599999999</v>
      </c>
      <c r="H96" s="1">
        <v>38139</v>
      </c>
      <c r="I96" s="2">
        <f>VLOOKUP(SalesItems[[#This Row],[SalesOrderID]], SalesOrderHeaders[], 11, FALSE)</f>
        <v>29957</v>
      </c>
      <c r="J96" s="2" t="str">
        <f>VLOOKUP(SalesItems[[#This Row],[CustomerID]], Customers[], 9, FALSE)</f>
        <v>adventure-works\linda3</v>
      </c>
      <c r="K96" s="2">
        <f>VLOOKUP(SalesItems[[#This Row],[SalesOrderID]], SalesOrderHeaders[], 13, FALSE)</f>
        <v>992</v>
      </c>
      <c r="L96" s="2" t="str">
        <f>VLOOKUP(SalesItems[[#This Row],[BillToAddressID]], Addresses[], 5, FALSE)</f>
        <v>California</v>
      </c>
    </row>
    <row r="97" spans="1:12" x14ac:dyDescent="0.25">
      <c r="A97">
        <v>71783</v>
      </c>
      <c r="B97">
        <v>110730</v>
      </c>
      <c r="C97">
        <v>6</v>
      </c>
      <c r="D97">
        <v>722</v>
      </c>
      <c r="E97">
        <v>202.33199999999999</v>
      </c>
      <c r="F97">
        <v>0</v>
      </c>
      <c r="G97">
        <v>1213.992</v>
      </c>
      <c r="H97" s="1">
        <v>38139</v>
      </c>
      <c r="I97" s="2">
        <f>VLOOKUP(SalesItems[[#This Row],[SalesOrderID]], SalesOrderHeaders[], 11, FALSE)</f>
        <v>29957</v>
      </c>
      <c r="J97" s="2" t="str">
        <f>VLOOKUP(SalesItems[[#This Row],[CustomerID]], Customers[], 9, FALSE)</f>
        <v>adventure-works\linda3</v>
      </c>
      <c r="K97" s="2">
        <f>VLOOKUP(SalesItems[[#This Row],[SalesOrderID]], SalesOrderHeaders[], 13, FALSE)</f>
        <v>992</v>
      </c>
      <c r="L97" s="2" t="str">
        <f>VLOOKUP(SalesItems[[#This Row],[BillToAddressID]], Addresses[], 5, FALSE)</f>
        <v>California</v>
      </c>
    </row>
    <row r="98" spans="1:12" x14ac:dyDescent="0.25">
      <c r="A98">
        <v>71783</v>
      </c>
      <c r="B98">
        <v>110731</v>
      </c>
      <c r="C98">
        <v>9</v>
      </c>
      <c r="D98">
        <v>884</v>
      </c>
      <c r="E98">
        <v>32.393999999999998</v>
      </c>
      <c r="F98">
        <v>0</v>
      </c>
      <c r="G98">
        <v>291.54599999999999</v>
      </c>
      <c r="H98" s="1">
        <v>38139</v>
      </c>
      <c r="I98" s="2">
        <f>VLOOKUP(SalesItems[[#This Row],[SalesOrderID]], SalesOrderHeaders[], 11, FALSE)</f>
        <v>29957</v>
      </c>
      <c r="J98" s="2" t="str">
        <f>VLOOKUP(SalesItems[[#This Row],[CustomerID]], Customers[], 9, FALSE)</f>
        <v>adventure-works\linda3</v>
      </c>
      <c r="K98" s="2">
        <f>VLOOKUP(SalesItems[[#This Row],[SalesOrderID]], SalesOrderHeaders[], 13, FALSE)</f>
        <v>992</v>
      </c>
      <c r="L98" s="2" t="str">
        <f>VLOOKUP(SalesItems[[#This Row],[BillToAddressID]], Addresses[], 5, FALSE)</f>
        <v>California</v>
      </c>
    </row>
    <row r="99" spans="1:12" x14ac:dyDescent="0.25">
      <c r="A99">
        <v>71783</v>
      </c>
      <c r="B99">
        <v>110732</v>
      </c>
      <c r="C99">
        <v>7</v>
      </c>
      <c r="D99">
        <v>998</v>
      </c>
      <c r="E99">
        <v>323.99400000000003</v>
      </c>
      <c r="F99">
        <v>0</v>
      </c>
      <c r="G99">
        <v>2267.9580000000001</v>
      </c>
      <c r="H99" s="1">
        <v>38139</v>
      </c>
      <c r="I99" s="2">
        <f>VLOOKUP(SalesItems[[#This Row],[SalesOrderID]], SalesOrderHeaders[], 11, FALSE)</f>
        <v>29957</v>
      </c>
      <c r="J99" s="2" t="str">
        <f>VLOOKUP(SalesItems[[#This Row],[CustomerID]], Customers[], 9, FALSE)</f>
        <v>adventure-works\linda3</v>
      </c>
      <c r="K99" s="2">
        <f>VLOOKUP(SalesItems[[#This Row],[SalesOrderID]], SalesOrderHeaders[], 13, FALSE)</f>
        <v>992</v>
      </c>
      <c r="L99" s="2" t="str">
        <f>VLOOKUP(SalesItems[[#This Row],[BillToAddressID]], Addresses[], 5, FALSE)</f>
        <v>California</v>
      </c>
    </row>
    <row r="100" spans="1:12" x14ac:dyDescent="0.25">
      <c r="A100">
        <v>71783</v>
      </c>
      <c r="B100">
        <v>110733</v>
      </c>
      <c r="C100">
        <v>5</v>
      </c>
      <c r="D100">
        <v>999</v>
      </c>
      <c r="E100">
        <v>323.99400000000003</v>
      </c>
      <c r="F100">
        <v>0</v>
      </c>
      <c r="G100">
        <v>1619.97</v>
      </c>
      <c r="H100" s="1">
        <v>38139</v>
      </c>
      <c r="I100" s="2">
        <f>VLOOKUP(SalesItems[[#This Row],[SalesOrderID]], SalesOrderHeaders[], 11, FALSE)</f>
        <v>29957</v>
      </c>
      <c r="J100" s="2" t="str">
        <f>VLOOKUP(SalesItems[[#This Row],[CustomerID]], Customers[], 9, FALSE)</f>
        <v>adventure-works\linda3</v>
      </c>
      <c r="K100" s="2">
        <f>VLOOKUP(SalesItems[[#This Row],[SalesOrderID]], SalesOrderHeaders[], 13, FALSE)</f>
        <v>992</v>
      </c>
      <c r="L100" s="2" t="str">
        <f>VLOOKUP(SalesItems[[#This Row],[BillToAddressID]], Addresses[], 5, FALSE)</f>
        <v>California</v>
      </c>
    </row>
    <row r="101" spans="1:12" x14ac:dyDescent="0.25">
      <c r="A101">
        <v>71783</v>
      </c>
      <c r="B101">
        <v>110734</v>
      </c>
      <c r="C101">
        <v>4</v>
      </c>
      <c r="D101">
        <v>797</v>
      </c>
      <c r="E101">
        <v>672.29399999999998</v>
      </c>
      <c r="F101">
        <v>0</v>
      </c>
      <c r="G101">
        <v>2689.1759999999999</v>
      </c>
      <c r="H101" s="1">
        <v>38139</v>
      </c>
      <c r="I101" s="2">
        <f>VLOOKUP(SalesItems[[#This Row],[SalesOrderID]], SalesOrderHeaders[], 11, FALSE)</f>
        <v>29957</v>
      </c>
      <c r="J101" s="2" t="str">
        <f>VLOOKUP(SalesItems[[#This Row],[CustomerID]], Customers[], 9, FALSE)</f>
        <v>adventure-works\linda3</v>
      </c>
      <c r="K101" s="2">
        <f>VLOOKUP(SalesItems[[#This Row],[SalesOrderID]], SalesOrderHeaders[], 13, FALSE)</f>
        <v>992</v>
      </c>
      <c r="L101" s="2" t="str">
        <f>VLOOKUP(SalesItems[[#This Row],[BillToAddressID]], Addresses[], 5, FALSE)</f>
        <v>California</v>
      </c>
    </row>
    <row r="102" spans="1:12" x14ac:dyDescent="0.25">
      <c r="A102">
        <v>71783</v>
      </c>
      <c r="B102">
        <v>110735</v>
      </c>
      <c r="C102">
        <v>1</v>
      </c>
      <c r="D102">
        <v>798</v>
      </c>
      <c r="E102">
        <v>672.29399999999998</v>
      </c>
      <c r="F102">
        <v>0</v>
      </c>
      <c r="G102">
        <v>672.29399999999998</v>
      </c>
      <c r="H102" s="1">
        <v>38139</v>
      </c>
      <c r="I102" s="2">
        <f>VLOOKUP(SalesItems[[#This Row],[SalesOrderID]], SalesOrderHeaders[], 11, FALSE)</f>
        <v>29957</v>
      </c>
      <c r="J102" s="2" t="str">
        <f>VLOOKUP(SalesItems[[#This Row],[CustomerID]], Customers[], 9, FALSE)</f>
        <v>adventure-works\linda3</v>
      </c>
      <c r="K102" s="2">
        <f>VLOOKUP(SalesItems[[#This Row],[SalesOrderID]], SalesOrderHeaders[], 13, FALSE)</f>
        <v>992</v>
      </c>
      <c r="L102" s="2" t="str">
        <f>VLOOKUP(SalesItems[[#This Row],[BillToAddressID]], Addresses[], 5, FALSE)</f>
        <v>California</v>
      </c>
    </row>
    <row r="103" spans="1:12" x14ac:dyDescent="0.25">
      <c r="A103">
        <v>71783</v>
      </c>
      <c r="B103">
        <v>110736</v>
      </c>
      <c r="C103">
        <v>1</v>
      </c>
      <c r="D103">
        <v>801</v>
      </c>
      <c r="E103">
        <v>672.29399999999998</v>
      </c>
      <c r="F103">
        <v>0</v>
      </c>
      <c r="G103">
        <v>672.29399999999998</v>
      </c>
      <c r="H103" s="1">
        <v>38139</v>
      </c>
      <c r="I103" s="2">
        <f>VLOOKUP(SalesItems[[#This Row],[SalesOrderID]], SalesOrderHeaders[], 11, FALSE)</f>
        <v>29957</v>
      </c>
      <c r="J103" s="2" t="str">
        <f>VLOOKUP(SalesItems[[#This Row],[CustomerID]], Customers[], 9, FALSE)</f>
        <v>adventure-works\linda3</v>
      </c>
      <c r="K103" s="2">
        <f>VLOOKUP(SalesItems[[#This Row],[SalesOrderID]], SalesOrderHeaders[], 13, FALSE)</f>
        <v>992</v>
      </c>
      <c r="L103" s="2" t="str">
        <f>VLOOKUP(SalesItems[[#This Row],[BillToAddressID]], Addresses[], 5, FALSE)</f>
        <v>California</v>
      </c>
    </row>
    <row r="104" spans="1:12" x14ac:dyDescent="0.25">
      <c r="A104">
        <v>71783</v>
      </c>
      <c r="B104">
        <v>110737</v>
      </c>
      <c r="C104">
        <v>5</v>
      </c>
      <c r="D104">
        <v>973</v>
      </c>
      <c r="E104">
        <v>1020.5940000000001</v>
      </c>
      <c r="F104">
        <v>0</v>
      </c>
      <c r="G104">
        <v>5102.97</v>
      </c>
      <c r="H104" s="1">
        <v>38139</v>
      </c>
      <c r="I104" s="2">
        <f>VLOOKUP(SalesItems[[#This Row],[SalesOrderID]], SalesOrderHeaders[], 11, FALSE)</f>
        <v>29957</v>
      </c>
      <c r="J104" s="2" t="str">
        <f>VLOOKUP(SalesItems[[#This Row],[CustomerID]], Customers[], 9, FALSE)</f>
        <v>adventure-works\linda3</v>
      </c>
      <c r="K104" s="2">
        <f>VLOOKUP(SalesItems[[#This Row],[SalesOrderID]], SalesOrderHeaders[], 13, FALSE)</f>
        <v>992</v>
      </c>
      <c r="L104" s="2" t="str">
        <f>VLOOKUP(SalesItems[[#This Row],[BillToAddressID]], Addresses[], 5, FALSE)</f>
        <v>California</v>
      </c>
    </row>
    <row r="105" spans="1:12" x14ac:dyDescent="0.25">
      <c r="A105">
        <v>71783</v>
      </c>
      <c r="B105">
        <v>110738</v>
      </c>
      <c r="C105">
        <v>13</v>
      </c>
      <c r="D105">
        <v>974</v>
      </c>
      <c r="E105">
        <v>986.57420000000002</v>
      </c>
      <c r="F105">
        <v>0.02</v>
      </c>
      <c r="G105">
        <v>12568.955308000001</v>
      </c>
      <c r="H105" s="1">
        <v>38139</v>
      </c>
      <c r="I105" s="2">
        <f>VLOOKUP(SalesItems[[#This Row],[SalesOrderID]], SalesOrderHeaders[], 11, FALSE)</f>
        <v>29957</v>
      </c>
      <c r="J105" s="2" t="str">
        <f>VLOOKUP(SalesItems[[#This Row],[CustomerID]], Customers[], 9, FALSE)</f>
        <v>adventure-works\linda3</v>
      </c>
      <c r="K105" s="2">
        <f>VLOOKUP(SalesItems[[#This Row],[SalesOrderID]], SalesOrderHeaders[], 13, FALSE)</f>
        <v>992</v>
      </c>
      <c r="L105" s="2" t="str">
        <f>VLOOKUP(SalesItems[[#This Row],[BillToAddressID]], Addresses[], 5, FALSE)</f>
        <v>California</v>
      </c>
    </row>
    <row r="106" spans="1:12" x14ac:dyDescent="0.25">
      <c r="A106">
        <v>71783</v>
      </c>
      <c r="B106">
        <v>110739</v>
      </c>
      <c r="C106">
        <v>4</v>
      </c>
      <c r="D106">
        <v>940</v>
      </c>
      <c r="E106">
        <v>48.594000000000001</v>
      </c>
      <c r="F106">
        <v>0</v>
      </c>
      <c r="G106">
        <v>194.376</v>
      </c>
      <c r="H106" s="1">
        <v>38139</v>
      </c>
      <c r="I106" s="2">
        <f>VLOOKUP(SalesItems[[#This Row],[SalesOrderID]], SalesOrderHeaders[], 11, FALSE)</f>
        <v>29957</v>
      </c>
      <c r="J106" s="2" t="str">
        <f>VLOOKUP(SalesItems[[#This Row],[CustomerID]], Customers[], 9, FALSE)</f>
        <v>adventure-works\linda3</v>
      </c>
      <c r="K106" s="2">
        <f>VLOOKUP(SalesItems[[#This Row],[SalesOrderID]], SalesOrderHeaders[], 13, FALSE)</f>
        <v>992</v>
      </c>
      <c r="L106" s="2" t="str">
        <f>VLOOKUP(SalesItems[[#This Row],[BillToAddressID]], Addresses[], 5, FALSE)</f>
        <v>California</v>
      </c>
    </row>
    <row r="107" spans="1:12" x14ac:dyDescent="0.25">
      <c r="A107">
        <v>71783</v>
      </c>
      <c r="B107">
        <v>110740</v>
      </c>
      <c r="C107">
        <v>3</v>
      </c>
      <c r="D107">
        <v>835</v>
      </c>
      <c r="E107">
        <v>356.89800000000002</v>
      </c>
      <c r="F107">
        <v>0</v>
      </c>
      <c r="G107">
        <v>1070.694</v>
      </c>
      <c r="H107" s="1">
        <v>38139</v>
      </c>
      <c r="I107" s="2">
        <f>VLOOKUP(SalesItems[[#This Row],[SalesOrderID]], SalesOrderHeaders[], 11, FALSE)</f>
        <v>29957</v>
      </c>
      <c r="J107" s="2" t="str">
        <f>VLOOKUP(SalesItems[[#This Row],[CustomerID]], Customers[], 9, FALSE)</f>
        <v>adventure-works\linda3</v>
      </c>
      <c r="K107" s="2">
        <f>VLOOKUP(SalesItems[[#This Row],[SalesOrderID]], SalesOrderHeaders[], 13, FALSE)</f>
        <v>992</v>
      </c>
      <c r="L107" s="2" t="str">
        <f>VLOOKUP(SalesItems[[#This Row],[BillToAddressID]], Addresses[], 5, FALSE)</f>
        <v>California</v>
      </c>
    </row>
    <row r="108" spans="1:12" x14ac:dyDescent="0.25">
      <c r="A108">
        <v>71783</v>
      </c>
      <c r="B108">
        <v>110741</v>
      </c>
      <c r="C108">
        <v>4</v>
      </c>
      <c r="D108">
        <v>836</v>
      </c>
      <c r="E108">
        <v>356.89800000000002</v>
      </c>
      <c r="F108">
        <v>0</v>
      </c>
      <c r="G108">
        <v>1427.5920000000001</v>
      </c>
      <c r="H108" s="1">
        <v>38139</v>
      </c>
      <c r="I108" s="2">
        <f>VLOOKUP(SalesItems[[#This Row],[SalesOrderID]], SalesOrderHeaders[], 11, FALSE)</f>
        <v>29957</v>
      </c>
      <c r="J108" s="2" t="str">
        <f>VLOOKUP(SalesItems[[#This Row],[CustomerID]], Customers[], 9, FALSE)</f>
        <v>adventure-works\linda3</v>
      </c>
      <c r="K108" s="2">
        <f>VLOOKUP(SalesItems[[#This Row],[SalesOrderID]], SalesOrderHeaders[], 13, FALSE)</f>
        <v>992</v>
      </c>
      <c r="L108" s="2" t="str">
        <f>VLOOKUP(SalesItems[[#This Row],[BillToAddressID]], Addresses[], 5, FALSE)</f>
        <v>California</v>
      </c>
    </row>
    <row r="109" spans="1:12" x14ac:dyDescent="0.25">
      <c r="A109">
        <v>71783</v>
      </c>
      <c r="B109">
        <v>110742</v>
      </c>
      <c r="C109">
        <v>4</v>
      </c>
      <c r="D109">
        <v>838</v>
      </c>
      <c r="E109">
        <v>858.9</v>
      </c>
      <c r="F109">
        <v>0</v>
      </c>
      <c r="G109">
        <v>3435.6</v>
      </c>
      <c r="H109" s="1">
        <v>38139</v>
      </c>
      <c r="I109" s="2">
        <f>VLOOKUP(SalesItems[[#This Row],[SalesOrderID]], SalesOrderHeaders[], 11, FALSE)</f>
        <v>29957</v>
      </c>
      <c r="J109" s="2" t="str">
        <f>VLOOKUP(SalesItems[[#This Row],[CustomerID]], Customers[], 9, FALSE)</f>
        <v>adventure-works\linda3</v>
      </c>
      <c r="K109" s="2">
        <f>VLOOKUP(SalesItems[[#This Row],[SalesOrderID]], SalesOrderHeaders[], 13, FALSE)</f>
        <v>992</v>
      </c>
      <c r="L109" s="2" t="str">
        <f>VLOOKUP(SalesItems[[#This Row],[BillToAddressID]], Addresses[], 5, FALSE)</f>
        <v>California</v>
      </c>
    </row>
    <row r="110" spans="1:12" x14ac:dyDescent="0.25">
      <c r="A110">
        <v>71783</v>
      </c>
      <c r="B110">
        <v>110743</v>
      </c>
      <c r="C110">
        <v>2</v>
      </c>
      <c r="D110">
        <v>718</v>
      </c>
      <c r="E110">
        <v>858.9</v>
      </c>
      <c r="F110">
        <v>0</v>
      </c>
      <c r="G110">
        <v>1717.8</v>
      </c>
      <c r="H110" s="1">
        <v>38139</v>
      </c>
      <c r="I110" s="2">
        <f>VLOOKUP(SalesItems[[#This Row],[SalesOrderID]], SalesOrderHeaders[], 11, FALSE)</f>
        <v>29957</v>
      </c>
      <c r="J110" s="2" t="str">
        <f>VLOOKUP(SalesItems[[#This Row],[CustomerID]], Customers[], 9, FALSE)</f>
        <v>adventure-works\linda3</v>
      </c>
      <c r="K110" s="2">
        <f>VLOOKUP(SalesItems[[#This Row],[SalesOrderID]], SalesOrderHeaders[], 13, FALSE)</f>
        <v>992</v>
      </c>
      <c r="L110" s="2" t="str">
        <f>VLOOKUP(SalesItems[[#This Row],[BillToAddressID]], Addresses[], 5, FALSE)</f>
        <v>California</v>
      </c>
    </row>
    <row r="111" spans="1:12" x14ac:dyDescent="0.25">
      <c r="A111">
        <v>71783</v>
      </c>
      <c r="B111">
        <v>110744</v>
      </c>
      <c r="C111">
        <v>17</v>
      </c>
      <c r="D111">
        <v>715</v>
      </c>
      <c r="E111">
        <v>27.494499999999999</v>
      </c>
      <c r="F111">
        <v>0.05</v>
      </c>
      <c r="G111">
        <v>444.03617500000001</v>
      </c>
      <c r="H111" s="1">
        <v>38139</v>
      </c>
      <c r="I111" s="2">
        <f>VLOOKUP(SalesItems[[#This Row],[SalesOrderID]], SalesOrderHeaders[], 11, FALSE)</f>
        <v>29957</v>
      </c>
      <c r="J111" s="2" t="str">
        <f>VLOOKUP(SalesItems[[#This Row],[CustomerID]], Customers[], 9, FALSE)</f>
        <v>adventure-works\linda3</v>
      </c>
      <c r="K111" s="2">
        <f>VLOOKUP(SalesItems[[#This Row],[SalesOrderID]], SalesOrderHeaders[], 13, FALSE)</f>
        <v>992</v>
      </c>
      <c r="L111" s="2" t="str">
        <f>VLOOKUP(SalesItems[[#This Row],[BillToAddressID]], Addresses[], 5, FALSE)</f>
        <v>California</v>
      </c>
    </row>
    <row r="112" spans="1:12" x14ac:dyDescent="0.25">
      <c r="A112">
        <v>71783</v>
      </c>
      <c r="B112">
        <v>110745</v>
      </c>
      <c r="C112">
        <v>4</v>
      </c>
      <c r="D112">
        <v>716</v>
      </c>
      <c r="E112">
        <v>29.994</v>
      </c>
      <c r="F112">
        <v>0</v>
      </c>
      <c r="G112">
        <v>119.976</v>
      </c>
      <c r="H112" s="1">
        <v>38139</v>
      </c>
      <c r="I112" s="2">
        <f>VLOOKUP(SalesItems[[#This Row],[SalesOrderID]], SalesOrderHeaders[], 11, FALSE)</f>
        <v>29957</v>
      </c>
      <c r="J112" s="2" t="str">
        <f>VLOOKUP(SalesItems[[#This Row],[CustomerID]], Customers[], 9, FALSE)</f>
        <v>adventure-works\linda3</v>
      </c>
      <c r="K112" s="2">
        <f>VLOOKUP(SalesItems[[#This Row],[SalesOrderID]], SalesOrderHeaders[], 13, FALSE)</f>
        <v>992</v>
      </c>
      <c r="L112" s="2" t="str">
        <f>VLOOKUP(SalesItems[[#This Row],[BillToAddressID]], Addresses[], 5, FALSE)</f>
        <v>California</v>
      </c>
    </row>
    <row r="113" spans="1:12" x14ac:dyDescent="0.25">
      <c r="A113">
        <v>71783</v>
      </c>
      <c r="B113">
        <v>110746</v>
      </c>
      <c r="C113">
        <v>1</v>
      </c>
      <c r="D113">
        <v>875</v>
      </c>
      <c r="E113">
        <v>5.3940000000000001</v>
      </c>
      <c r="F113">
        <v>0</v>
      </c>
      <c r="G113">
        <v>5.3940000000000001</v>
      </c>
      <c r="H113" s="1">
        <v>38139</v>
      </c>
      <c r="I113" s="2">
        <f>VLOOKUP(SalesItems[[#This Row],[SalesOrderID]], SalesOrderHeaders[], 11, FALSE)</f>
        <v>29957</v>
      </c>
      <c r="J113" s="2" t="str">
        <f>VLOOKUP(SalesItems[[#This Row],[CustomerID]], Customers[], 9, FALSE)</f>
        <v>adventure-works\linda3</v>
      </c>
      <c r="K113" s="2">
        <f>VLOOKUP(SalesItems[[#This Row],[SalesOrderID]], SalesOrderHeaders[], 13, FALSE)</f>
        <v>992</v>
      </c>
      <c r="L113" s="2" t="str">
        <f>VLOOKUP(SalesItems[[#This Row],[BillToAddressID]], Addresses[], 5, FALSE)</f>
        <v>California</v>
      </c>
    </row>
    <row r="114" spans="1:12" x14ac:dyDescent="0.25">
      <c r="A114">
        <v>71783</v>
      </c>
      <c r="B114">
        <v>110747</v>
      </c>
      <c r="C114">
        <v>10</v>
      </c>
      <c r="D114">
        <v>865</v>
      </c>
      <c r="E114">
        <v>38.1</v>
      </c>
      <c r="F114">
        <v>0</v>
      </c>
      <c r="G114">
        <v>381</v>
      </c>
      <c r="H114" s="1">
        <v>38139</v>
      </c>
      <c r="I114" s="2">
        <f>VLOOKUP(SalesItems[[#This Row],[SalesOrderID]], SalesOrderHeaders[], 11, FALSE)</f>
        <v>29957</v>
      </c>
      <c r="J114" s="2" t="str">
        <f>VLOOKUP(SalesItems[[#This Row],[CustomerID]], Customers[], 9, FALSE)</f>
        <v>adventure-works\linda3</v>
      </c>
      <c r="K114" s="2">
        <f>VLOOKUP(SalesItems[[#This Row],[SalesOrderID]], SalesOrderHeaders[], 13, FALSE)</f>
        <v>992</v>
      </c>
      <c r="L114" s="2" t="str">
        <f>VLOOKUP(SalesItems[[#This Row],[BillToAddressID]], Addresses[], 5, FALSE)</f>
        <v>California</v>
      </c>
    </row>
    <row r="115" spans="1:12" x14ac:dyDescent="0.25">
      <c r="A115">
        <v>71783</v>
      </c>
      <c r="B115">
        <v>110748</v>
      </c>
      <c r="C115">
        <v>11</v>
      </c>
      <c r="D115">
        <v>712</v>
      </c>
      <c r="E115">
        <v>5.2141999999999999</v>
      </c>
      <c r="F115">
        <v>0.02</v>
      </c>
      <c r="G115">
        <v>56.209076000000003</v>
      </c>
      <c r="H115" s="1">
        <v>38139</v>
      </c>
      <c r="I115" s="2">
        <f>VLOOKUP(SalesItems[[#This Row],[SalesOrderID]], SalesOrderHeaders[], 11, FALSE)</f>
        <v>29957</v>
      </c>
      <c r="J115" s="2" t="str">
        <f>VLOOKUP(SalesItems[[#This Row],[CustomerID]], Customers[], 9, FALSE)</f>
        <v>adventure-works\linda3</v>
      </c>
      <c r="K115" s="2">
        <f>VLOOKUP(SalesItems[[#This Row],[SalesOrderID]], SalesOrderHeaders[], 13, FALSE)</f>
        <v>992</v>
      </c>
      <c r="L115" s="2" t="str">
        <f>VLOOKUP(SalesItems[[#This Row],[BillToAddressID]], Addresses[], 5, FALSE)</f>
        <v>California</v>
      </c>
    </row>
    <row r="116" spans="1:12" x14ac:dyDescent="0.25">
      <c r="A116">
        <v>71783</v>
      </c>
      <c r="B116">
        <v>110749</v>
      </c>
      <c r="C116">
        <v>15</v>
      </c>
      <c r="D116">
        <v>711</v>
      </c>
      <c r="E116">
        <v>19.244499999999999</v>
      </c>
      <c r="F116">
        <v>0.05</v>
      </c>
      <c r="G116">
        <v>274.23412500000001</v>
      </c>
      <c r="H116" s="1">
        <v>38139</v>
      </c>
      <c r="I116" s="2">
        <f>VLOOKUP(SalesItems[[#This Row],[SalesOrderID]], SalesOrderHeaders[], 11, FALSE)</f>
        <v>29957</v>
      </c>
      <c r="J116" s="2" t="str">
        <f>VLOOKUP(SalesItems[[#This Row],[CustomerID]], Customers[], 9, FALSE)</f>
        <v>adventure-works\linda3</v>
      </c>
      <c r="K116" s="2">
        <f>VLOOKUP(SalesItems[[#This Row],[SalesOrderID]], SalesOrderHeaders[], 13, FALSE)</f>
        <v>992</v>
      </c>
      <c r="L116" s="2" t="str">
        <f>VLOOKUP(SalesItems[[#This Row],[BillToAddressID]], Addresses[], 5, FALSE)</f>
        <v>California</v>
      </c>
    </row>
    <row r="117" spans="1:12" x14ac:dyDescent="0.25">
      <c r="A117">
        <v>71783</v>
      </c>
      <c r="B117">
        <v>110750</v>
      </c>
      <c r="C117">
        <v>2</v>
      </c>
      <c r="D117">
        <v>876</v>
      </c>
      <c r="E117">
        <v>72</v>
      </c>
      <c r="F117">
        <v>0</v>
      </c>
      <c r="G117">
        <v>144</v>
      </c>
      <c r="H117" s="1">
        <v>38139</v>
      </c>
      <c r="I117" s="2">
        <f>VLOOKUP(SalesItems[[#This Row],[SalesOrderID]], SalesOrderHeaders[], 11, FALSE)</f>
        <v>29957</v>
      </c>
      <c r="J117" s="2" t="str">
        <f>VLOOKUP(SalesItems[[#This Row],[CustomerID]], Customers[], 9, FALSE)</f>
        <v>adventure-works\linda3</v>
      </c>
      <c r="K117" s="2">
        <f>VLOOKUP(SalesItems[[#This Row],[SalesOrderID]], SalesOrderHeaders[], 13, FALSE)</f>
        <v>992</v>
      </c>
      <c r="L117" s="2" t="str">
        <f>VLOOKUP(SalesItems[[#This Row],[BillToAddressID]], Addresses[], 5, FALSE)</f>
        <v>California</v>
      </c>
    </row>
    <row r="118" spans="1:12" x14ac:dyDescent="0.25">
      <c r="A118">
        <v>71783</v>
      </c>
      <c r="B118">
        <v>110751</v>
      </c>
      <c r="C118">
        <v>10</v>
      </c>
      <c r="D118">
        <v>707</v>
      </c>
      <c r="E118">
        <v>20.994</v>
      </c>
      <c r="F118">
        <v>0</v>
      </c>
      <c r="G118">
        <v>209.94</v>
      </c>
      <c r="H118" s="1">
        <v>38139</v>
      </c>
      <c r="I118" s="2">
        <f>VLOOKUP(SalesItems[[#This Row],[SalesOrderID]], SalesOrderHeaders[], 11, FALSE)</f>
        <v>29957</v>
      </c>
      <c r="J118" s="2" t="str">
        <f>VLOOKUP(SalesItems[[#This Row],[CustomerID]], Customers[], 9, FALSE)</f>
        <v>adventure-works\linda3</v>
      </c>
      <c r="K118" s="2">
        <f>VLOOKUP(SalesItems[[#This Row],[SalesOrderID]], SalesOrderHeaders[], 13, FALSE)</f>
        <v>992</v>
      </c>
      <c r="L118" s="2" t="str">
        <f>VLOOKUP(SalesItems[[#This Row],[BillToAddressID]], Addresses[], 5, FALSE)</f>
        <v>California</v>
      </c>
    </row>
    <row r="119" spans="1:12" x14ac:dyDescent="0.25">
      <c r="A119">
        <v>71783</v>
      </c>
      <c r="B119">
        <v>110752</v>
      </c>
      <c r="C119">
        <v>11</v>
      </c>
      <c r="D119">
        <v>708</v>
      </c>
      <c r="E119">
        <v>20.2942</v>
      </c>
      <c r="F119">
        <v>0.02</v>
      </c>
      <c r="G119">
        <v>218.77147600000001</v>
      </c>
      <c r="H119" s="1">
        <v>38139</v>
      </c>
      <c r="I119" s="2">
        <f>VLOOKUP(SalesItems[[#This Row],[SalesOrderID]], SalesOrderHeaders[], 11, FALSE)</f>
        <v>29957</v>
      </c>
      <c r="J119" s="2" t="str">
        <f>VLOOKUP(SalesItems[[#This Row],[CustomerID]], Customers[], 9, FALSE)</f>
        <v>adventure-works\linda3</v>
      </c>
      <c r="K119" s="2">
        <f>VLOOKUP(SalesItems[[#This Row],[SalesOrderID]], SalesOrderHeaders[], 13, FALSE)</f>
        <v>992</v>
      </c>
      <c r="L119" s="2" t="str">
        <f>VLOOKUP(SalesItems[[#This Row],[BillToAddressID]], Addresses[], 5, FALSE)</f>
        <v>California</v>
      </c>
    </row>
    <row r="120" spans="1:12" x14ac:dyDescent="0.25">
      <c r="A120">
        <v>71784</v>
      </c>
      <c r="B120">
        <v>110753</v>
      </c>
      <c r="C120">
        <v>2</v>
      </c>
      <c r="D120">
        <v>711</v>
      </c>
      <c r="E120">
        <v>20.994</v>
      </c>
      <c r="F120">
        <v>0</v>
      </c>
      <c r="G120">
        <v>41.988</v>
      </c>
      <c r="H120" s="1">
        <v>38139</v>
      </c>
      <c r="I120" s="2">
        <f>VLOOKUP(SalesItems[[#This Row],[SalesOrderID]], SalesOrderHeaders[], 11, FALSE)</f>
        <v>29736</v>
      </c>
      <c r="J120" s="2" t="str">
        <f>VLOOKUP(SalesItems[[#This Row],[CustomerID]], Customers[], 9, FALSE)</f>
        <v>adventure-works\jae0</v>
      </c>
      <c r="K120" s="2">
        <f>VLOOKUP(SalesItems[[#This Row],[SalesOrderID]], SalesOrderHeaders[], 13, FALSE)</f>
        <v>659</v>
      </c>
      <c r="L120" s="2" t="str">
        <f>VLOOKUP(SalesItems[[#This Row],[BillToAddressID]], Addresses[], 5, FALSE)</f>
        <v>England</v>
      </c>
    </row>
    <row r="121" spans="1:12" x14ac:dyDescent="0.25">
      <c r="A121">
        <v>71784</v>
      </c>
      <c r="B121">
        <v>110754</v>
      </c>
      <c r="C121">
        <v>8</v>
      </c>
      <c r="D121">
        <v>885</v>
      </c>
      <c r="E121">
        <v>602.346</v>
      </c>
      <c r="F121">
        <v>0</v>
      </c>
      <c r="G121">
        <v>4818.768</v>
      </c>
      <c r="H121" s="1">
        <v>38139</v>
      </c>
      <c r="I121" s="2">
        <f>VLOOKUP(SalesItems[[#This Row],[SalesOrderID]], SalesOrderHeaders[], 11, FALSE)</f>
        <v>29736</v>
      </c>
      <c r="J121" s="2" t="str">
        <f>VLOOKUP(SalesItems[[#This Row],[CustomerID]], Customers[], 9, FALSE)</f>
        <v>adventure-works\jae0</v>
      </c>
      <c r="K121" s="2">
        <f>VLOOKUP(SalesItems[[#This Row],[SalesOrderID]], SalesOrderHeaders[], 13, FALSE)</f>
        <v>659</v>
      </c>
      <c r="L121" s="2" t="str">
        <f>VLOOKUP(SalesItems[[#This Row],[BillToAddressID]], Addresses[], 5, FALSE)</f>
        <v>England</v>
      </c>
    </row>
    <row r="122" spans="1:12" x14ac:dyDescent="0.25">
      <c r="A122">
        <v>71784</v>
      </c>
      <c r="B122">
        <v>110755</v>
      </c>
      <c r="C122">
        <v>2</v>
      </c>
      <c r="D122">
        <v>954</v>
      </c>
      <c r="E122">
        <v>1430.442</v>
      </c>
      <c r="F122">
        <v>0</v>
      </c>
      <c r="G122">
        <v>2860.884</v>
      </c>
      <c r="H122" s="1">
        <v>38139</v>
      </c>
      <c r="I122" s="2">
        <f>VLOOKUP(SalesItems[[#This Row],[SalesOrderID]], SalesOrderHeaders[], 11, FALSE)</f>
        <v>29736</v>
      </c>
      <c r="J122" s="2" t="str">
        <f>VLOOKUP(SalesItems[[#This Row],[CustomerID]], Customers[], 9, FALSE)</f>
        <v>adventure-works\jae0</v>
      </c>
      <c r="K122" s="2">
        <f>VLOOKUP(SalesItems[[#This Row],[SalesOrderID]], SalesOrderHeaders[], 13, FALSE)</f>
        <v>659</v>
      </c>
      <c r="L122" s="2" t="str">
        <f>VLOOKUP(SalesItems[[#This Row],[BillToAddressID]], Addresses[], 5, FALSE)</f>
        <v>England</v>
      </c>
    </row>
    <row r="123" spans="1:12" x14ac:dyDescent="0.25">
      <c r="A123">
        <v>71784</v>
      </c>
      <c r="B123">
        <v>110756</v>
      </c>
      <c r="C123">
        <v>11</v>
      </c>
      <c r="D123">
        <v>870</v>
      </c>
      <c r="E123">
        <v>2.8942000000000001</v>
      </c>
      <c r="F123">
        <v>0.02</v>
      </c>
      <c r="G123">
        <v>31.199476000000001</v>
      </c>
      <c r="H123" s="1">
        <v>38139</v>
      </c>
      <c r="I123" s="2">
        <f>VLOOKUP(SalesItems[[#This Row],[SalesOrderID]], SalesOrderHeaders[], 11, FALSE)</f>
        <v>29736</v>
      </c>
      <c r="J123" s="2" t="str">
        <f>VLOOKUP(SalesItems[[#This Row],[CustomerID]], Customers[], 9, FALSE)</f>
        <v>adventure-works\jae0</v>
      </c>
      <c r="K123" s="2">
        <f>VLOOKUP(SalesItems[[#This Row],[SalesOrderID]], SalesOrderHeaders[], 13, FALSE)</f>
        <v>659</v>
      </c>
      <c r="L123" s="2" t="str">
        <f>VLOOKUP(SalesItems[[#This Row],[BillToAddressID]], Addresses[], 5, FALSE)</f>
        <v>England</v>
      </c>
    </row>
    <row r="124" spans="1:12" x14ac:dyDescent="0.25">
      <c r="A124">
        <v>71784</v>
      </c>
      <c r="B124">
        <v>110757</v>
      </c>
      <c r="C124">
        <v>8</v>
      </c>
      <c r="D124">
        <v>865</v>
      </c>
      <c r="E124">
        <v>38.1</v>
      </c>
      <c r="F124">
        <v>0</v>
      </c>
      <c r="G124">
        <v>304.8</v>
      </c>
      <c r="H124" s="1">
        <v>38139</v>
      </c>
      <c r="I124" s="2">
        <f>VLOOKUP(SalesItems[[#This Row],[SalesOrderID]], SalesOrderHeaders[], 11, FALSE)</f>
        <v>29736</v>
      </c>
      <c r="J124" s="2" t="str">
        <f>VLOOKUP(SalesItems[[#This Row],[CustomerID]], Customers[], 9, FALSE)</f>
        <v>adventure-works\jae0</v>
      </c>
      <c r="K124" s="2">
        <f>VLOOKUP(SalesItems[[#This Row],[SalesOrderID]], SalesOrderHeaders[], 13, FALSE)</f>
        <v>659</v>
      </c>
      <c r="L124" s="2" t="str">
        <f>VLOOKUP(SalesItems[[#This Row],[BillToAddressID]], Addresses[], 5, FALSE)</f>
        <v>England</v>
      </c>
    </row>
    <row r="125" spans="1:12" x14ac:dyDescent="0.25">
      <c r="A125">
        <v>71784</v>
      </c>
      <c r="B125">
        <v>110758</v>
      </c>
      <c r="C125">
        <v>4</v>
      </c>
      <c r="D125">
        <v>970</v>
      </c>
      <c r="E125">
        <v>728.91</v>
      </c>
      <c r="F125">
        <v>0</v>
      </c>
      <c r="G125">
        <v>2915.64</v>
      </c>
      <c r="H125" s="1">
        <v>38139</v>
      </c>
      <c r="I125" s="2">
        <f>VLOOKUP(SalesItems[[#This Row],[SalesOrderID]], SalesOrderHeaders[], 11, FALSE)</f>
        <v>29736</v>
      </c>
      <c r="J125" s="2" t="str">
        <f>VLOOKUP(SalesItems[[#This Row],[CustomerID]], Customers[], 9, FALSE)</f>
        <v>adventure-works\jae0</v>
      </c>
      <c r="K125" s="2">
        <f>VLOOKUP(SalesItems[[#This Row],[SalesOrderID]], SalesOrderHeaders[], 13, FALSE)</f>
        <v>659</v>
      </c>
      <c r="L125" s="2" t="str">
        <f>VLOOKUP(SalesItems[[#This Row],[BillToAddressID]], Addresses[], 5, FALSE)</f>
        <v>England</v>
      </c>
    </row>
    <row r="126" spans="1:12" x14ac:dyDescent="0.25">
      <c r="A126">
        <v>71784</v>
      </c>
      <c r="B126">
        <v>110759</v>
      </c>
      <c r="C126">
        <v>1</v>
      </c>
      <c r="D126">
        <v>959</v>
      </c>
      <c r="E126">
        <v>445.41</v>
      </c>
      <c r="F126">
        <v>0</v>
      </c>
      <c r="G126">
        <v>445.41</v>
      </c>
      <c r="H126" s="1">
        <v>38139</v>
      </c>
      <c r="I126" s="2">
        <f>VLOOKUP(SalesItems[[#This Row],[SalesOrderID]], SalesOrderHeaders[], 11, FALSE)</f>
        <v>29736</v>
      </c>
      <c r="J126" s="2" t="str">
        <f>VLOOKUP(SalesItems[[#This Row],[CustomerID]], Customers[], 9, FALSE)</f>
        <v>adventure-works\jae0</v>
      </c>
      <c r="K126" s="2">
        <f>VLOOKUP(SalesItems[[#This Row],[SalesOrderID]], SalesOrderHeaders[], 13, FALSE)</f>
        <v>659</v>
      </c>
      <c r="L126" s="2" t="str">
        <f>VLOOKUP(SalesItems[[#This Row],[BillToAddressID]], Addresses[], 5, FALSE)</f>
        <v>England</v>
      </c>
    </row>
    <row r="127" spans="1:12" x14ac:dyDescent="0.25">
      <c r="A127">
        <v>71784</v>
      </c>
      <c r="B127">
        <v>110760</v>
      </c>
      <c r="C127">
        <v>9</v>
      </c>
      <c r="D127">
        <v>714</v>
      </c>
      <c r="E127">
        <v>29.994</v>
      </c>
      <c r="F127">
        <v>0</v>
      </c>
      <c r="G127">
        <v>269.94600000000003</v>
      </c>
      <c r="H127" s="1">
        <v>38139</v>
      </c>
      <c r="I127" s="2">
        <f>VLOOKUP(SalesItems[[#This Row],[SalesOrderID]], SalesOrderHeaders[], 11, FALSE)</f>
        <v>29736</v>
      </c>
      <c r="J127" s="2" t="str">
        <f>VLOOKUP(SalesItems[[#This Row],[CustomerID]], Customers[], 9, FALSE)</f>
        <v>adventure-works\jae0</v>
      </c>
      <c r="K127" s="2">
        <f>VLOOKUP(SalesItems[[#This Row],[SalesOrderID]], SalesOrderHeaders[], 13, FALSE)</f>
        <v>659</v>
      </c>
      <c r="L127" s="2" t="str">
        <f>VLOOKUP(SalesItems[[#This Row],[BillToAddressID]], Addresses[], 5, FALSE)</f>
        <v>England</v>
      </c>
    </row>
    <row r="128" spans="1:12" x14ac:dyDescent="0.25">
      <c r="A128">
        <v>71784</v>
      </c>
      <c r="B128">
        <v>110761</v>
      </c>
      <c r="C128">
        <v>10</v>
      </c>
      <c r="D128">
        <v>712</v>
      </c>
      <c r="E128">
        <v>5.3940000000000001</v>
      </c>
      <c r="F128">
        <v>0</v>
      </c>
      <c r="G128">
        <v>53.94</v>
      </c>
      <c r="H128" s="1">
        <v>38139</v>
      </c>
      <c r="I128" s="2">
        <f>VLOOKUP(SalesItems[[#This Row],[SalesOrderID]], SalesOrderHeaders[], 11, FALSE)</f>
        <v>29736</v>
      </c>
      <c r="J128" s="2" t="str">
        <f>VLOOKUP(SalesItems[[#This Row],[CustomerID]], Customers[], 9, FALSE)</f>
        <v>adventure-works\jae0</v>
      </c>
      <c r="K128" s="2">
        <f>VLOOKUP(SalesItems[[#This Row],[SalesOrderID]], SalesOrderHeaders[], 13, FALSE)</f>
        <v>659</v>
      </c>
      <c r="L128" s="2" t="str">
        <f>VLOOKUP(SalesItems[[#This Row],[BillToAddressID]], Addresses[], 5, FALSE)</f>
        <v>England</v>
      </c>
    </row>
    <row r="129" spans="1:12" x14ac:dyDescent="0.25">
      <c r="A129">
        <v>71784</v>
      </c>
      <c r="B129">
        <v>110762</v>
      </c>
      <c r="C129">
        <v>4</v>
      </c>
      <c r="D129">
        <v>972</v>
      </c>
      <c r="E129">
        <v>728.91</v>
      </c>
      <c r="F129">
        <v>0</v>
      </c>
      <c r="G129">
        <v>2915.64</v>
      </c>
      <c r="H129" s="1">
        <v>38139</v>
      </c>
      <c r="I129" s="2">
        <f>VLOOKUP(SalesItems[[#This Row],[SalesOrderID]], SalesOrderHeaders[], 11, FALSE)</f>
        <v>29736</v>
      </c>
      <c r="J129" s="2" t="str">
        <f>VLOOKUP(SalesItems[[#This Row],[CustomerID]], Customers[], 9, FALSE)</f>
        <v>adventure-works\jae0</v>
      </c>
      <c r="K129" s="2">
        <f>VLOOKUP(SalesItems[[#This Row],[SalesOrderID]], SalesOrderHeaders[], 13, FALSE)</f>
        <v>659</v>
      </c>
      <c r="L129" s="2" t="str">
        <f>VLOOKUP(SalesItems[[#This Row],[BillToAddressID]], Addresses[], 5, FALSE)</f>
        <v>England</v>
      </c>
    </row>
    <row r="130" spans="1:12" x14ac:dyDescent="0.25">
      <c r="A130">
        <v>71784</v>
      </c>
      <c r="B130">
        <v>110763</v>
      </c>
      <c r="C130">
        <v>8</v>
      </c>
      <c r="D130">
        <v>877</v>
      </c>
      <c r="E130">
        <v>4.7699999999999996</v>
      </c>
      <c r="F130">
        <v>0</v>
      </c>
      <c r="G130">
        <v>38.159999999999997</v>
      </c>
      <c r="H130" s="1">
        <v>38139</v>
      </c>
      <c r="I130" s="2">
        <f>VLOOKUP(SalesItems[[#This Row],[SalesOrderID]], SalesOrderHeaders[], 11, FALSE)</f>
        <v>29736</v>
      </c>
      <c r="J130" s="2" t="str">
        <f>VLOOKUP(SalesItems[[#This Row],[CustomerID]], Customers[], 9, FALSE)</f>
        <v>adventure-works\jae0</v>
      </c>
      <c r="K130" s="2">
        <f>VLOOKUP(SalesItems[[#This Row],[SalesOrderID]], SalesOrderHeaders[], 13, FALSE)</f>
        <v>659</v>
      </c>
      <c r="L130" s="2" t="str">
        <f>VLOOKUP(SalesItems[[#This Row],[BillToAddressID]], Addresses[], 5, FALSE)</f>
        <v>England</v>
      </c>
    </row>
    <row r="131" spans="1:12" x14ac:dyDescent="0.25">
      <c r="A131">
        <v>71784</v>
      </c>
      <c r="B131">
        <v>110764</v>
      </c>
      <c r="C131">
        <v>5</v>
      </c>
      <c r="D131">
        <v>716</v>
      </c>
      <c r="E131">
        <v>29.994</v>
      </c>
      <c r="F131">
        <v>0</v>
      </c>
      <c r="G131">
        <v>149.97</v>
      </c>
      <c r="H131" s="1">
        <v>38139</v>
      </c>
      <c r="I131" s="2">
        <f>VLOOKUP(SalesItems[[#This Row],[SalesOrderID]], SalesOrderHeaders[], 11, FALSE)</f>
        <v>29736</v>
      </c>
      <c r="J131" s="2" t="str">
        <f>VLOOKUP(SalesItems[[#This Row],[CustomerID]], Customers[], 9, FALSE)</f>
        <v>adventure-works\jae0</v>
      </c>
      <c r="K131" s="2">
        <f>VLOOKUP(SalesItems[[#This Row],[SalesOrderID]], SalesOrderHeaders[], 13, FALSE)</f>
        <v>659</v>
      </c>
      <c r="L131" s="2" t="str">
        <f>VLOOKUP(SalesItems[[#This Row],[BillToAddressID]], Addresses[], 5, FALSE)</f>
        <v>England</v>
      </c>
    </row>
    <row r="132" spans="1:12" x14ac:dyDescent="0.25">
      <c r="A132">
        <v>71784</v>
      </c>
      <c r="B132">
        <v>110765</v>
      </c>
      <c r="C132">
        <v>11</v>
      </c>
      <c r="D132">
        <v>965</v>
      </c>
      <c r="E132">
        <v>430.56299999999999</v>
      </c>
      <c r="F132">
        <v>0.02</v>
      </c>
      <c r="G132">
        <v>4641.4691400000002</v>
      </c>
      <c r="H132" s="1">
        <v>38139</v>
      </c>
      <c r="I132" s="2">
        <f>VLOOKUP(SalesItems[[#This Row],[SalesOrderID]], SalesOrderHeaders[], 11, FALSE)</f>
        <v>29736</v>
      </c>
      <c r="J132" s="2" t="str">
        <f>VLOOKUP(SalesItems[[#This Row],[CustomerID]], Customers[], 9, FALSE)</f>
        <v>adventure-works\jae0</v>
      </c>
      <c r="K132" s="2">
        <f>VLOOKUP(SalesItems[[#This Row],[SalesOrderID]], SalesOrderHeaders[], 13, FALSE)</f>
        <v>659</v>
      </c>
      <c r="L132" s="2" t="str">
        <f>VLOOKUP(SalesItems[[#This Row],[BillToAddressID]], Addresses[], 5, FALSE)</f>
        <v>England</v>
      </c>
    </row>
    <row r="133" spans="1:12" x14ac:dyDescent="0.25">
      <c r="A133">
        <v>71784</v>
      </c>
      <c r="B133">
        <v>110766</v>
      </c>
      <c r="C133">
        <v>6</v>
      </c>
      <c r="D133">
        <v>958</v>
      </c>
      <c r="E133">
        <v>445.41</v>
      </c>
      <c r="F133">
        <v>0</v>
      </c>
      <c r="G133">
        <v>2672.46</v>
      </c>
      <c r="H133" s="1">
        <v>38139</v>
      </c>
      <c r="I133" s="2">
        <f>VLOOKUP(SalesItems[[#This Row],[SalesOrderID]], SalesOrderHeaders[], 11, FALSE)</f>
        <v>29736</v>
      </c>
      <c r="J133" s="2" t="str">
        <f>VLOOKUP(SalesItems[[#This Row],[CustomerID]], Customers[], 9, FALSE)</f>
        <v>adventure-works\jae0</v>
      </c>
      <c r="K133" s="2">
        <f>VLOOKUP(SalesItems[[#This Row],[SalesOrderID]], SalesOrderHeaders[], 13, FALSE)</f>
        <v>659</v>
      </c>
      <c r="L133" s="2" t="str">
        <f>VLOOKUP(SalesItems[[#This Row],[BillToAddressID]], Addresses[], 5, FALSE)</f>
        <v>England</v>
      </c>
    </row>
    <row r="134" spans="1:12" x14ac:dyDescent="0.25">
      <c r="A134">
        <v>71784</v>
      </c>
      <c r="B134">
        <v>110767</v>
      </c>
      <c r="C134">
        <v>6</v>
      </c>
      <c r="D134">
        <v>876</v>
      </c>
      <c r="E134">
        <v>72</v>
      </c>
      <c r="F134">
        <v>0</v>
      </c>
      <c r="G134">
        <v>432</v>
      </c>
      <c r="H134" s="1">
        <v>38139</v>
      </c>
      <c r="I134" s="2">
        <f>VLOOKUP(SalesItems[[#This Row],[SalesOrderID]], SalesOrderHeaders[], 11, FALSE)</f>
        <v>29736</v>
      </c>
      <c r="J134" s="2" t="str">
        <f>VLOOKUP(SalesItems[[#This Row],[CustomerID]], Customers[], 9, FALSE)</f>
        <v>adventure-works\jae0</v>
      </c>
      <c r="K134" s="2">
        <f>VLOOKUP(SalesItems[[#This Row],[SalesOrderID]], SalesOrderHeaders[], 13, FALSE)</f>
        <v>659</v>
      </c>
      <c r="L134" s="2" t="str">
        <f>VLOOKUP(SalesItems[[#This Row],[BillToAddressID]], Addresses[], 5, FALSE)</f>
        <v>England</v>
      </c>
    </row>
    <row r="135" spans="1:12" x14ac:dyDescent="0.25">
      <c r="A135">
        <v>71784</v>
      </c>
      <c r="B135">
        <v>110768</v>
      </c>
      <c r="C135">
        <v>2</v>
      </c>
      <c r="D135">
        <v>899</v>
      </c>
      <c r="E135">
        <v>200.05199999999999</v>
      </c>
      <c r="F135">
        <v>0</v>
      </c>
      <c r="G135">
        <v>400.10399999999998</v>
      </c>
      <c r="H135" s="1">
        <v>38139</v>
      </c>
      <c r="I135" s="2">
        <f>VLOOKUP(SalesItems[[#This Row],[SalesOrderID]], SalesOrderHeaders[], 11, FALSE)</f>
        <v>29736</v>
      </c>
      <c r="J135" s="2" t="str">
        <f>VLOOKUP(SalesItems[[#This Row],[CustomerID]], Customers[], 9, FALSE)</f>
        <v>adventure-works\jae0</v>
      </c>
      <c r="K135" s="2">
        <f>VLOOKUP(SalesItems[[#This Row],[SalesOrderID]], SalesOrderHeaders[], 13, FALSE)</f>
        <v>659</v>
      </c>
      <c r="L135" s="2" t="str">
        <f>VLOOKUP(SalesItems[[#This Row],[BillToAddressID]], Addresses[], 5, FALSE)</f>
        <v>England</v>
      </c>
    </row>
    <row r="136" spans="1:12" x14ac:dyDescent="0.25">
      <c r="A136">
        <v>71784</v>
      </c>
      <c r="B136">
        <v>110769</v>
      </c>
      <c r="C136">
        <v>6</v>
      </c>
      <c r="D136">
        <v>858</v>
      </c>
      <c r="E136">
        <v>14.694000000000001</v>
      </c>
      <c r="F136">
        <v>0</v>
      </c>
      <c r="G136">
        <v>88.164000000000001</v>
      </c>
      <c r="H136" s="1">
        <v>38139</v>
      </c>
      <c r="I136" s="2">
        <f>VLOOKUP(SalesItems[[#This Row],[SalesOrderID]], SalesOrderHeaders[], 11, FALSE)</f>
        <v>29736</v>
      </c>
      <c r="J136" s="2" t="str">
        <f>VLOOKUP(SalesItems[[#This Row],[CustomerID]], Customers[], 9, FALSE)</f>
        <v>adventure-works\jae0</v>
      </c>
      <c r="K136" s="2">
        <f>VLOOKUP(SalesItems[[#This Row],[SalesOrderID]], SalesOrderHeaders[], 13, FALSE)</f>
        <v>659</v>
      </c>
      <c r="L136" s="2" t="str">
        <f>VLOOKUP(SalesItems[[#This Row],[BillToAddressID]], Addresses[], 5, FALSE)</f>
        <v>England</v>
      </c>
    </row>
    <row r="137" spans="1:12" x14ac:dyDescent="0.25">
      <c r="A137">
        <v>71784</v>
      </c>
      <c r="B137">
        <v>110770</v>
      </c>
      <c r="C137">
        <v>4</v>
      </c>
      <c r="D137">
        <v>889</v>
      </c>
      <c r="E137">
        <v>602.346</v>
      </c>
      <c r="F137">
        <v>0</v>
      </c>
      <c r="G137">
        <v>2409.384</v>
      </c>
      <c r="H137" s="1">
        <v>38139</v>
      </c>
      <c r="I137" s="2">
        <f>VLOOKUP(SalesItems[[#This Row],[SalesOrderID]], SalesOrderHeaders[], 11, FALSE)</f>
        <v>29736</v>
      </c>
      <c r="J137" s="2" t="str">
        <f>VLOOKUP(SalesItems[[#This Row],[CustomerID]], Customers[], 9, FALSE)</f>
        <v>adventure-works\jae0</v>
      </c>
      <c r="K137" s="2">
        <f>VLOOKUP(SalesItems[[#This Row],[SalesOrderID]], SalesOrderHeaders[], 13, FALSE)</f>
        <v>659</v>
      </c>
      <c r="L137" s="2" t="str">
        <f>VLOOKUP(SalesItems[[#This Row],[BillToAddressID]], Addresses[], 5, FALSE)</f>
        <v>England</v>
      </c>
    </row>
    <row r="138" spans="1:12" x14ac:dyDescent="0.25">
      <c r="A138">
        <v>71784</v>
      </c>
      <c r="B138">
        <v>110771</v>
      </c>
      <c r="C138">
        <v>7</v>
      </c>
      <c r="D138">
        <v>962</v>
      </c>
      <c r="E138">
        <v>445.41</v>
      </c>
      <c r="F138">
        <v>0</v>
      </c>
      <c r="G138">
        <v>3117.87</v>
      </c>
      <c r="H138" s="1">
        <v>38139</v>
      </c>
      <c r="I138" s="2">
        <f>VLOOKUP(SalesItems[[#This Row],[SalesOrderID]], SalesOrderHeaders[], 11, FALSE)</f>
        <v>29736</v>
      </c>
      <c r="J138" s="2" t="str">
        <f>VLOOKUP(SalesItems[[#This Row],[CustomerID]], Customers[], 9, FALSE)</f>
        <v>adventure-works\jae0</v>
      </c>
      <c r="K138" s="2">
        <f>VLOOKUP(SalesItems[[#This Row],[SalesOrderID]], SalesOrderHeaders[], 13, FALSE)</f>
        <v>659</v>
      </c>
      <c r="L138" s="2" t="str">
        <f>VLOOKUP(SalesItems[[#This Row],[BillToAddressID]], Addresses[], 5, FALSE)</f>
        <v>England</v>
      </c>
    </row>
    <row r="139" spans="1:12" x14ac:dyDescent="0.25">
      <c r="A139">
        <v>71784</v>
      </c>
      <c r="B139">
        <v>110772</v>
      </c>
      <c r="C139">
        <v>2</v>
      </c>
      <c r="D139">
        <v>895</v>
      </c>
      <c r="E139">
        <v>200.05199999999999</v>
      </c>
      <c r="F139">
        <v>0</v>
      </c>
      <c r="G139">
        <v>400.10399999999998</v>
      </c>
      <c r="H139" s="1">
        <v>38139</v>
      </c>
      <c r="I139" s="2">
        <f>VLOOKUP(SalesItems[[#This Row],[SalesOrderID]], SalesOrderHeaders[], 11, FALSE)</f>
        <v>29736</v>
      </c>
      <c r="J139" s="2" t="str">
        <f>VLOOKUP(SalesItems[[#This Row],[CustomerID]], Customers[], 9, FALSE)</f>
        <v>adventure-works\jae0</v>
      </c>
      <c r="K139" s="2">
        <f>VLOOKUP(SalesItems[[#This Row],[SalesOrderID]], SalesOrderHeaders[], 13, FALSE)</f>
        <v>659</v>
      </c>
      <c r="L139" s="2" t="str">
        <f>VLOOKUP(SalesItems[[#This Row],[BillToAddressID]], Addresses[], 5, FALSE)</f>
        <v>England</v>
      </c>
    </row>
    <row r="140" spans="1:12" x14ac:dyDescent="0.25">
      <c r="A140">
        <v>71784</v>
      </c>
      <c r="B140">
        <v>110773</v>
      </c>
      <c r="C140">
        <v>12</v>
      </c>
      <c r="D140">
        <v>957</v>
      </c>
      <c r="E140">
        <v>1382.7606000000001</v>
      </c>
      <c r="F140">
        <v>0.02</v>
      </c>
      <c r="G140">
        <v>16261.264655999999</v>
      </c>
      <c r="H140" s="1">
        <v>38139</v>
      </c>
      <c r="I140" s="2">
        <f>VLOOKUP(SalesItems[[#This Row],[SalesOrderID]], SalesOrderHeaders[], 11, FALSE)</f>
        <v>29736</v>
      </c>
      <c r="J140" s="2" t="str">
        <f>VLOOKUP(SalesItems[[#This Row],[CustomerID]], Customers[], 9, FALSE)</f>
        <v>adventure-works\jae0</v>
      </c>
      <c r="K140" s="2">
        <f>VLOOKUP(SalesItems[[#This Row],[SalesOrderID]], SalesOrderHeaders[], 13, FALSE)</f>
        <v>659</v>
      </c>
      <c r="L140" s="2" t="str">
        <f>VLOOKUP(SalesItems[[#This Row],[BillToAddressID]], Addresses[], 5, FALSE)</f>
        <v>England</v>
      </c>
    </row>
    <row r="141" spans="1:12" x14ac:dyDescent="0.25">
      <c r="A141">
        <v>71784</v>
      </c>
      <c r="B141">
        <v>110774</v>
      </c>
      <c r="C141">
        <v>8</v>
      </c>
      <c r="D141">
        <v>979</v>
      </c>
      <c r="E141">
        <v>445.41</v>
      </c>
      <c r="F141">
        <v>0</v>
      </c>
      <c r="G141">
        <v>3563.28</v>
      </c>
      <c r="H141" s="1">
        <v>38139</v>
      </c>
      <c r="I141" s="2">
        <f>VLOOKUP(SalesItems[[#This Row],[SalesOrderID]], SalesOrderHeaders[], 11, FALSE)</f>
        <v>29736</v>
      </c>
      <c r="J141" s="2" t="str">
        <f>VLOOKUP(SalesItems[[#This Row],[CustomerID]], Customers[], 9, FALSE)</f>
        <v>adventure-works\jae0</v>
      </c>
      <c r="K141" s="2">
        <f>VLOOKUP(SalesItems[[#This Row],[SalesOrderID]], SalesOrderHeaders[], 13, FALSE)</f>
        <v>659</v>
      </c>
      <c r="L141" s="2" t="str">
        <f>VLOOKUP(SalesItems[[#This Row],[BillToAddressID]], Addresses[], 5, FALSE)</f>
        <v>England</v>
      </c>
    </row>
    <row r="142" spans="1:12" x14ac:dyDescent="0.25">
      <c r="A142">
        <v>71784</v>
      </c>
      <c r="B142">
        <v>110775</v>
      </c>
      <c r="C142">
        <v>3</v>
      </c>
      <c r="D142">
        <v>961</v>
      </c>
      <c r="E142">
        <v>445.41</v>
      </c>
      <c r="F142">
        <v>0</v>
      </c>
      <c r="G142">
        <v>1336.23</v>
      </c>
      <c r="H142" s="1">
        <v>38139</v>
      </c>
      <c r="I142" s="2">
        <f>VLOOKUP(SalesItems[[#This Row],[SalesOrderID]], SalesOrderHeaders[], 11, FALSE)</f>
        <v>29736</v>
      </c>
      <c r="J142" s="2" t="str">
        <f>VLOOKUP(SalesItems[[#This Row],[CustomerID]], Customers[], 9, FALSE)</f>
        <v>adventure-works\jae0</v>
      </c>
      <c r="K142" s="2">
        <f>VLOOKUP(SalesItems[[#This Row],[SalesOrderID]], SalesOrderHeaders[], 13, FALSE)</f>
        <v>659</v>
      </c>
      <c r="L142" s="2" t="str">
        <f>VLOOKUP(SalesItems[[#This Row],[BillToAddressID]], Addresses[], 5, FALSE)</f>
        <v>England</v>
      </c>
    </row>
    <row r="143" spans="1:12" x14ac:dyDescent="0.25">
      <c r="A143">
        <v>71784</v>
      </c>
      <c r="B143">
        <v>110776</v>
      </c>
      <c r="C143">
        <v>5</v>
      </c>
      <c r="D143">
        <v>963</v>
      </c>
      <c r="E143">
        <v>445.41</v>
      </c>
      <c r="F143">
        <v>0</v>
      </c>
      <c r="G143">
        <v>2227.0500000000002</v>
      </c>
      <c r="H143" s="1">
        <v>38139</v>
      </c>
      <c r="I143" s="2">
        <f>VLOOKUP(SalesItems[[#This Row],[SalesOrderID]], SalesOrderHeaders[], 11, FALSE)</f>
        <v>29736</v>
      </c>
      <c r="J143" s="2" t="str">
        <f>VLOOKUP(SalesItems[[#This Row],[CustomerID]], Customers[], 9, FALSE)</f>
        <v>adventure-works\jae0</v>
      </c>
      <c r="K143" s="2">
        <f>VLOOKUP(SalesItems[[#This Row],[SalesOrderID]], SalesOrderHeaders[], 13, FALSE)</f>
        <v>659</v>
      </c>
      <c r="L143" s="2" t="str">
        <f>VLOOKUP(SalesItems[[#This Row],[BillToAddressID]], Addresses[], 5, FALSE)</f>
        <v>England</v>
      </c>
    </row>
    <row r="144" spans="1:12" x14ac:dyDescent="0.25">
      <c r="A144">
        <v>71784</v>
      </c>
      <c r="B144">
        <v>110777</v>
      </c>
      <c r="C144">
        <v>3</v>
      </c>
      <c r="D144">
        <v>953</v>
      </c>
      <c r="E144">
        <v>728.91</v>
      </c>
      <c r="F144">
        <v>0</v>
      </c>
      <c r="G144">
        <v>2186.73</v>
      </c>
      <c r="H144" s="1">
        <v>38139</v>
      </c>
      <c r="I144" s="2">
        <f>VLOOKUP(SalesItems[[#This Row],[SalesOrderID]], SalesOrderHeaders[], 11, FALSE)</f>
        <v>29736</v>
      </c>
      <c r="J144" s="2" t="str">
        <f>VLOOKUP(SalesItems[[#This Row],[CustomerID]], Customers[], 9, FALSE)</f>
        <v>adventure-works\jae0</v>
      </c>
      <c r="K144" s="2">
        <f>VLOOKUP(SalesItems[[#This Row],[SalesOrderID]], SalesOrderHeaders[], 13, FALSE)</f>
        <v>659</v>
      </c>
      <c r="L144" s="2" t="str">
        <f>VLOOKUP(SalesItems[[#This Row],[BillToAddressID]], Addresses[], 5, FALSE)</f>
        <v>England</v>
      </c>
    </row>
    <row r="145" spans="1:12" x14ac:dyDescent="0.25">
      <c r="A145">
        <v>71784</v>
      </c>
      <c r="B145">
        <v>110778</v>
      </c>
      <c r="C145">
        <v>4</v>
      </c>
      <c r="D145">
        <v>966</v>
      </c>
      <c r="E145">
        <v>1430.442</v>
      </c>
      <c r="F145">
        <v>0</v>
      </c>
      <c r="G145">
        <v>5721.768</v>
      </c>
      <c r="H145" s="1">
        <v>38139</v>
      </c>
      <c r="I145" s="2">
        <f>VLOOKUP(SalesItems[[#This Row],[SalesOrderID]], SalesOrderHeaders[], 11, FALSE)</f>
        <v>29736</v>
      </c>
      <c r="J145" s="2" t="str">
        <f>VLOOKUP(SalesItems[[#This Row],[CustomerID]], Customers[], 9, FALSE)</f>
        <v>adventure-works\jae0</v>
      </c>
      <c r="K145" s="2">
        <f>VLOOKUP(SalesItems[[#This Row],[SalesOrderID]], SalesOrderHeaders[], 13, FALSE)</f>
        <v>659</v>
      </c>
      <c r="L145" s="2" t="str">
        <f>VLOOKUP(SalesItems[[#This Row],[BillToAddressID]], Addresses[], 5, FALSE)</f>
        <v>England</v>
      </c>
    </row>
    <row r="146" spans="1:12" x14ac:dyDescent="0.25">
      <c r="A146">
        <v>71784</v>
      </c>
      <c r="B146">
        <v>110779</v>
      </c>
      <c r="C146">
        <v>6</v>
      </c>
      <c r="D146">
        <v>967</v>
      </c>
      <c r="E146">
        <v>1430.442</v>
      </c>
      <c r="F146">
        <v>0</v>
      </c>
      <c r="G146">
        <v>8582.652</v>
      </c>
      <c r="H146" s="1">
        <v>38139</v>
      </c>
      <c r="I146" s="2">
        <f>VLOOKUP(SalesItems[[#This Row],[SalesOrderID]], SalesOrderHeaders[], 11, FALSE)</f>
        <v>29736</v>
      </c>
      <c r="J146" s="2" t="str">
        <f>VLOOKUP(SalesItems[[#This Row],[CustomerID]], Customers[], 9, FALSE)</f>
        <v>adventure-works\jae0</v>
      </c>
      <c r="K146" s="2">
        <f>VLOOKUP(SalesItems[[#This Row],[SalesOrderID]], SalesOrderHeaders[], 13, FALSE)</f>
        <v>659</v>
      </c>
      <c r="L146" s="2" t="str">
        <f>VLOOKUP(SalesItems[[#This Row],[BillToAddressID]], Addresses[], 5, FALSE)</f>
        <v>England</v>
      </c>
    </row>
    <row r="147" spans="1:12" x14ac:dyDescent="0.25">
      <c r="A147">
        <v>71784</v>
      </c>
      <c r="B147">
        <v>110780</v>
      </c>
      <c r="C147">
        <v>10</v>
      </c>
      <c r="D147">
        <v>969</v>
      </c>
      <c r="E147">
        <v>1430.442</v>
      </c>
      <c r="F147">
        <v>0</v>
      </c>
      <c r="G147">
        <v>14304.42</v>
      </c>
      <c r="H147" s="1">
        <v>38139</v>
      </c>
      <c r="I147" s="2">
        <f>VLOOKUP(SalesItems[[#This Row],[SalesOrderID]], SalesOrderHeaders[], 11, FALSE)</f>
        <v>29736</v>
      </c>
      <c r="J147" s="2" t="str">
        <f>VLOOKUP(SalesItems[[#This Row],[CustomerID]], Customers[], 9, FALSE)</f>
        <v>adventure-works\jae0</v>
      </c>
      <c r="K147" s="2">
        <f>VLOOKUP(SalesItems[[#This Row],[SalesOrderID]], SalesOrderHeaders[], 13, FALSE)</f>
        <v>659</v>
      </c>
      <c r="L147" s="2" t="str">
        <f>VLOOKUP(SalesItems[[#This Row],[BillToAddressID]], Addresses[], 5, FALSE)</f>
        <v>England</v>
      </c>
    </row>
    <row r="148" spans="1:12" x14ac:dyDescent="0.25">
      <c r="A148">
        <v>71784</v>
      </c>
      <c r="B148">
        <v>110781</v>
      </c>
      <c r="C148">
        <v>2</v>
      </c>
      <c r="D148">
        <v>955</v>
      </c>
      <c r="E148">
        <v>1430.442</v>
      </c>
      <c r="F148">
        <v>0</v>
      </c>
      <c r="G148">
        <v>2860.884</v>
      </c>
      <c r="H148" s="1">
        <v>38139</v>
      </c>
      <c r="I148" s="2">
        <f>VLOOKUP(SalesItems[[#This Row],[SalesOrderID]], SalesOrderHeaders[], 11, FALSE)</f>
        <v>29736</v>
      </c>
      <c r="J148" s="2" t="str">
        <f>VLOOKUP(SalesItems[[#This Row],[CustomerID]], Customers[], 9, FALSE)</f>
        <v>adventure-works\jae0</v>
      </c>
      <c r="K148" s="2">
        <f>VLOOKUP(SalesItems[[#This Row],[SalesOrderID]], SalesOrderHeaders[], 13, FALSE)</f>
        <v>659</v>
      </c>
      <c r="L148" s="2" t="str">
        <f>VLOOKUP(SalesItems[[#This Row],[BillToAddressID]], Addresses[], 5, FALSE)</f>
        <v>England</v>
      </c>
    </row>
    <row r="149" spans="1:12" x14ac:dyDescent="0.25">
      <c r="A149">
        <v>71784</v>
      </c>
      <c r="B149">
        <v>110782</v>
      </c>
      <c r="C149">
        <v>2</v>
      </c>
      <c r="D149">
        <v>916</v>
      </c>
      <c r="E149">
        <v>31.584</v>
      </c>
      <c r="F149">
        <v>0</v>
      </c>
      <c r="G149">
        <v>63.167999999999999</v>
      </c>
      <c r="H149" s="1">
        <v>38139</v>
      </c>
      <c r="I149" s="2">
        <f>VLOOKUP(SalesItems[[#This Row],[SalesOrderID]], SalesOrderHeaders[], 11, FALSE)</f>
        <v>29736</v>
      </c>
      <c r="J149" s="2" t="str">
        <f>VLOOKUP(SalesItems[[#This Row],[CustomerID]], Customers[], 9, FALSE)</f>
        <v>adventure-works\jae0</v>
      </c>
      <c r="K149" s="2">
        <f>VLOOKUP(SalesItems[[#This Row],[SalesOrderID]], SalesOrderHeaders[], 13, FALSE)</f>
        <v>659</v>
      </c>
      <c r="L149" s="2" t="str">
        <f>VLOOKUP(SalesItems[[#This Row],[BillToAddressID]], Addresses[], 5, FALSE)</f>
        <v>England</v>
      </c>
    </row>
    <row r="150" spans="1:12" x14ac:dyDescent="0.25">
      <c r="A150">
        <v>71784</v>
      </c>
      <c r="B150">
        <v>110783</v>
      </c>
      <c r="C150">
        <v>3</v>
      </c>
      <c r="D150">
        <v>896</v>
      </c>
      <c r="E150">
        <v>200.05199999999999</v>
      </c>
      <c r="F150">
        <v>0</v>
      </c>
      <c r="G150">
        <v>600.15599999999995</v>
      </c>
      <c r="H150" s="1">
        <v>38139</v>
      </c>
      <c r="I150" s="2">
        <f>VLOOKUP(SalesItems[[#This Row],[SalesOrderID]], SalesOrderHeaders[], 11, FALSE)</f>
        <v>29736</v>
      </c>
      <c r="J150" s="2" t="str">
        <f>VLOOKUP(SalesItems[[#This Row],[CustomerID]], Customers[], 9, FALSE)</f>
        <v>adventure-works\jae0</v>
      </c>
      <c r="K150" s="2">
        <f>VLOOKUP(SalesItems[[#This Row],[SalesOrderID]], SalesOrderHeaders[], 13, FALSE)</f>
        <v>659</v>
      </c>
      <c r="L150" s="2" t="str">
        <f>VLOOKUP(SalesItems[[#This Row],[BillToAddressID]], Addresses[], 5, FALSE)</f>
        <v>England</v>
      </c>
    </row>
    <row r="151" spans="1:12" x14ac:dyDescent="0.25">
      <c r="A151">
        <v>71784</v>
      </c>
      <c r="B151">
        <v>110784</v>
      </c>
      <c r="C151">
        <v>1</v>
      </c>
      <c r="D151">
        <v>900</v>
      </c>
      <c r="E151">
        <v>200.05199999999999</v>
      </c>
      <c r="F151">
        <v>0</v>
      </c>
      <c r="G151">
        <v>200.05199999999999</v>
      </c>
      <c r="H151" s="1">
        <v>38139</v>
      </c>
      <c r="I151" s="2">
        <f>VLOOKUP(SalesItems[[#This Row],[SalesOrderID]], SalesOrderHeaders[], 11, FALSE)</f>
        <v>29736</v>
      </c>
      <c r="J151" s="2" t="str">
        <f>VLOOKUP(SalesItems[[#This Row],[CustomerID]], Customers[], 9, FALSE)</f>
        <v>adventure-works\jae0</v>
      </c>
      <c r="K151" s="2">
        <f>VLOOKUP(SalesItems[[#This Row],[SalesOrderID]], SalesOrderHeaders[], 13, FALSE)</f>
        <v>659</v>
      </c>
      <c r="L151" s="2" t="str">
        <f>VLOOKUP(SalesItems[[#This Row],[BillToAddressID]], Addresses[], 5, FALSE)</f>
        <v>England</v>
      </c>
    </row>
    <row r="152" spans="1:12" x14ac:dyDescent="0.25">
      <c r="A152">
        <v>71784</v>
      </c>
      <c r="B152">
        <v>110785</v>
      </c>
      <c r="C152">
        <v>1</v>
      </c>
      <c r="D152">
        <v>893</v>
      </c>
      <c r="E152">
        <v>602.346</v>
      </c>
      <c r="F152">
        <v>0</v>
      </c>
      <c r="G152">
        <v>602.346</v>
      </c>
      <c r="H152" s="1">
        <v>38139</v>
      </c>
      <c r="I152" s="2">
        <f>VLOOKUP(SalesItems[[#This Row],[SalesOrderID]], SalesOrderHeaders[], 11, FALSE)</f>
        <v>29736</v>
      </c>
      <c r="J152" s="2" t="str">
        <f>VLOOKUP(SalesItems[[#This Row],[CustomerID]], Customers[], 9, FALSE)</f>
        <v>adventure-works\jae0</v>
      </c>
      <c r="K152" s="2">
        <f>VLOOKUP(SalesItems[[#This Row],[SalesOrderID]], SalesOrderHeaders[], 13, FALSE)</f>
        <v>659</v>
      </c>
      <c r="L152" s="2" t="str">
        <f>VLOOKUP(SalesItems[[#This Row],[BillToAddressID]], Addresses[], 5, FALSE)</f>
        <v>England</v>
      </c>
    </row>
    <row r="153" spans="1:12" x14ac:dyDescent="0.25">
      <c r="A153">
        <v>71784</v>
      </c>
      <c r="B153">
        <v>110786</v>
      </c>
      <c r="C153">
        <v>8</v>
      </c>
      <c r="D153">
        <v>715</v>
      </c>
      <c r="E153">
        <v>29.994</v>
      </c>
      <c r="F153">
        <v>0</v>
      </c>
      <c r="G153">
        <v>239.952</v>
      </c>
      <c r="H153" s="1">
        <v>38139</v>
      </c>
      <c r="I153" s="2">
        <f>VLOOKUP(SalesItems[[#This Row],[SalesOrderID]], SalesOrderHeaders[], 11, FALSE)</f>
        <v>29736</v>
      </c>
      <c r="J153" s="2" t="str">
        <f>VLOOKUP(SalesItems[[#This Row],[CustomerID]], Customers[], 9, FALSE)</f>
        <v>adventure-works\jae0</v>
      </c>
      <c r="K153" s="2">
        <f>VLOOKUP(SalesItems[[#This Row],[SalesOrderID]], SalesOrderHeaders[], 13, FALSE)</f>
        <v>659</v>
      </c>
      <c r="L153" s="2" t="str">
        <f>VLOOKUP(SalesItems[[#This Row],[BillToAddressID]], Addresses[], 5, FALSE)</f>
        <v>England</v>
      </c>
    </row>
    <row r="154" spans="1:12" x14ac:dyDescent="0.25">
      <c r="A154">
        <v>71784</v>
      </c>
      <c r="B154">
        <v>110787</v>
      </c>
      <c r="C154">
        <v>6</v>
      </c>
      <c r="D154">
        <v>881</v>
      </c>
      <c r="E154">
        <v>32.393999999999998</v>
      </c>
      <c r="F154">
        <v>0</v>
      </c>
      <c r="G154">
        <v>194.364</v>
      </c>
      <c r="H154" s="1">
        <v>38139</v>
      </c>
      <c r="I154" s="2">
        <f>VLOOKUP(SalesItems[[#This Row],[SalesOrderID]], SalesOrderHeaders[], 11, FALSE)</f>
        <v>29736</v>
      </c>
      <c r="J154" s="2" t="str">
        <f>VLOOKUP(SalesItems[[#This Row],[CustomerID]], Customers[], 9, FALSE)</f>
        <v>adventure-works\jae0</v>
      </c>
      <c r="K154" s="2">
        <f>VLOOKUP(SalesItems[[#This Row],[SalesOrderID]], SalesOrderHeaders[], 13, FALSE)</f>
        <v>659</v>
      </c>
      <c r="L154" s="2" t="str">
        <f>VLOOKUP(SalesItems[[#This Row],[BillToAddressID]], Addresses[], 5, FALSE)</f>
        <v>England</v>
      </c>
    </row>
    <row r="155" spans="1:12" x14ac:dyDescent="0.25">
      <c r="A155">
        <v>71784</v>
      </c>
      <c r="B155">
        <v>110788</v>
      </c>
      <c r="C155">
        <v>7</v>
      </c>
      <c r="D155">
        <v>883</v>
      </c>
      <c r="E155">
        <v>32.393999999999998</v>
      </c>
      <c r="F155">
        <v>0</v>
      </c>
      <c r="G155">
        <v>226.75800000000001</v>
      </c>
      <c r="H155" s="1">
        <v>38139</v>
      </c>
      <c r="I155" s="2">
        <f>VLOOKUP(SalesItems[[#This Row],[SalesOrderID]], SalesOrderHeaders[], 11, FALSE)</f>
        <v>29736</v>
      </c>
      <c r="J155" s="2" t="str">
        <f>VLOOKUP(SalesItems[[#This Row],[CustomerID]], Customers[], 9, FALSE)</f>
        <v>adventure-works\jae0</v>
      </c>
      <c r="K155" s="2">
        <f>VLOOKUP(SalesItems[[#This Row],[SalesOrderID]], SalesOrderHeaders[], 13, FALSE)</f>
        <v>659</v>
      </c>
      <c r="L155" s="2" t="str">
        <f>VLOOKUP(SalesItems[[#This Row],[BillToAddressID]], Addresses[], 5, FALSE)</f>
        <v>England</v>
      </c>
    </row>
    <row r="156" spans="1:12" x14ac:dyDescent="0.25">
      <c r="A156">
        <v>71784</v>
      </c>
      <c r="B156">
        <v>110789</v>
      </c>
      <c r="C156">
        <v>3</v>
      </c>
      <c r="D156">
        <v>884</v>
      </c>
      <c r="E156">
        <v>32.393999999999998</v>
      </c>
      <c r="F156">
        <v>0</v>
      </c>
      <c r="G156">
        <v>97.182000000000002</v>
      </c>
      <c r="H156" s="1">
        <v>38139</v>
      </c>
      <c r="I156" s="2">
        <f>VLOOKUP(SalesItems[[#This Row],[SalesOrderID]], SalesOrderHeaders[], 11, FALSE)</f>
        <v>29736</v>
      </c>
      <c r="J156" s="2" t="str">
        <f>VLOOKUP(SalesItems[[#This Row],[CustomerID]], Customers[], 9, FALSE)</f>
        <v>adventure-works\jae0</v>
      </c>
      <c r="K156" s="2">
        <f>VLOOKUP(SalesItems[[#This Row],[SalesOrderID]], SalesOrderHeaders[], 13, FALSE)</f>
        <v>659</v>
      </c>
      <c r="L156" s="2" t="str">
        <f>VLOOKUP(SalesItems[[#This Row],[BillToAddressID]], Addresses[], 5, FALSE)</f>
        <v>England</v>
      </c>
    </row>
    <row r="157" spans="1:12" x14ac:dyDescent="0.25">
      <c r="A157">
        <v>71784</v>
      </c>
      <c r="B157">
        <v>110790</v>
      </c>
      <c r="C157">
        <v>5</v>
      </c>
      <c r="D157">
        <v>859</v>
      </c>
      <c r="E157">
        <v>14.694000000000001</v>
      </c>
      <c r="F157">
        <v>0</v>
      </c>
      <c r="G157">
        <v>73.47</v>
      </c>
      <c r="H157" s="1">
        <v>38139</v>
      </c>
      <c r="I157" s="2">
        <f>VLOOKUP(SalesItems[[#This Row],[SalesOrderID]], SalesOrderHeaders[], 11, FALSE)</f>
        <v>29736</v>
      </c>
      <c r="J157" s="2" t="str">
        <f>VLOOKUP(SalesItems[[#This Row],[CustomerID]], Customers[], 9, FALSE)</f>
        <v>adventure-works\jae0</v>
      </c>
      <c r="K157" s="2">
        <f>VLOOKUP(SalesItems[[#This Row],[SalesOrderID]], SalesOrderHeaders[], 13, FALSE)</f>
        <v>659</v>
      </c>
      <c r="L157" s="2" t="str">
        <f>VLOOKUP(SalesItems[[#This Row],[BillToAddressID]], Addresses[], 5, FALSE)</f>
        <v>England</v>
      </c>
    </row>
    <row r="158" spans="1:12" x14ac:dyDescent="0.25">
      <c r="A158">
        <v>71784</v>
      </c>
      <c r="B158">
        <v>110791</v>
      </c>
      <c r="C158">
        <v>23</v>
      </c>
      <c r="D158">
        <v>864</v>
      </c>
      <c r="E158">
        <v>34.924999999999997</v>
      </c>
      <c r="F158">
        <v>0.05</v>
      </c>
      <c r="G158">
        <v>763.11125000000004</v>
      </c>
      <c r="H158" s="1">
        <v>38139</v>
      </c>
      <c r="I158" s="2">
        <f>VLOOKUP(SalesItems[[#This Row],[SalesOrderID]], SalesOrderHeaders[], 11, FALSE)</f>
        <v>29736</v>
      </c>
      <c r="J158" s="2" t="str">
        <f>VLOOKUP(SalesItems[[#This Row],[CustomerID]], Customers[], 9, FALSE)</f>
        <v>adventure-works\jae0</v>
      </c>
      <c r="K158" s="2">
        <f>VLOOKUP(SalesItems[[#This Row],[SalesOrderID]], SalesOrderHeaders[], 13, FALSE)</f>
        <v>659</v>
      </c>
      <c r="L158" s="2" t="str">
        <f>VLOOKUP(SalesItems[[#This Row],[BillToAddressID]], Addresses[], 5, FALSE)</f>
        <v>England</v>
      </c>
    </row>
    <row r="159" spans="1:12" x14ac:dyDescent="0.25">
      <c r="A159">
        <v>71784</v>
      </c>
      <c r="B159">
        <v>110792</v>
      </c>
      <c r="C159">
        <v>9</v>
      </c>
      <c r="D159">
        <v>880</v>
      </c>
      <c r="E159">
        <v>32.994</v>
      </c>
      <c r="F159">
        <v>0</v>
      </c>
      <c r="G159">
        <v>296.94600000000003</v>
      </c>
      <c r="H159" s="1">
        <v>38139</v>
      </c>
      <c r="I159" s="2">
        <f>VLOOKUP(SalesItems[[#This Row],[SalesOrderID]], SalesOrderHeaders[], 11, FALSE)</f>
        <v>29736</v>
      </c>
      <c r="J159" s="2" t="str">
        <f>VLOOKUP(SalesItems[[#This Row],[CustomerID]], Customers[], 9, FALSE)</f>
        <v>adventure-works\jae0</v>
      </c>
      <c r="K159" s="2">
        <f>VLOOKUP(SalesItems[[#This Row],[SalesOrderID]], SalesOrderHeaders[], 13, FALSE)</f>
        <v>659</v>
      </c>
      <c r="L159" s="2" t="str">
        <f>VLOOKUP(SalesItems[[#This Row],[BillToAddressID]], Addresses[], 5, FALSE)</f>
        <v>England</v>
      </c>
    </row>
    <row r="160" spans="1:12" x14ac:dyDescent="0.25">
      <c r="A160">
        <v>71784</v>
      </c>
      <c r="B160">
        <v>110793</v>
      </c>
      <c r="C160">
        <v>8</v>
      </c>
      <c r="D160">
        <v>873</v>
      </c>
      <c r="E160">
        <v>1.3740000000000001</v>
      </c>
      <c r="F160">
        <v>0</v>
      </c>
      <c r="G160">
        <v>10.992000000000001</v>
      </c>
      <c r="H160" s="1">
        <v>38139</v>
      </c>
      <c r="I160" s="2">
        <f>VLOOKUP(SalesItems[[#This Row],[SalesOrderID]], SalesOrderHeaders[], 11, FALSE)</f>
        <v>29736</v>
      </c>
      <c r="J160" s="2" t="str">
        <f>VLOOKUP(SalesItems[[#This Row],[CustomerID]], Customers[], 9, FALSE)</f>
        <v>adventure-works\jae0</v>
      </c>
      <c r="K160" s="2">
        <f>VLOOKUP(SalesItems[[#This Row],[SalesOrderID]], SalesOrderHeaders[], 13, FALSE)</f>
        <v>659</v>
      </c>
      <c r="L160" s="2" t="str">
        <f>VLOOKUP(SalesItems[[#This Row],[BillToAddressID]], Addresses[], 5, FALSE)</f>
        <v>England</v>
      </c>
    </row>
    <row r="161" spans="1:12" x14ac:dyDescent="0.25">
      <c r="A161">
        <v>71784</v>
      </c>
      <c r="B161">
        <v>110794</v>
      </c>
      <c r="C161">
        <v>10</v>
      </c>
      <c r="D161">
        <v>707</v>
      </c>
      <c r="E161">
        <v>20.994</v>
      </c>
      <c r="F161">
        <v>0</v>
      </c>
      <c r="G161">
        <v>209.94</v>
      </c>
      <c r="H161" s="1">
        <v>38139</v>
      </c>
      <c r="I161" s="2">
        <f>VLOOKUP(SalesItems[[#This Row],[SalesOrderID]], SalesOrderHeaders[], 11, FALSE)</f>
        <v>29736</v>
      </c>
      <c r="J161" s="2" t="str">
        <f>VLOOKUP(SalesItems[[#This Row],[CustomerID]], Customers[], 9, FALSE)</f>
        <v>adventure-works\jae0</v>
      </c>
      <c r="K161" s="2">
        <f>VLOOKUP(SalesItems[[#This Row],[SalesOrderID]], SalesOrderHeaders[], 13, FALSE)</f>
        <v>659</v>
      </c>
      <c r="L161" s="2" t="str">
        <f>VLOOKUP(SalesItems[[#This Row],[BillToAddressID]], Addresses[], 5, FALSE)</f>
        <v>England</v>
      </c>
    </row>
    <row r="162" spans="1:12" x14ac:dyDescent="0.25">
      <c r="A162">
        <v>71784</v>
      </c>
      <c r="B162">
        <v>110795</v>
      </c>
      <c r="C162">
        <v>12</v>
      </c>
      <c r="D162">
        <v>708</v>
      </c>
      <c r="E162">
        <v>20.2942</v>
      </c>
      <c r="F162">
        <v>0.02</v>
      </c>
      <c r="G162">
        <v>238.65979200000001</v>
      </c>
      <c r="H162" s="1">
        <v>38139</v>
      </c>
      <c r="I162" s="2">
        <f>VLOOKUP(SalesItems[[#This Row],[SalesOrderID]], SalesOrderHeaders[], 11, FALSE)</f>
        <v>29736</v>
      </c>
      <c r="J162" s="2" t="str">
        <f>VLOOKUP(SalesItems[[#This Row],[CustomerID]], Customers[], 9, FALSE)</f>
        <v>adventure-works\jae0</v>
      </c>
      <c r="K162" s="2">
        <f>VLOOKUP(SalesItems[[#This Row],[SalesOrderID]], SalesOrderHeaders[], 13, FALSE)</f>
        <v>659</v>
      </c>
      <c r="L162" s="2" t="str">
        <f>VLOOKUP(SalesItems[[#This Row],[BillToAddressID]], Addresses[], 5, FALSE)</f>
        <v>England</v>
      </c>
    </row>
    <row r="163" spans="1:12" x14ac:dyDescent="0.25">
      <c r="A163">
        <v>71796</v>
      </c>
      <c r="B163">
        <v>111018</v>
      </c>
      <c r="C163">
        <v>1</v>
      </c>
      <c r="D163">
        <v>891</v>
      </c>
      <c r="E163">
        <v>602.346</v>
      </c>
      <c r="F163">
        <v>0</v>
      </c>
      <c r="G163">
        <v>602.346</v>
      </c>
      <c r="H163" s="1">
        <v>38139</v>
      </c>
      <c r="I163" s="2">
        <f>VLOOKUP(SalesItems[[#This Row],[SalesOrderID]], SalesOrderHeaders[], 11, FALSE)</f>
        <v>29660</v>
      </c>
      <c r="J163" s="2" t="str">
        <f>VLOOKUP(SalesItems[[#This Row],[CustomerID]], Customers[], 9, FALSE)</f>
        <v>adventure-works\linda3</v>
      </c>
      <c r="K163" s="2">
        <f>VLOOKUP(SalesItems[[#This Row],[SalesOrderID]], SalesOrderHeaders[], 13, FALSE)</f>
        <v>1058</v>
      </c>
      <c r="L163" s="2" t="str">
        <f>VLOOKUP(SalesItems[[#This Row],[BillToAddressID]], Addresses[], 5, FALSE)</f>
        <v>California</v>
      </c>
    </row>
    <row r="164" spans="1:12" x14ac:dyDescent="0.25">
      <c r="A164">
        <v>71796</v>
      </c>
      <c r="B164">
        <v>111019</v>
      </c>
      <c r="C164">
        <v>8</v>
      </c>
      <c r="D164">
        <v>972</v>
      </c>
      <c r="E164">
        <v>728.91</v>
      </c>
      <c r="F164">
        <v>0</v>
      </c>
      <c r="G164">
        <v>5831.28</v>
      </c>
      <c r="H164" s="1">
        <v>38139</v>
      </c>
      <c r="I164" s="2">
        <f>VLOOKUP(SalesItems[[#This Row],[SalesOrderID]], SalesOrderHeaders[], 11, FALSE)</f>
        <v>29660</v>
      </c>
      <c r="J164" s="2" t="str">
        <f>VLOOKUP(SalesItems[[#This Row],[CustomerID]], Customers[], 9, FALSE)</f>
        <v>adventure-works\linda3</v>
      </c>
      <c r="K164" s="2">
        <f>VLOOKUP(SalesItems[[#This Row],[SalesOrderID]], SalesOrderHeaders[], 13, FALSE)</f>
        <v>1058</v>
      </c>
      <c r="L164" s="2" t="str">
        <f>VLOOKUP(SalesItems[[#This Row],[BillToAddressID]], Addresses[], 5, FALSE)</f>
        <v>California</v>
      </c>
    </row>
    <row r="165" spans="1:12" x14ac:dyDescent="0.25">
      <c r="A165">
        <v>71796</v>
      </c>
      <c r="B165">
        <v>111020</v>
      </c>
      <c r="C165">
        <v>2</v>
      </c>
      <c r="D165">
        <v>953</v>
      </c>
      <c r="E165">
        <v>728.91</v>
      </c>
      <c r="F165">
        <v>0</v>
      </c>
      <c r="G165">
        <v>1457.82</v>
      </c>
      <c r="H165" s="1">
        <v>38139</v>
      </c>
      <c r="I165" s="2">
        <f>VLOOKUP(SalesItems[[#This Row],[SalesOrderID]], SalesOrderHeaders[], 11, FALSE)</f>
        <v>29660</v>
      </c>
      <c r="J165" s="2" t="str">
        <f>VLOOKUP(SalesItems[[#This Row],[CustomerID]], Customers[], 9, FALSE)</f>
        <v>adventure-works\linda3</v>
      </c>
      <c r="K165" s="2">
        <f>VLOOKUP(SalesItems[[#This Row],[SalesOrderID]], SalesOrderHeaders[], 13, FALSE)</f>
        <v>1058</v>
      </c>
      <c r="L165" s="2" t="str">
        <f>VLOOKUP(SalesItems[[#This Row],[BillToAddressID]], Addresses[], 5, FALSE)</f>
        <v>California</v>
      </c>
    </row>
    <row r="166" spans="1:12" x14ac:dyDescent="0.25">
      <c r="A166">
        <v>71796</v>
      </c>
      <c r="B166">
        <v>111021</v>
      </c>
      <c r="C166">
        <v>1</v>
      </c>
      <c r="D166">
        <v>916</v>
      </c>
      <c r="E166">
        <v>31.584</v>
      </c>
      <c r="F166">
        <v>0</v>
      </c>
      <c r="G166">
        <v>31.584</v>
      </c>
      <c r="H166" s="1">
        <v>38139</v>
      </c>
      <c r="I166" s="2">
        <f>VLOOKUP(SalesItems[[#This Row],[SalesOrderID]], SalesOrderHeaders[], 11, FALSE)</f>
        <v>29660</v>
      </c>
      <c r="J166" s="2" t="str">
        <f>VLOOKUP(SalesItems[[#This Row],[CustomerID]], Customers[], 9, FALSE)</f>
        <v>adventure-works\linda3</v>
      </c>
      <c r="K166" s="2">
        <f>VLOOKUP(SalesItems[[#This Row],[SalesOrderID]], SalesOrderHeaders[], 13, FALSE)</f>
        <v>1058</v>
      </c>
      <c r="L166" s="2" t="str">
        <f>VLOOKUP(SalesItems[[#This Row],[BillToAddressID]], Addresses[], 5, FALSE)</f>
        <v>California</v>
      </c>
    </row>
    <row r="167" spans="1:12" x14ac:dyDescent="0.25">
      <c r="A167">
        <v>71796</v>
      </c>
      <c r="B167">
        <v>111022</v>
      </c>
      <c r="C167">
        <v>5</v>
      </c>
      <c r="D167">
        <v>958</v>
      </c>
      <c r="E167">
        <v>445.41</v>
      </c>
      <c r="F167">
        <v>0</v>
      </c>
      <c r="G167">
        <v>2227.0500000000002</v>
      </c>
      <c r="H167" s="1">
        <v>38139</v>
      </c>
      <c r="I167" s="2">
        <f>VLOOKUP(SalesItems[[#This Row],[SalesOrderID]], SalesOrderHeaders[], 11, FALSE)</f>
        <v>29660</v>
      </c>
      <c r="J167" s="2" t="str">
        <f>VLOOKUP(SalesItems[[#This Row],[CustomerID]], Customers[], 9, FALSE)</f>
        <v>adventure-works\linda3</v>
      </c>
      <c r="K167" s="2">
        <f>VLOOKUP(SalesItems[[#This Row],[SalesOrderID]], SalesOrderHeaders[], 13, FALSE)</f>
        <v>1058</v>
      </c>
      <c r="L167" s="2" t="str">
        <f>VLOOKUP(SalesItems[[#This Row],[BillToAddressID]], Addresses[], 5, FALSE)</f>
        <v>California</v>
      </c>
    </row>
    <row r="168" spans="1:12" x14ac:dyDescent="0.25">
      <c r="A168">
        <v>71796</v>
      </c>
      <c r="B168">
        <v>111023</v>
      </c>
      <c r="C168">
        <v>3</v>
      </c>
      <c r="D168">
        <v>957</v>
      </c>
      <c r="E168">
        <v>1430.442</v>
      </c>
      <c r="F168">
        <v>0</v>
      </c>
      <c r="G168">
        <v>4291.326</v>
      </c>
      <c r="H168" s="1">
        <v>38139</v>
      </c>
      <c r="I168" s="2">
        <f>VLOOKUP(SalesItems[[#This Row],[SalesOrderID]], SalesOrderHeaders[], 11, FALSE)</f>
        <v>29660</v>
      </c>
      <c r="J168" s="2" t="str">
        <f>VLOOKUP(SalesItems[[#This Row],[CustomerID]], Customers[], 9, FALSE)</f>
        <v>adventure-works\linda3</v>
      </c>
      <c r="K168" s="2">
        <f>VLOOKUP(SalesItems[[#This Row],[SalesOrderID]], SalesOrderHeaders[], 13, FALSE)</f>
        <v>1058</v>
      </c>
      <c r="L168" s="2" t="str">
        <f>VLOOKUP(SalesItems[[#This Row],[BillToAddressID]], Addresses[], 5, FALSE)</f>
        <v>California</v>
      </c>
    </row>
    <row r="169" spans="1:12" x14ac:dyDescent="0.25">
      <c r="A169">
        <v>71796</v>
      </c>
      <c r="B169">
        <v>111024</v>
      </c>
      <c r="C169">
        <v>9</v>
      </c>
      <c r="D169">
        <v>969</v>
      </c>
      <c r="E169">
        <v>1430.442</v>
      </c>
      <c r="F169">
        <v>0</v>
      </c>
      <c r="G169">
        <v>12873.977999999999</v>
      </c>
      <c r="H169" s="1">
        <v>38139</v>
      </c>
      <c r="I169" s="2">
        <f>VLOOKUP(SalesItems[[#This Row],[SalesOrderID]], SalesOrderHeaders[], 11, FALSE)</f>
        <v>29660</v>
      </c>
      <c r="J169" s="2" t="str">
        <f>VLOOKUP(SalesItems[[#This Row],[CustomerID]], Customers[], 9, FALSE)</f>
        <v>adventure-works\linda3</v>
      </c>
      <c r="K169" s="2">
        <f>VLOOKUP(SalesItems[[#This Row],[SalesOrderID]], SalesOrderHeaders[], 13, FALSE)</f>
        <v>1058</v>
      </c>
      <c r="L169" s="2" t="str">
        <f>VLOOKUP(SalesItems[[#This Row],[BillToAddressID]], Addresses[], 5, FALSE)</f>
        <v>California</v>
      </c>
    </row>
    <row r="170" spans="1:12" x14ac:dyDescent="0.25">
      <c r="A170">
        <v>71796</v>
      </c>
      <c r="B170">
        <v>111025</v>
      </c>
      <c r="C170">
        <v>2</v>
      </c>
      <c r="D170">
        <v>967</v>
      </c>
      <c r="E170">
        <v>1430.442</v>
      </c>
      <c r="F170">
        <v>0</v>
      </c>
      <c r="G170">
        <v>2860.884</v>
      </c>
      <c r="H170" s="1">
        <v>38139</v>
      </c>
      <c r="I170" s="2">
        <f>VLOOKUP(SalesItems[[#This Row],[SalesOrderID]], SalesOrderHeaders[], 11, FALSE)</f>
        <v>29660</v>
      </c>
      <c r="J170" s="2" t="str">
        <f>VLOOKUP(SalesItems[[#This Row],[CustomerID]], Customers[], 9, FALSE)</f>
        <v>adventure-works\linda3</v>
      </c>
      <c r="K170" s="2">
        <f>VLOOKUP(SalesItems[[#This Row],[SalesOrderID]], SalesOrderHeaders[], 13, FALSE)</f>
        <v>1058</v>
      </c>
      <c r="L170" s="2" t="str">
        <f>VLOOKUP(SalesItems[[#This Row],[BillToAddressID]], Addresses[], 5, FALSE)</f>
        <v>California</v>
      </c>
    </row>
    <row r="171" spans="1:12" x14ac:dyDescent="0.25">
      <c r="A171">
        <v>71796</v>
      </c>
      <c r="B171">
        <v>111026</v>
      </c>
      <c r="C171">
        <v>3</v>
      </c>
      <c r="D171">
        <v>979</v>
      </c>
      <c r="E171">
        <v>445.41</v>
      </c>
      <c r="F171">
        <v>0</v>
      </c>
      <c r="G171">
        <v>1336.23</v>
      </c>
      <c r="H171" s="1">
        <v>38139</v>
      </c>
      <c r="I171" s="2">
        <f>VLOOKUP(SalesItems[[#This Row],[SalesOrderID]], SalesOrderHeaders[], 11, FALSE)</f>
        <v>29660</v>
      </c>
      <c r="J171" s="2" t="str">
        <f>VLOOKUP(SalesItems[[#This Row],[CustomerID]], Customers[], 9, FALSE)</f>
        <v>adventure-works\linda3</v>
      </c>
      <c r="K171" s="2">
        <f>VLOOKUP(SalesItems[[#This Row],[SalesOrderID]], SalesOrderHeaders[], 13, FALSE)</f>
        <v>1058</v>
      </c>
      <c r="L171" s="2" t="str">
        <f>VLOOKUP(SalesItems[[#This Row],[BillToAddressID]], Addresses[], 5, FALSE)</f>
        <v>California</v>
      </c>
    </row>
    <row r="172" spans="1:12" x14ac:dyDescent="0.25">
      <c r="A172">
        <v>71796</v>
      </c>
      <c r="B172">
        <v>111027</v>
      </c>
      <c r="C172">
        <v>7</v>
      </c>
      <c r="D172">
        <v>961</v>
      </c>
      <c r="E172">
        <v>445.41</v>
      </c>
      <c r="F172">
        <v>0</v>
      </c>
      <c r="G172">
        <v>3117.87</v>
      </c>
      <c r="H172" s="1">
        <v>38139</v>
      </c>
      <c r="I172" s="2">
        <f>VLOOKUP(SalesItems[[#This Row],[SalesOrderID]], SalesOrderHeaders[], 11, FALSE)</f>
        <v>29660</v>
      </c>
      <c r="J172" s="2" t="str">
        <f>VLOOKUP(SalesItems[[#This Row],[CustomerID]], Customers[], 9, FALSE)</f>
        <v>adventure-works\linda3</v>
      </c>
      <c r="K172" s="2">
        <f>VLOOKUP(SalesItems[[#This Row],[SalesOrderID]], SalesOrderHeaders[], 13, FALSE)</f>
        <v>1058</v>
      </c>
      <c r="L172" s="2" t="str">
        <f>VLOOKUP(SalesItems[[#This Row],[BillToAddressID]], Addresses[], 5, FALSE)</f>
        <v>California</v>
      </c>
    </row>
    <row r="173" spans="1:12" x14ac:dyDescent="0.25">
      <c r="A173">
        <v>71796</v>
      </c>
      <c r="B173">
        <v>111028</v>
      </c>
      <c r="C173">
        <v>2</v>
      </c>
      <c r="D173">
        <v>965</v>
      </c>
      <c r="E173">
        <v>445.41</v>
      </c>
      <c r="F173">
        <v>0</v>
      </c>
      <c r="G173">
        <v>890.82</v>
      </c>
      <c r="H173" s="1">
        <v>38139</v>
      </c>
      <c r="I173" s="2">
        <f>VLOOKUP(SalesItems[[#This Row],[SalesOrderID]], SalesOrderHeaders[], 11, FALSE)</f>
        <v>29660</v>
      </c>
      <c r="J173" s="2" t="str">
        <f>VLOOKUP(SalesItems[[#This Row],[CustomerID]], Customers[], 9, FALSE)</f>
        <v>adventure-works\linda3</v>
      </c>
      <c r="K173" s="2">
        <f>VLOOKUP(SalesItems[[#This Row],[SalesOrderID]], SalesOrderHeaders[], 13, FALSE)</f>
        <v>1058</v>
      </c>
      <c r="L173" s="2" t="str">
        <f>VLOOKUP(SalesItems[[#This Row],[BillToAddressID]], Addresses[], 5, FALSE)</f>
        <v>California</v>
      </c>
    </row>
    <row r="174" spans="1:12" x14ac:dyDescent="0.25">
      <c r="A174">
        <v>71796</v>
      </c>
      <c r="B174">
        <v>111029</v>
      </c>
      <c r="C174">
        <v>1</v>
      </c>
      <c r="D174">
        <v>970</v>
      </c>
      <c r="E174">
        <v>728.91</v>
      </c>
      <c r="F174">
        <v>0</v>
      </c>
      <c r="G174">
        <v>728.91</v>
      </c>
      <c r="H174" s="1">
        <v>38139</v>
      </c>
      <c r="I174" s="2">
        <f>VLOOKUP(SalesItems[[#This Row],[SalesOrderID]], SalesOrderHeaders[], 11, FALSE)</f>
        <v>29660</v>
      </c>
      <c r="J174" s="2" t="str">
        <f>VLOOKUP(SalesItems[[#This Row],[CustomerID]], Customers[], 9, FALSE)</f>
        <v>adventure-works\linda3</v>
      </c>
      <c r="K174" s="2">
        <f>VLOOKUP(SalesItems[[#This Row],[SalesOrderID]], SalesOrderHeaders[], 13, FALSE)</f>
        <v>1058</v>
      </c>
      <c r="L174" s="2" t="str">
        <f>VLOOKUP(SalesItems[[#This Row],[BillToAddressID]], Addresses[], 5, FALSE)</f>
        <v>California</v>
      </c>
    </row>
    <row r="175" spans="1:12" x14ac:dyDescent="0.25">
      <c r="A175">
        <v>71796</v>
      </c>
      <c r="B175">
        <v>111030</v>
      </c>
      <c r="C175">
        <v>3</v>
      </c>
      <c r="D175">
        <v>954</v>
      </c>
      <c r="E175">
        <v>1430.442</v>
      </c>
      <c r="F175">
        <v>0</v>
      </c>
      <c r="G175">
        <v>4291.326</v>
      </c>
      <c r="H175" s="1">
        <v>38139</v>
      </c>
      <c r="I175" s="2">
        <f>VLOOKUP(SalesItems[[#This Row],[SalesOrderID]], SalesOrderHeaders[], 11, FALSE)</f>
        <v>29660</v>
      </c>
      <c r="J175" s="2" t="str">
        <f>VLOOKUP(SalesItems[[#This Row],[CustomerID]], Customers[], 9, FALSE)</f>
        <v>adventure-works\linda3</v>
      </c>
      <c r="K175" s="2">
        <f>VLOOKUP(SalesItems[[#This Row],[SalesOrderID]], SalesOrderHeaders[], 13, FALSE)</f>
        <v>1058</v>
      </c>
      <c r="L175" s="2" t="str">
        <f>VLOOKUP(SalesItems[[#This Row],[BillToAddressID]], Addresses[], 5, FALSE)</f>
        <v>California</v>
      </c>
    </row>
    <row r="176" spans="1:12" x14ac:dyDescent="0.25">
      <c r="A176">
        <v>71796</v>
      </c>
      <c r="B176">
        <v>111031</v>
      </c>
      <c r="C176">
        <v>1</v>
      </c>
      <c r="D176">
        <v>955</v>
      </c>
      <c r="E176">
        <v>1430.442</v>
      </c>
      <c r="F176">
        <v>0</v>
      </c>
      <c r="G176">
        <v>1430.442</v>
      </c>
      <c r="H176" s="1">
        <v>38139</v>
      </c>
      <c r="I176" s="2">
        <f>VLOOKUP(SalesItems[[#This Row],[SalesOrderID]], SalesOrderHeaders[], 11, FALSE)</f>
        <v>29660</v>
      </c>
      <c r="J176" s="2" t="str">
        <f>VLOOKUP(SalesItems[[#This Row],[CustomerID]], Customers[], 9, FALSE)</f>
        <v>adventure-works\linda3</v>
      </c>
      <c r="K176" s="2">
        <f>VLOOKUP(SalesItems[[#This Row],[SalesOrderID]], SalesOrderHeaders[], 13, FALSE)</f>
        <v>1058</v>
      </c>
      <c r="L176" s="2" t="str">
        <f>VLOOKUP(SalesItems[[#This Row],[BillToAddressID]], Addresses[], 5, FALSE)</f>
        <v>California</v>
      </c>
    </row>
    <row r="177" spans="1:12" x14ac:dyDescent="0.25">
      <c r="A177">
        <v>71796</v>
      </c>
      <c r="B177">
        <v>111032</v>
      </c>
      <c r="C177">
        <v>1</v>
      </c>
      <c r="D177">
        <v>947</v>
      </c>
      <c r="E177">
        <v>54.942</v>
      </c>
      <c r="F177">
        <v>0</v>
      </c>
      <c r="G177">
        <v>54.942</v>
      </c>
      <c r="H177" s="1">
        <v>38139</v>
      </c>
      <c r="I177" s="2">
        <f>VLOOKUP(SalesItems[[#This Row],[SalesOrderID]], SalesOrderHeaders[], 11, FALSE)</f>
        <v>29660</v>
      </c>
      <c r="J177" s="2" t="str">
        <f>VLOOKUP(SalesItems[[#This Row],[CustomerID]], Customers[], 9, FALSE)</f>
        <v>adventure-works\linda3</v>
      </c>
      <c r="K177" s="2">
        <f>VLOOKUP(SalesItems[[#This Row],[SalesOrderID]], SalesOrderHeaders[], 13, FALSE)</f>
        <v>1058</v>
      </c>
      <c r="L177" s="2" t="str">
        <f>VLOOKUP(SalesItems[[#This Row],[BillToAddressID]], Addresses[], 5, FALSE)</f>
        <v>California</v>
      </c>
    </row>
    <row r="178" spans="1:12" x14ac:dyDescent="0.25">
      <c r="A178">
        <v>71796</v>
      </c>
      <c r="B178">
        <v>111033</v>
      </c>
      <c r="C178">
        <v>1</v>
      </c>
      <c r="D178">
        <v>899</v>
      </c>
      <c r="E178">
        <v>200.05199999999999</v>
      </c>
      <c r="F178">
        <v>0</v>
      </c>
      <c r="G178">
        <v>200.05199999999999</v>
      </c>
      <c r="H178" s="1">
        <v>38139</v>
      </c>
      <c r="I178" s="2">
        <f>VLOOKUP(SalesItems[[#This Row],[SalesOrderID]], SalesOrderHeaders[], 11, FALSE)</f>
        <v>29660</v>
      </c>
      <c r="J178" s="2" t="str">
        <f>VLOOKUP(SalesItems[[#This Row],[CustomerID]], Customers[], 9, FALSE)</f>
        <v>adventure-works\linda3</v>
      </c>
      <c r="K178" s="2">
        <f>VLOOKUP(SalesItems[[#This Row],[SalesOrderID]], SalesOrderHeaders[], 13, FALSE)</f>
        <v>1058</v>
      </c>
      <c r="L178" s="2" t="str">
        <f>VLOOKUP(SalesItems[[#This Row],[BillToAddressID]], Addresses[], 5, FALSE)</f>
        <v>California</v>
      </c>
    </row>
    <row r="179" spans="1:12" x14ac:dyDescent="0.25">
      <c r="A179">
        <v>71796</v>
      </c>
      <c r="B179">
        <v>111034</v>
      </c>
      <c r="C179">
        <v>1</v>
      </c>
      <c r="D179">
        <v>900</v>
      </c>
      <c r="E179">
        <v>200.05199999999999</v>
      </c>
      <c r="F179">
        <v>0</v>
      </c>
      <c r="G179">
        <v>200.05199999999999</v>
      </c>
      <c r="H179" s="1">
        <v>38139</v>
      </c>
      <c r="I179" s="2">
        <f>VLOOKUP(SalesItems[[#This Row],[SalesOrderID]], SalesOrderHeaders[], 11, FALSE)</f>
        <v>29660</v>
      </c>
      <c r="J179" s="2" t="str">
        <f>VLOOKUP(SalesItems[[#This Row],[CustomerID]], Customers[], 9, FALSE)</f>
        <v>adventure-works\linda3</v>
      </c>
      <c r="K179" s="2">
        <f>VLOOKUP(SalesItems[[#This Row],[SalesOrderID]], SalesOrderHeaders[], 13, FALSE)</f>
        <v>1058</v>
      </c>
      <c r="L179" s="2" t="str">
        <f>VLOOKUP(SalesItems[[#This Row],[BillToAddressID]], Addresses[], 5, FALSE)</f>
        <v>California</v>
      </c>
    </row>
    <row r="180" spans="1:12" x14ac:dyDescent="0.25">
      <c r="A180">
        <v>71796</v>
      </c>
      <c r="B180">
        <v>111035</v>
      </c>
      <c r="C180">
        <v>6</v>
      </c>
      <c r="D180">
        <v>892</v>
      </c>
      <c r="E180">
        <v>602.346</v>
      </c>
      <c r="F180">
        <v>0</v>
      </c>
      <c r="G180">
        <v>3614.076</v>
      </c>
      <c r="H180" s="1">
        <v>38139</v>
      </c>
      <c r="I180" s="2">
        <f>VLOOKUP(SalesItems[[#This Row],[SalesOrderID]], SalesOrderHeaders[], 11, FALSE)</f>
        <v>29660</v>
      </c>
      <c r="J180" s="2" t="str">
        <f>VLOOKUP(SalesItems[[#This Row],[CustomerID]], Customers[], 9, FALSE)</f>
        <v>adventure-works\linda3</v>
      </c>
      <c r="K180" s="2">
        <f>VLOOKUP(SalesItems[[#This Row],[SalesOrderID]], SalesOrderHeaders[], 13, FALSE)</f>
        <v>1058</v>
      </c>
      <c r="L180" s="2" t="str">
        <f>VLOOKUP(SalesItems[[#This Row],[BillToAddressID]], Addresses[], 5, FALSE)</f>
        <v>California</v>
      </c>
    </row>
    <row r="181" spans="1:12" x14ac:dyDescent="0.25">
      <c r="A181">
        <v>71796</v>
      </c>
      <c r="B181">
        <v>111036</v>
      </c>
      <c r="C181">
        <v>1</v>
      </c>
      <c r="D181">
        <v>893</v>
      </c>
      <c r="E181">
        <v>602.346</v>
      </c>
      <c r="F181">
        <v>0</v>
      </c>
      <c r="G181">
        <v>602.346</v>
      </c>
      <c r="H181" s="1">
        <v>38139</v>
      </c>
      <c r="I181" s="2">
        <f>VLOOKUP(SalesItems[[#This Row],[SalesOrderID]], SalesOrderHeaders[], 11, FALSE)</f>
        <v>29660</v>
      </c>
      <c r="J181" s="2" t="str">
        <f>VLOOKUP(SalesItems[[#This Row],[CustomerID]], Customers[], 9, FALSE)</f>
        <v>adventure-works\linda3</v>
      </c>
      <c r="K181" s="2">
        <f>VLOOKUP(SalesItems[[#This Row],[SalesOrderID]], SalesOrderHeaders[], 13, FALSE)</f>
        <v>1058</v>
      </c>
      <c r="L181" s="2" t="str">
        <f>VLOOKUP(SalesItems[[#This Row],[BillToAddressID]], Addresses[], 5, FALSE)</f>
        <v>California</v>
      </c>
    </row>
    <row r="182" spans="1:12" x14ac:dyDescent="0.25">
      <c r="A182">
        <v>71796</v>
      </c>
      <c r="B182">
        <v>111037</v>
      </c>
      <c r="C182">
        <v>2</v>
      </c>
      <c r="D182">
        <v>885</v>
      </c>
      <c r="E182">
        <v>602.346</v>
      </c>
      <c r="F182">
        <v>0</v>
      </c>
      <c r="G182">
        <v>1204.692</v>
      </c>
      <c r="H182" s="1">
        <v>38139</v>
      </c>
      <c r="I182" s="2">
        <f>VLOOKUP(SalesItems[[#This Row],[SalesOrderID]], SalesOrderHeaders[], 11, FALSE)</f>
        <v>29660</v>
      </c>
      <c r="J182" s="2" t="str">
        <f>VLOOKUP(SalesItems[[#This Row],[CustomerID]], Customers[], 9, FALSE)</f>
        <v>adventure-works\linda3</v>
      </c>
      <c r="K182" s="2">
        <f>VLOOKUP(SalesItems[[#This Row],[SalesOrderID]], SalesOrderHeaders[], 13, FALSE)</f>
        <v>1058</v>
      </c>
      <c r="L182" s="2" t="str">
        <f>VLOOKUP(SalesItems[[#This Row],[BillToAddressID]], Addresses[], 5, FALSE)</f>
        <v>California</v>
      </c>
    </row>
    <row r="183" spans="1:12" x14ac:dyDescent="0.25">
      <c r="A183">
        <v>71797</v>
      </c>
      <c r="B183">
        <v>111038</v>
      </c>
      <c r="C183">
        <v>4</v>
      </c>
      <c r="D183">
        <v>711</v>
      </c>
      <c r="E183">
        <v>20.994</v>
      </c>
      <c r="F183">
        <v>0</v>
      </c>
      <c r="G183">
        <v>83.975999999999999</v>
      </c>
      <c r="H183" s="1">
        <v>38139</v>
      </c>
      <c r="I183" s="2">
        <f>VLOOKUP(SalesItems[[#This Row],[SalesOrderID]], SalesOrderHeaders[], 11, FALSE)</f>
        <v>29796</v>
      </c>
      <c r="J183" s="2" t="str">
        <f>VLOOKUP(SalesItems[[#This Row],[CustomerID]], Customers[], 9, FALSE)</f>
        <v>adventure-works\jae0</v>
      </c>
      <c r="K183" s="2">
        <f>VLOOKUP(SalesItems[[#This Row],[SalesOrderID]], SalesOrderHeaders[], 13, FALSE)</f>
        <v>642</v>
      </c>
      <c r="L183" s="2" t="str">
        <f>VLOOKUP(SalesItems[[#This Row],[BillToAddressID]], Addresses[], 5, FALSE)</f>
        <v>England</v>
      </c>
    </row>
    <row r="184" spans="1:12" x14ac:dyDescent="0.25">
      <c r="A184">
        <v>71797</v>
      </c>
      <c r="B184">
        <v>111039</v>
      </c>
      <c r="C184">
        <v>2</v>
      </c>
      <c r="D184">
        <v>838</v>
      </c>
      <c r="E184">
        <v>858.9</v>
      </c>
      <c r="F184">
        <v>0</v>
      </c>
      <c r="G184">
        <v>1717.8</v>
      </c>
      <c r="H184" s="1">
        <v>38139</v>
      </c>
      <c r="I184" s="2">
        <f>VLOOKUP(SalesItems[[#This Row],[SalesOrderID]], SalesOrderHeaders[], 11, FALSE)</f>
        <v>29796</v>
      </c>
      <c r="J184" s="2" t="str">
        <f>VLOOKUP(SalesItems[[#This Row],[CustomerID]], Customers[], 9, FALSE)</f>
        <v>adventure-works\jae0</v>
      </c>
      <c r="K184" s="2">
        <f>VLOOKUP(SalesItems[[#This Row],[SalesOrderID]], SalesOrderHeaders[], 13, FALSE)</f>
        <v>642</v>
      </c>
      <c r="L184" s="2" t="str">
        <f>VLOOKUP(SalesItems[[#This Row],[BillToAddressID]], Addresses[], 5, FALSE)</f>
        <v>England</v>
      </c>
    </row>
    <row r="185" spans="1:12" x14ac:dyDescent="0.25">
      <c r="A185">
        <v>71797</v>
      </c>
      <c r="B185">
        <v>111040</v>
      </c>
      <c r="C185">
        <v>1</v>
      </c>
      <c r="D185">
        <v>714</v>
      </c>
      <c r="E185">
        <v>29.994</v>
      </c>
      <c r="F185">
        <v>0</v>
      </c>
      <c r="G185">
        <v>29.994</v>
      </c>
      <c r="H185" s="1">
        <v>38139</v>
      </c>
      <c r="I185" s="2">
        <f>VLOOKUP(SalesItems[[#This Row],[SalesOrderID]], SalesOrderHeaders[], 11, FALSE)</f>
        <v>29796</v>
      </c>
      <c r="J185" s="2" t="str">
        <f>VLOOKUP(SalesItems[[#This Row],[CustomerID]], Customers[], 9, FALSE)</f>
        <v>adventure-works\jae0</v>
      </c>
      <c r="K185" s="2">
        <f>VLOOKUP(SalesItems[[#This Row],[SalesOrderID]], SalesOrderHeaders[], 13, FALSE)</f>
        <v>642</v>
      </c>
      <c r="L185" s="2" t="str">
        <f>VLOOKUP(SalesItems[[#This Row],[BillToAddressID]], Addresses[], 5, FALSE)</f>
        <v>England</v>
      </c>
    </row>
    <row r="186" spans="1:12" x14ac:dyDescent="0.25">
      <c r="A186">
        <v>71797</v>
      </c>
      <c r="B186">
        <v>111041</v>
      </c>
      <c r="C186">
        <v>4</v>
      </c>
      <c r="D186">
        <v>940</v>
      </c>
      <c r="E186">
        <v>48.594000000000001</v>
      </c>
      <c r="F186">
        <v>0</v>
      </c>
      <c r="G186">
        <v>194.376</v>
      </c>
      <c r="H186" s="1">
        <v>38139</v>
      </c>
      <c r="I186" s="2">
        <f>VLOOKUP(SalesItems[[#This Row],[SalesOrderID]], SalesOrderHeaders[], 11, FALSE)</f>
        <v>29796</v>
      </c>
      <c r="J186" s="2" t="str">
        <f>VLOOKUP(SalesItems[[#This Row],[CustomerID]], Customers[], 9, FALSE)</f>
        <v>adventure-works\jae0</v>
      </c>
      <c r="K186" s="2">
        <f>VLOOKUP(SalesItems[[#This Row],[SalesOrderID]], SalesOrderHeaders[], 13, FALSE)</f>
        <v>642</v>
      </c>
      <c r="L186" s="2" t="str">
        <f>VLOOKUP(SalesItems[[#This Row],[BillToAddressID]], Addresses[], 5, FALSE)</f>
        <v>England</v>
      </c>
    </row>
    <row r="187" spans="1:12" x14ac:dyDescent="0.25">
      <c r="A187">
        <v>71797</v>
      </c>
      <c r="B187">
        <v>111042</v>
      </c>
      <c r="C187">
        <v>16</v>
      </c>
      <c r="D187">
        <v>883</v>
      </c>
      <c r="E187">
        <v>29.694500000000001</v>
      </c>
      <c r="F187">
        <v>0.05</v>
      </c>
      <c r="G187">
        <v>451.35640000000001</v>
      </c>
      <c r="H187" s="1">
        <v>38139</v>
      </c>
      <c r="I187" s="2">
        <f>VLOOKUP(SalesItems[[#This Row],[SalesOrderID]], SalesOrderHeaders[], 11, FALSE)</f>
        <v>29796</v>
      </c>
      <c r="J187" s="2" t="str">
        <f>VLOOKUP(SalesItems[[#This Row],[CustomerID]], Customers[], 9, FALSE)</f>
        <v>adventure-works\jae0</v>
      </c>
      <c r="K187" s="2">
        <f>VLOOKUP(SalesItems[[#This Row],[SalesOrderID]], SalesOrderHeaders[], 13, FALSE)</f>
        <v>642</v>
      </c>
      <c r="L187" s="2" t="str">
        <f>VLOOKUP(SalesItems[[#This Row],[BillToAddressID]], Addresses[], 5, FALSE)</f>
        <v>England</v>
      </c>
    </row>
    <row r="188" spans="1:12" x14ac:dyDescent="0.25">
      <c r="A188">
        <v>71797</v>
      </c>
      <c r="B188">
        <v>111043</v>
      </c>
      <c r="C188">
        <v>2</v>
      </c>
      <c r="D188">
        <v>913</v>
      </c>
      <c r="E188">
        <v>31.584</v>
      </c>
      <c r="F188">
        <v>0</v>
      </c>
      <c r="G188">
        <v>63.167999999999999</v>
      </c>
      <c r="H188" s="1">
        <v>38139</v>
      </c>
      <c r="I188" s="2">
        <f>VLOOKUP(SalesItems[[#This Row],[SalesOrderID]], SalesOrderHeaders[], 11, FALSE)</f>
        <v>29796</v>
      </c>
      <c r="J188" s="2" t="str">
        <f>VLOOKUP(SalesItems[[#This Row],[CustomerID]], Customers[], 9, FALSE)</f>
        <v>adventure-works\jae0</v>
      </c>
      <c r="K188" s="2">
        <f>VLOOKUP(SalesItems[[#This Row],[SalesOrderID]], SalesOrderHeaders[], 13, FALSE)</f>
        <v>642</v>
      </c>
      <c r="L188" s="2" t="str">
        <f>VLOOKUP(SalesItems[[#This Row],[BillToAddressID]], Addresses[], 5, FALSE)</f>
        <v>England</v>
      </c>
    </row>
    <row r="189" spans="1:12" x14ac:dyDescent="0.25">
      <c r="A189">
        <v>71797</v>
      </c>
      <c r="B189">
        <v>111044</v>
      </c>
      <c r="C189">
        <v>1</v>
      </c>
      <c r="D189">
        <v>738</v>
      </c>
      <c r="E189">
        <v>202.33199999999999</v>
      </c>
      <c r="F189">
        <v>0</v>
      </c>
      <c r="G189">
        <v>202.33199999999999</v>
      </c>
      <c r="H189" s="1">
        <v>38139</v>
      </c>
      <c r="I189" s="2">
        <f>VLOOKUP(SalesItems[[#This Row],[SalesOrderID]], SalesOrderHeaders[], 11, FALSE)</f>
        <v>29796</v>
      </c>
      <c r="J189" s="2" t="str">
        <f>VLOOKUP(SalesItems[[#This Row],[CustomerID]], Customers[], 9, FALSE)</f>
        <v>adventure-works\jae0</v>
      </c>
      <c r="K189" s="2">
        <f>VLOOKUP(SalesItems[[#This Row],[SalesOrderID]], SalesOrderHeaders[], 13, FALSE)</f>
        <v>642</v>
      </c>
      <c r="L189" s="2" t="str">
        <f>VLOOKUP(SalesItems[[#This Row],[BillToAddressID]], Addresses[], 5, FALSE)</f>
        <v>England</v>
      </c>
    </row>
    <row r="190" spans="1:12" x14ac:dyDescent="0.25">
      <c r="A190">
        <v>71797</v>
      </c>
      <c r="B190">
        <v>111045</v>
      </c>
      <c r="C190">
        <v>3</v>
      </c>
      <c r="D190">
        <v>722</v>
      </c>
      <c r="E190">
        <v>202.33199999999999</v>
      </c>
      <c r="F190">
        <v>0</v>
      </c>
      <c r="G190">
        <v>606.99599999999998</v>
      </c>
      <c r="H190" s="1">
        <v>38139</v>
      </c>
      <c r="I190" s="2">
        <f>VLOOKUP(SalesItems[[#This Row],[SalesOrderID]], SalesOrderHeaders[], 11, FALSE)</f>
        <v>29796</v>
      </c>
      <c r="J190" s="2" t="str">
        <f>VLOOKUP(SalesItems[[#This Row],[CustomerID]], Customers[], 9, FALSE)</f>
        <v>adventure-works\jae0</v>
      </c>
      <c r="K190" s="2">
        <f>VLOOKUP(SalesItems[[#This Row],[SalesOrderID]], SalesOrderHeaders[], 13, FALSE)</f>
        <v>642</v>
      </c>
      <c r="L190" s="2" t="str">
        <f>VLOOKUP(SalesItems[[#This Row],[BillToAddressID]], Addresses[], 5, FALSE)</f>
        <v>England</v>
      </c>
    </row>
    <row r="191" spans="1:12" x14ac:dyDescent="0.25">
      <c r="A191">
        <v>71797</v>
      </c>
      <c r="B191">
        <v>111046</v>
      </c>
      <c r="C191">
        <v>5</v>
      </c>
      <c r="D191">
        <v>835</v>
      </c>
      <c r="E191">
        <v>356.89800000000002</v>
      </c>
      <c r="F191">
        <v>0</v>
      </c>
      <c r="G191">
        <v>1784.49</v>
      </c>
      <c r="H191" s="1">
        <v>38139</v>
      </c>
      <c r="I191" s="2">
        <f>VLOOKUP(SalesItems[[#This Row],[SalesOrderID]], SalesOrderHeaders[], 11, FALSE)</f>
        <v>29796</v>
      </c>
      <c r="J191" s="2" t="str">
        <f>VLOOKUP(SalesItems[[#This Row],[CustomerID]], Customers[], 9, FALSE)</f>
        <v>adventure-works\jae0</v>
      </c>
      <c r="K191" s="2">
        <f>VLOOKUP(SalesItems[[#This Row],[SalesOrderID]], SalesOrderHeaders[], 13, FALSE)</f>
        <v>642</v>
      </c>
      <c r="L191" s="2" t="str">
        <f>VLOOKUP(SalesItems[[#This Row],[BillToAddressID]], Addresses[], 5, FALSE)</f>
        <v>England</v>
      </c>
    </row>
    <row r="192" spans="1:12" x14ac:dyDescent="0.25">
      <c r="A192">
        <v>71797</v>
      </c>
      <c r="B192">
        <v>111047</v>
      </c>
      <c r="C192">
        <v>1</v>
      </c>
      <c r="D192">
        <v>718</v>
      </c>
      <c r="E192">
        <v>858.9</v>
      </c>
      <c r="F192">
        <v>0</v>
      </c>
      <c r="G192">
        <v>858.9</v>
      </c>
      <c r="H192" s="1">
        <v>38139</v>
      </c>
      <c r="I192" s="2">
        <f>VLOOKUP(SalesItems[[#This Row],[SalesOrderID]], SalesOrderHeaders[], 11, FALSE)</f>
        <v>29796</v>
      </c>
      <c r="J192" s="2" t="str">
        <f>VLOOKUP(SalesItems[[#This Row],[CustomerID]], Customers[], 9, FALSE)</f>
        <v>adventure-works\jae0</v>
      </c>
      <c r="K192" s="2">
        <f>VLOOKUP(SalesItems[[#This Row],[SalesOrderID]], SalesOrderHeaders[], 13, FALSE)</f>
        <v>642</v>
      </c>
      <c r="L192" s="2" t="str">
        <f>VLOOKUP(SalesItems[[#This Row],[BillToAddressID]], Addresses[], 5, FALSE)</f>
        <v>England</v>
      </c>
    </row>
    <row r="193" spans="1:12" x14ac:dyDescent="0.25">
      <c r="A193">
        <v>71797</v>
      </c>
      <c r="B193">
        <v>111048</v>
      </c>
      <c r="C193">
        <v>4</v>
      </c>
      <c r="D193">
        <v>715</v>
      </c>
      <c r="E193">
        <v>29.994</v>
      </c>
      <c r="F193">
        <v>0</v>
      </c>
      <c r="G193">
        <v>119.976</v>
      </c>
      <c r="H193" s="1">
        <v>38139</v>
      </c>
      <c r="I193" s="2">
        <f>VLOOKUP(SalesItems[[#This Row],[SalesOrderID]], SalesOrderHeaders[], 11, FALSE)</f>
        <v>29796</v>
      </c>
      <c r="J193" s="2" t="str">
        <f>VLOOKUP(SalesItems[[#This Row],[CustomerID]], Customers[], 9, FALSE)</f>
        <v>adventure-works\jae0</v>
      </c>
      <c r="K193" s="2">
        <f>VLOOKUP(SalesItems[[#This Row],[SalesOrderID]], SalesOrderHeaders[], 13, FALSE)</f>
        <v>642</v>
      </c>
      <c r="L193" s="2" t="str">
        <f>VLOOKUP(SalesItems[[#This Row],[BillToAddressID]], Addresses[], 5, FALSE)</f>
        <v>England</v>
      </c>
    </row>
    <row r="194" spans="1:12" x14ac:dyDescent="0.25">
      <c r="A194">
        <v>71797</v>
      </c>
      <c r="B194">
        <v>111049</v>
      </c>
      <c r="C194">
        <v>5</v>
      </c>
      <c r="D194">
        <v>716</v>
      </c>
      <c r="E194">
        <v>29.994</v>
      </c>
      <c r="F194">
        <v>0</v>
      </c>
      <c r="G194">
        <v>149.97</v>
      </c>
      <c r="H194" s="1">
        <v>38139</v>
      </c>
      <c r="I194" s="2">
        <f>VLOOKUP(SalesItems[[#This Row],[SalesOrderID]], SalesOrderHeaders[], 11, FALSE)</f>
        <v>29796</v>
      </c>
      <c r="J194" s="2" t="str">
        <f>VLOOKUP(SalesItems[[#This Row],[CustomerID]], Customers[], 9, FALSE)</f>
        <v>adventure-works\jae0</v>
      </c>
      <c r="K194" s="2">
        <f>VLOOKUP(SalesItems[[#This Row],[SalesOrderID]], SalesOrderHeaders[], 13, FALSE)</f>
        <v>642</v>
      </c>
      <c r="L194" s="2" t="str">
        <f>VLOOKUP(SalesItems[[#This Row],[BillToAddressID]], Addresses[], 5, FALSE)</f>
        <v>England</v>
      </c>
    </row>
    <row r="195" spans="1:12" x14ac:dyDescent="0.25">
      <c r="A195">
        <v>71797</v>
      </c>
      <c r="B195">
        <v>111050</v>
      </c>
      <c r="C195">
        <v>15</v>
      </c>
      <c r="D195">
        <v>884</v>
      </c>
      <c r="E195">
        <v>29.694500000000001</v>
      </c>
      <c r="F195">
        <v>0.05</v>
      </c>
      <c r="G195">
        <v>423.14662499999997</v>
      </c>
      <c r="H195" s="1">
        <v>38139</v>
      </c>
      <c r="I195" s="2">
        <f>VLOOKUP(SalesItems[[#This Row],[SalesOrderID]], SalesOrderHeaders[], 11, FALSE)</f>
        <v>29796</v>
      </c>
      <c r="J195" s="2" t="str">
        <f>VLOOKUP(SalesItems[[#This Row],[CustomerID]], Customers[], 9, FALSE)</f>
        <v>adventure-works\jae0</v>
      </c>
      <c r="K195" s="2">
        <f>VLOOKUP(SalesItems[[#This Row],[SalesOrderID]], SalesOrderHeaders[], 13, FALSE)</f>
        <v>642</v>
      </c>
      <c r="L195" s="2" t="str">
        <f>VLOOKUP(SalesItems[[#This Row],[BillToAddressID]], Addresses[], 5, FALSE)</f>
        <v>England</v>
      </c>
    </row>
    <row r="196" spans="1:12" x14ac:dyDescent="0.25">
      <c r="A196">
        <v>71797</v>
      </c>
      <c r="B196">
        <v>111051</v>
      </c>
      <c r="C196">
        <v>3</v>
      </c>
      <c r="D196">
        <v>875</v>
      </c>
      <c r="E196">
        <v>5.3940000000000001</v>
      </c>
      <c r="F196">
        <v>0</v>
      </c>
      <c r="G196">
        <v>16.181999999999999</v>
      </c>
      <c r="H196" s="1">
        <v>38139</v>
      </c>
      <c r="I196" s="2">
        <f>VLOOKUP(SalesItems[[#This Row],[SalesOrderID]], SalesOrderHeaders[], 11, FALSE)</f>
        <v>29796</v>
      </c>
      <c r="J196" s="2" t="str">
        <f>VLOOKUP(SalesItems[[#This Row],[CustomerID]], Customers[], 9, FALSE)</f>
        <v>adventure-works\jae0</v>
      </c>
      <c r="K196" s="2">
        <f>VLOOKUP(SalesItems[[#This Row],[SalesOrderID]], SalesOrderHeaders[], 13, FALSE)</f>
        <v>642</v>
      </c>
      <c r="L196" s="2" t="str">
        <f>VLOOKUP(SalesItems[[#This Row],[BillToAddressID]], Addresses[], 5, FALSE)</f>
        <v>England</v>
      </c>
    </row>
    <row r="197" spans="1:12" x14ac:dyDescent="0.25">
      <c r="A197">
        <v>71797</v>
      </c>
      <c r="B197">
        <v>111052</v>
      </c>
      <c r="C197">
        <v>4</v>
      </c>
      <c r="D197">
        <v>860</v>
      </c>
      <c r="E197">
        <v>14.694000000000001</v>
      </c>
      <c r="F197">
        <v>0</v>
      </c>
      <c r="G197">
        <v>58.776000000000003</v>
      </c>
      <c r="H197" s="1">
        <v>38139</v>
      </c>
      <c r="I197" s="2">
        <f>VLOOKUP(SalesItems[[#This Row],[SalesOrderID]], SalesOrderHeaders[], 11, FALSE)</f>
        <v>29796</v>
      </c>
      <c r="J197" s="2" t="str">
        <f>VLOOKUP(SalesItems[[#This Row],[CustomerID]], Customers[], 9, FALSE)</f>
        <v>adventure-works\jae0</v>
      </c>
      <c r="K197" s="2">
        <f>VLOOKUP(SalesItems[[#This Row],[SalesOrderID]], SalesOrderHeaders[], 13, FALSE)</f>
        <v>642</v>
      </c>
      <c r="L197" s="2" t="str">
        <f>VLOOKUP(SalesItems[[#This Row],[BillToAddressID]], Addresses[], 5, FALSE)</f>
        <v>England</v>
      </c>
    </row>
    <row r="198" spans="1:12" x14ac:dyDescent="0.25">
      <c r="A198">
        <v>71797</v>
      </c>
      <c r="B198">
        <v>111053</v>
      </c>
      <c r="C198">
        <v>6</v>
      </c>
      <c r="D198">
        <v>712</v>
      </c>
      <c r="E198">
        <v>5.3940000000000001</v>
      </c>
      <c r="F198">
        <v>0</v>
      </c>
      <c r="G198">
        <v>32.363999999999997</v>
      </c>
      <c r="H198" s="1">
        <v>38139</v>
      </c>
      <c r="I198" s="2">
        <f>VLOOKUP(SalesItems[[#This Row],[SalesOrderID]], SalesOrderHeaders[], 11, FALSE)</f>
        <v>29796</v>
      </c>
      <c r="J198" s="2" t="str">
        <f>VLOOKUP(SalesItems[[#This Row],[CustomerID]], Customers[], 9, FALSE)</f>
        <v>adventure-works\jae0</v>
      </c>
      <c r="K198" s="2">
        <f>VLOOKUP(SalesItems[[#This Row],[SalesOrderID]], SalesOrderHeaders[], 13, FALSE)</f>
        <v>642</v>
      </c>
      <c r="L198" s="2" t="str">
        <f>VLOOKUP(SalesItems[[#This Row],[BillToAddressID]], Addresses[], 5, FALSE)</f>
        <v>England</v>
      </c>
    </row>
    <row r="199" spans="1:12" x14ac:dyDescent="0.25">
      <c r="A199">
        <v>71797</v>
      </c>
      <c r="B199">
        <v>111054</v>
      </c>
      <c r="C199">
        <v>10</v>
      </c>
      <c r="D199">
        <v>880</v>
      </c>
      <c r="E199">
        <v>32.994</v>
      </c>
      <c r="F199">
        <v>0</v>
      </c>
      <c r="G199">
        <v>329.94</v>
      </c>
      <c r="H199" s="1">
        <v>38139</v>
      </c>
      <c r="I199" s="2">
        <f>VLOOKUP(SalesItems[[#This Row],[SalesOrderID]], SalesOrderHeaders[], 11, FALSE)</f>
        <v>29796</v>
      </c>
      <c r="J199" s="2" t="str">
        <f>VLOOKUP(SalesItems[[#This Row],[CustomerID]], Customers[], 9, FALSE)</f>
        <v>adventure-works\jae0</v>
      </c>
      <c r="K199" s="2">
        <f>VLOOKUP(SalesItems[[#This Row],[SalesOrderID]], SalesOrderHeaders[], 13, FALSE)</f>
        <v>642</v>
      </c>
      <c r="L199" s="2" t="str">
        <f>VLOOKUP(SalesItems[[#This Row],[BillToAddressID]], Addresses[], 5, FALSE)</f>
        <v>England</v>
      </c>
    </row>
    <row r="200" spans="1:12" x14ac:dyDescent="0.25">
      <c r="A200">
        <v>71797</v>
      </c>
      <c r="B200">
        <v>111055</v>
      </c>
      <c r="C200">
        <v>6</v>
      </c>
      <c r="D200">
        <v>873</v>
      </c>
      <c r="E200">
        <v>1.3740000000000001</v>
      </c>
      <c r="F200">
        <v>0</v>
      </c>
      <c r="G200">
        <v>8.2439999999999998</v>
      </c>
      <c r="H200" s="1">
        <v>38139</v>
      </c>
      <c r="I200" s="2">
        <f>VLOOKUP(SalesItems[[#This Row],[SalesOrderID]], SalesOrderHeaders[], 11, FALSE)</f>
        <v>29796</v>
      </c>
      <c r="J200" s="2" t="str">
        <f>VLOOKUP(SalesItems[[#This Row],[CustomerID]], Customers[], 9, FALSE)</f>
        <v>adventure-works\jae0</v>
      </c>
      <c r="K200" s="2">
        <f>VLOOKUP(SalesItems[[#This Row],[SalesOrderID]], SalesOrderHeaders[], 13, FALSE)</f>
        <v>642</v>
      </c>
      <c r="L200" s="2" t="str">
        <f>VLOOKUP(SalesItems[[#This Row],[BillToAddressID]], Addresses[], 5, FALSE)</f>
        <v>England</v>
      </c>
    </row>
    <row r="201" spans="1:12" x14ac:dyDescent="0.25">
      <c r="A201">
        <v>71797</v>
      </c>
      <c r="B201">
        <v>111056</v>
      </c>
      <c r="C201">
        <v>10</v>
      </c>
      <c r="D201">
        <v>876</v>
      </c>
      <c r="E201">
        <v>72</v>
      </c>
      <c r="F201">
        <v>0</v>
      </c>
      <c r="G201">
        <v>720</v>
      </c>
      <c r="H201" s="1">
        <v>38139</v>
      </c>
      <c r="I201" s="2">
        <f>VLOOKUP(SalesItems[[#This Row],[SalesOrderID]], SalesOrderHeaders[], 11, FALSE)</f>
        <v>29796</v>
      </c>
      <c r="J201" s="2" t="str">
        <f>VLOOKUP(SalesItems[[#This Row],[CustomerID]], Customers[], 9, FALSE)</f>
        <v>adventure-works\jae0</v>
      </c>
      <c r="K201" s="2">
        <f>VLOOKUP(SalesItems[[#This Row],[SalesOrderID]], SalesOrderHeaders[], 13, FALSE)</f>
        <v>642</v>
      </c>
      <c r="L201" s="2" t="str">
        <f>VLOOKUP(SalesItems[[#This Row],[BillToAddressID]], Addresses[], 5, FALSE)</f>
        <v>England</v>
      </c>
    </row>
    <row r="202" spans="1:12" x14ac:dyDescent="0.25">
      <c r="A202">
        <v>71797</v>
      </c>
      <c r="B202">
        <v>111057</v>
      </c>
      <c r="C202">
        <v>7</v>
      </c>
      <c r="D202">
        <v>977</v>
      </c>
      <c r="E202">
        <v>323.99400000000003</v>
      </c>
      <c r="F202">
        <v>0</v>
      </c>
      <c r="G202">
        <v>2267.9580000000001</v>
      </c>
      <c r="H202" s="1">
        <v>38139</v>
      </c>
      <c r="I202" s="2">
        <f>VLOOKUP(SalesItems[[#This Row],[SalesOrderID]], SalesOrderHeaders[], 11, FALSE)</f>
        <v>29796</v>
      </c>
      <c r="J202" s="2" t="str">
        <f>VLOOKUP(SalesItems[[#This Row],[CustomerID]], Customers[], 9, FALSE)</f>
        <v>adventure-works\jae0</v>
      </c>
      <c r="K202" s="2">
        <f>VLOOKUP(SalesItems[[#This Row],[SalesOrderID]], SalesOrderHeaders[], 13, FALSE)</f>
        <v>642</v>
      </c>
      <c r="L202" s="2" t="str">
        <f>VLOOKUP(SalesItems[[#This Row],[BillToAddressID]], Addresses[], 5, FALSE)</f>
        <v>England</v>
      </c>
    </row>
    <row r="203" spans="1:12" x14ac:dyDescent="0.25">
      <c r="A203">
        <v>71797</v>
      </c>
      <c r="B203">
        <v>111058</v>
      </c>
      <c r="C203">
        <v>2</v>
      </c>
      <c r="D203">
        <v>798</v>
      </c>
      <c r="E203">
        <v>672.29399999999998</v>
      </c>
      <c r="F203">
        <v>0</v>
      </c>
      <c r="G203">
        <v>1344.588</v>
      </c>
      <c r="H203" s="1">
        <v>38139</v>
      </c>
      <c r="I203" s="2">
        <f>VLOOKUP(SalesItems[[#This Row],[SalesOrderID]], SalesOrderHeaders[], 11, FALSE)</f>
        <v>29796</v>
      </c>
      <c r="J203" s="2" t="str">
        <f>VLOOKUP(SalesItems[[#This Row],[CustomerID]], Customers[], 9, FALSE)</f>
        <v>adventure-works\jae0</v>
      </c>
      <c r="K203" s="2">
        <f>VLOOKUP(SalesItems[[#This Row],[SalesOrderID]], SalesOrderHeaders[], 13, FALSE)</f>
        <v>642</v>
      </c>
      <c r="L203" s="2" t="str">
        <f>VLOOKUP(SalesItems[[#This Row],[BillToAddressID]], Addresses[], 5, FALSE)</f>
        <v>England</v>
      </c>
    </row>
    <row r="204" spans="1:12" x14ac:dyDescent="0.25">
      <c r="A204">
        <v>71797</v>
      </c>
      <c r="B204">
        <v>111059</v>
      </c>
      <c r="C204">
        <v>2</v>
      </c>
      <c r="D204">
        <v>813</v>
      </c>
      <c r="E204">
        <v>72.162000000000006</v>
      </c>
      <c r="F204">
        <v>0</v>
      </c>
      <c r="G204">
        <v>144.32400000000001</v>
      </c>
      <c r="H204" s="1">
        <v>38139</v>
      </c>
      <c r="I204" s="2">
        <f>VLOOKUP(SalesItems[[#This Row],[SalesOrderID]], SalesOrderHeaders[], 11, FALSE)</f>
        <v>29796</v>
      </c>
      <c r="J204" s="2" t="str">
        <f>VLOOKUP(SalesItems[[#This Row],[CustomerID]], Customers[], 9, FALSE)</f>
        <v>adventure-works\jae0</v>
      </c>
      <c r="K204" s="2">
        <f>VLOOKUP(SalesItems[[#This Row],[SalesOrderID]], SalesOrderHeaders[], 13, FALSE)</f>
        <v>642</v>
      </c>
      <c r="L204" s="2" t="str">
        <f>VLOOKUP(SalesItems[[#This Row],[BillToAddressID]], Addresses[], 5, FALSE)</f>
        <v>England</v>
      </c>
    </row>
    <row r="205" spans="1:12" x14ac:dyDescent="0.25">
      <c r="A205">
        <v>71797</v>
      </c>
      <c r="B205">
        <v>111060</v>
      </c>
      <c r="C205">
        <v>4</v>
      </c>
      <c r="D205">
        <v>939</v>
      </c>
      <c r="E205">
        <v>37.253999999999998</v>
      </c>
      <c r="F205">
        <v>0</v>
      </c>
      <c r="G205">
        <v>149.01599999999999</v>
      </c>
      <c r="H205" s="1">
        <v>38139</v>
      </c>
      <c r="I205" s="2">
        <f>VLOOKUP(SalesItems[[#This Row],[SalesOrderID]], SalesOrderHeaders[], 11, FALSE)</f>
        <v>29796</v>
      </c>
      <c r="J205" s="2" t="str">
        <f>VLOOKUP(SalesItems[[#This Row],[CustomerID]], Customers[], 9, FALSE)</f>
        <v>adventure-works\jae0</v>
      </c>
      <c r="K205" s="2">
        <f>VLOOKUP(SalesItems[[#This Row],[SalesOrderID]], SalesOrderHeaders[], 13, FALSE)</f>
        <v>642</v>
      </c>
      <c r="L205" s="2" t="str">
        <f>VLOOKUP(SalesItems[[#This Row],[BillToAddressID]], Addresses[], 5, FALSE)</f>
        <v>England</v>
      </c>
    </row>
    <row r="206" spans="1:12" x14ac:dyDescent="0.25">
      <c r="A206">
        <v>71797</v>
      </c>
      <c r="B206">
        <v>111061</v>
      </c>
      <c r="C206">
        <v>2</v>
      </c>
      <c r="D206">
        <v>801</v>
      </c>
      <c r="E206">
        <v>672.29399999999998</v>
      </c>
      <c r="F206">
        <v>0</v>
      </c>
      <c r="G206">
        <v>1344.588</v>
      </c>
      <c r="H206" s="1">
        <v>38139</v>
      </c>
      <c r="I206" s="2">
        <f>VLOOKUP(SalesItems[[#This Row],[SalesOrderID]], SalesOrderHeaders[], 11, FALSE)</f>
        <v>29796</v>
      </c>
      <c r="J206" s="2" t="str">
        <f>VLOOKUP(SalesItems[[#This Row],[CustomerID]], Customers[], 9, FALSE)</f>
        <v>adventure-works\jae0</v>
      </c>
      <c r="K206" s="2">
        <f>VLOOKUP(SalesItems[[#This Row],[SalesOrderID]], SalesOrderHeaders[], 13, FALSE)</f>
        <v>642</v>
      </c>
      <c r="L206" s="2" t="str">
        <f>VLOOKUP(SalesItems[[#This Row],[BillToAddressID]], Addresses[], 5, FALSE)</f>
        <v>England</v>
      </c>
    </row>
    <row r="207" spans="1:12" x14ac:dyDescent="0.25">
      <c r="A207">
        <v>71797</v>
      </c>
      <c r="B207">
        <v>111062</v>
      </c>
      <c r="C207">
        <v>6</v>
      </c>
      <c r="D207">
        <v>998</v>
      </c>
      <c r="E207">
        <v>323.99400000000003</v>
      </c>
      <c r="F207">
        <v>0</v>
      </c>
      <c r="G207">
        <v>1943.9639999999999</v>
      </c>
      <c r="H207" s="1">
        <v>38139</v>
      </c>
      <c r="I207" s="2">
        <f>VLOOKUP(SalesItems[[#This Row],[SalesOrderID]], SalesOrderHeaders[], 11, FALSE)</f>
        <v>29796</v>
      </c>
      <c r="J207" s="2" t="str">
        <f>VLOOKUP(SalesItems[[#This Row],[CustomerID]], Customers[], 9, FALSE)</f>
        <v>adventure-works\jae0</v>
      </c>
      <c r="K207" s="2">
        <f>VLOOKUP(SalesItems[[#This Row],[SalesOrderID]], SalesOrderHeaders[], 13, FALSE)</f>
        <v>642</v>
      </c>
      <c r="L207" s="2" t="str">
        <f>VLOOKUP(SalesItems[[#This Row],[BillToAddressID]], Addresses[], 5, FALSE)</f>
        <v>England</v>
      </c>
    </row>
    <row r="208" spans="1:12" x14ac:dyDescent="0.25">
      <c r="A208">
        <v>71797</v>
      </c>
      <c r="B208">
        <v>111063</v>
      </c>
      <c r="C208">
        <v>4</v>
      </c>
      <c r="D208">
        <v>999</v>
      </c>
      <c r="E208">
        <v>323.99400000000003</v>
      </c>
      <c r="F208">
        <v>0</v>
      </c>
      <c r="G208">
        <v>1295.9760000000001</v>
      </c>
      <c r="H208" s="1">
        <v>38139</v>
      </c>
      <c r="I208" s="2">
        <f>VLOOKUP(SalesItems[[#This Row],[SalesOrderID]], SalesOrderHeaders[], 11, FALSE)</f>
        <v>29796</v>
      </c>
      <c r="J208" s="2" t="str">
        <f>VLOOKUP(SalesItems[[#This Row],[CustomerID]], Customers[], 9, FALSE)</f>
        <v>adventure-works\jae0</v>
      </c>
      <c r="K208" s="2">
        <f>VLOOKUP(SalesItems[[#This Row],[SalesOrderID]], SalesOrderHeaders[], 13, FALSE)</f>
        <v>642</v>
      </c>
      <c r="L208" s="2" t="str">
        <f>VLOOKUP(SalesItems[[#This Row],[BillToAddressID]], Addresses[], 5, FALSE)</f>
        <v>England</v>
      </c>
    </row>
    <row r="209" spans="1:12" x14ac:dyDescent="0.25">
      <c r="A209">
        <v>71797</v>
      </c>
      <c r="B209">
        <v>111064</v>
      </c>
      <c r="C209">
        <v>3</v>
      </c>
      <c r="D209">
        <v>938</v>
      </c>
      <c r="E209">
        <v>24.294</v>
      </c>
      <c r="F209">
        <v>0</v>
      </c>
      <c r="G209">
        <v>72.882000000000005</v>
      </c>
      <c r="H209" s="1">
        <v>38139</v>
      </c>
      <c r="I209" s="2">
        <f>VLOOKUP(SalesItems[[#This Row],[SalesOrderID]], SalesOrderHeaders[], 11, FALSE)</f>
        <v>29796</v>
      </c>
      <c r="J209" s="2" t="str">
        <f>VLOOKUP(SalesItems[[#This Row],[CustomerID]], Customers[], 9, FALSE)</f>
        <v>adventure-works\jae0</v>
      </c>
      <c r="K209" s="2">
        <f>VLOOKUP(SalesItems[[#This Row],[SalesOrderID]], SalesOrderHeaders[], 13, FALSE)</f>
        <v>642</v>
      </c>
      <c r="L209" s="2" t="str">
        <f>VLOOKUP(SalesItems[[#This Row],[BillToAddressID]], Addresses[], 5, FALSE)</f>
        <v>England</v>
      </c>
    </row>
    <row r="210" spans="1:12" x14ac:dyDescent="0.25">
      <c r="A210">
        <v>71797</v>
      </c>
      <c r="B210">
        <v>111065</v>
      </c>
      <c r="C210">
        <v>5</v>
      </c>
      <c r="D210">
        <v>794</v>
      </c>
      <c r="E210">
        <v>1466.01</v>
      </c>
      <c r="F210">
        <v>0</v>
      </c>
      <c r="G210">
        <v>7330.05</v>
      </c>
      <c r="H210" s="1">
        <v>38139</v>
      </c>
      <c r="I210" s="2">
        <f>VLOOKUP(SalesItems[[#This Row],[SalesOrderID]], SalesOrderHeaders[], 11, FALSE)</f>
        <v>29796</v>
      </c>
      <c r="J210" s="2" t="str">
        <f>VLOOKUP(SalesItems[[#This Row],[CustomerID]], Customers[], 9, FALSE)</f>
        <v>adventure-works\jae0</v>
      </c>
      <c r="K210" s="2">
        <f>VLOOKUP(SalesItems[[#This Row],[SalesOrderID]], SalesOrderHeaders[], 13, FALSE)</f>
        <v>642</v>
      </c>
      <c r="L210" s="2" t="str">
        <f>VLOOKUP(SalesItems[[#This Row],[BillToAddressID]], Addresses[], 5, FALSE)</f>
        <v>England</v>
      </c>
    </row>
    <row r="211" spans="1:12" x14ac:dyDescent="0.25">
      <c r="A211">
        <v>71797</v>
      </c>
      <c r="B211">
        <v>111066</v>
      </c>
      <c r="C211">
        <v>2</v>
      </c>
      <c r="D211">
        <v>795</v>
      </c>
      <c r="E211">
        <v>1466.01</v>
      </c>
      <c r="F211">
        <v>0</v>
      </c>
      <c r="G211">
        <v>2932.02</v>
      </c>
      <c r="H211" s="1">
        <v>38139</v>
      </c>
      <c r="I211" s="2">
        <f>VLOOKUP(SalesItems[[#This Row],[SalesOrderID]], SalesOrderHeaders[], 11, FALSE)</f>
        <v>29796</v>
      </c>
      <c r="J211" s="2" t="str">
        <f>VLOOKUP(SalesItems[[#This Row],[CustomerID]], Customers[], 9, FALSE)</f>
        <v>adventure-works\jae0</v>
      </c>
      <c r="K211" s="2">
        <f>VLOOKUP(SalesItems[[#This Row],[SalesOrderID]], SalesOrderHeaders[], 13, FALSE)</f>
        <v>642</v>
      </c>
      <c r="L211" s="2" t="str">
        <f>VLOOKUP(SalesItems[[#This Row],[BillToAddressID]], Addresses[], 5, FALSE)</f>
        <v>England</v>
      </c>
    </row>
    <row r="212" spans="1:12" x14ac:dyDescent="0.25">
      <c r="A212">
        <v>71797</v>
      </c>
      <c r="B212">
        <v>111067</v>
      </c>
      <c r="C212">
        <v>10</v>
      </c>
      <c r="D212">
        <v>797</v>
      </c>
      <c r="E212">
        <v>672.29399999999998</v>
      </c>
      <c r="F212">
        <v>0</v>
      </c>
      <c r="G212">
        <v>6722.94</v>
      </c>
      <c r="H212" s="1">
        <v>38139</v>
      </c>
      <c r="I212" s="2">
        <f>VLOOKUP(SalesItems[[#This Row],[SalesOrderID]], SalesOrderHeaders[], 11, FALSE)</f>
        <v>29796</v>
      </c>
      <c r="J212" s="2" t="str">
        <f>VLOOKUP(SalesItems[[#This Row],[CustomerID]], Customers[], 9, FALSE)</f>
        <v>adventure-works\jae0</v>
      </c>
      <c r="K212" s="2">
        <f>VLOOKUP(SalesItems[[#This Row],[SalesOrderID]], SalesOrderHeaders[], 13, FALSE)</f>
        <v>642</v>
      </c>
      <c r="L212" s="2" t="str">
        <f>VLOOKUP(SalesItems[[#This Row],[BillToAddressID]], Addresses[], 5, FALSE)</f>
        <v>England</v>
      </c>
    </row>
    <row r="213" spans="1:12" x14ac:dyDescent="0.25">
      <c r="A213">
        <v>71797</v>
      </c>
      <c r="B213">
        <v>111068</v>
      </c>
      <c r="C213">
        <v>8</v>
      </c>
      <c r="D213">
        <v>881</v>
      </c>
      <c r="E213">
        <v>32.393999999999998</v>
      </c>
      <c r="F213">
        <v>0</v>
      </c>
      <c r="G213">
        <v>259.15199999999999</v>
      </c>
      <c r="H213" s="1">
        <v>38139</v>
      </c>
      <c r="I213" s="2">
        <f>VLOOKUP(SalesItems[[#This Row],[SalesOrderID]], SalesOrderHeaders[], 11, FALSE)</f>
        <v>29796</v>
      </c>
      <c r="J213" s="2" t="str">
        <f>VLOOKUP(SalesItems[[#This Row],[CustomerID]], Customers[], 9, FALSE)</f>
        <v>adventure-works\jae0</v>
      </c>
      <c r="K213" s="2">
        <f>VLOOKUP(SalesItems[[#This Row],[SalesOrderID]], SalesOrderHeaders[], 13, FALSE)</f>
        <v>642</v>
      </c>
      <c r="L213" s="2" t="str">
        <f>VLOOKUP(SalesItems[[#This Row],[BillToAddressID]], Addresses[], 5, FALSE)</f>
        <v>England</v>
      </c>
    </row>
    <row r="214" spans="1:12" x14ac:dyDescent="0.25">
      <c r="A214">
        <v>71797</v>
      </c>
      <c r="B214">
        <v>111069</v>
      </c>
      <c r="C214">
        <v>1</v>
      </c>
      <c r="D214">
        <v>865</v>
      </c>
      <c r="E214">
        <v>38.1</v>
      </c>
      <c r="F214">
        <v>0</v>
      </c>
      <c r="G214">
        <v>38.1</v>
      </c>
      <c r="H214" s="1">
        <v>38139</v>
      </c>
      <c r="I214" s="2">
        <f>VLOOKUP(SalesItems[[#This Row],[SalesOrderID]], SalesOrderHeaders[], 11, FALSE)</f>
        <v>29796</v>
      </c>
      <c r="J214" s="2" t="str">
        <f>VLOOKUP(SalesItems[[#This Row],[CustomerID]], Customers[], 9, FALSE)</f>
        <v>adventure-works\jae0</v>
      </c>
      <c r="K214" s="2">
        <f>VLOOKUP(SalesItems[[#This Row],[SalesOrderID]], SalesOrderHeaders[], 13, FALSE)</f>
        <v>642</v>
      </c>
      <c r="L214" s="2" t="str">
        <f>VLOOKUP(SalesItems[[#This Row],[BillToAddressID]], Addresses[], 5, FALSE)</f>
        <v>England</v>
      </c>
    </row>
    <row r="215" spans="1:12" x14ac:dyDescent="0.25">
      <c r="A215">
        <v>71797</v>
      </c>
      <c r="B215">
        <v>111070</v>
      </c>
      <c r="C215">
        <v>23</v>
      </c>
      <c r="D215">
        <v>864</v>
      </c>
      <c r="E215">
        <v>34.924999999999997</v>
      </c>
      <c r="F215">
        <v>0.05</v>
      </c>
      <c r="G215">
        <v>763.11125000000004</v>
      </c>
      <c r="H215" s="1">
        <v>38139</v>
      </c>
      <c r="I215" s="2">
        <f>VLOOKUP(SalesItems[[#This Row],[SalesOrderID]], SalesOrderHeaders[], 11, FALSE)</f>
        <v>29796</v>
      </c>
      <c r="J215" s="2" t="str">
        <f>VLOOKUP(SalesItems[[#This Row],[CustomerID]], Customers[], 9, FALSE)</f>
        <v>adventure-works\jae0</v>
      </c>
      <c r="K215" s="2">
        <f>VLOOKUP(SalesItems[[#This Row],[SalesOrderID]], SalesOrderHeaders[], 13, FALSE)</f>
        <v>642</v>
      </c>
      <c r="L215" s="2" t="str">
        <f>VLOOKUP(SalesItems[[#This Row],[BillToAddressID]], Addresses[], 5, FALSE)</f>
        <v>England</v>
      </c>
    </row>
    <row r="216" spans="1:12" x14ac:dyDescent="0.25">
      <c r="A216">
        <v>71797</v>
      </c>
      <c r="B216">
        <v>111071</v>
      </c>
      <c r="C216">
        <v>9</v>
      </c>
      <c r="D216">
        <v>976</v>
      </c>
      <c r="E216">
        <v>1020.5940000000001</v>
      </c>
      <c r="F216">
        <v>0</v>
      </c>
      <c r="G216">
        <v>9185.3459999999995</v>
      </c>
      <c r="H216" s="1">
        <v>38139</v>
      </c>
      <c r="I216" s="2">
        <f>VLOOKUP(SalesItems[[#This Row],[SalesOrderID]], SalesOrderHeaders[], 11, FALSE)</f>
        <v>29796</v>
      </c>
      <c r="J216" s="2" t="str">
        <f>VLOOKUP(SalesItems[[#This Row],[CustomerID]], Customers[], 9, FALSE)</f>
        <v>adventure-works\jae0</v>
      </c>
      <c r="K216" s="2">
        <f>VLOOKUP(SalesItems[[#This Row],[SalesOrderID]], SalesOrderHeaders[], 13, FALSE)</f>
        <v>642</v>
      </c>
      <c r="L216" s="2" t="str">
        <f>VLOOKUP(SalesItems[[#This Row],[BillToAddressID]], Addresses[], 5, FALSE)</f>
        <v>England</v>
      </c>
    </row>
    <row r="217" spans="1:12" x14ac:dyDescent="0.25">
      <c r="A217">
        <v>71797</v>
      </c>
      <c r="B217">
        <v>111072</v>
      </c>
      <c r="C217">
        <v>17</v>
      </c>
      <c r="D217">
        <v>877</v>
      </c>
      <c r="E217">
        <v>4.3724999999999996</v>
      </c>
      <c r="F217">
        <v>0.05</v>
      </c>
      <c r="G217">
        <v>70.615875000000003</v>
      </c>
      <c r="H217" s="1">
        <v>38139</v>
      </c>
      <c r="I217" s="2">
        <f>VLOOKUP(SalesItems[[#This Row],[SalesOrderID]], SalesOrderHeaders[], 11, FALSE)</f>
        <v>29796</v>
      </c>
      <c r="J217" s="2" t="str">
        <f>VLOOKUP(SalesItems[[#This Row],[CustomerID]], Customers[], 9, FALSE)</f>
        <v>adventure-works\jae0</v>
      </c>
      <c r="K217" s="2">
        <f>VLOOKUP(SalesItems[[#This Row],[SalesOrderID]], SalesOrderHeaders[], 13, FALSE)</f>
        <v>642</v>
      </c>
      <c r="L217" s="2" t="str">
        <f>VLOOKUP(SalesItems[[#This Row],[BillToAddressID]], Addresses[], 5, FALSE)</f>
        <v>England</v>
      </c>
    </row>
    <row r="218" spans="1:12" x14ac:dyDescent="0.25">
      <c r="A218">
        <v>71797</v>
      </c>
      <c r="B218">
        <v>111073</v>
      </c>
      <c r="C218">
        <v>6</v>
      </c>
      <c r="D218">
        <v>793</v>
      </c>
      <c r="E218">
        <v>1466.01</v>
      </c>
      <c r="F218">
        <v>0</v>
      </c>
      <c r="G218">
        <v>8796.06</v>
      </c>
      <c r="H218" s="1">
        <v>38139</v>
      </c>
      <c r="I218" s="2">
        <f>VLOOKUP(SalesItems[[#This Row],[SalesOrderID]], SalesOrderHeaders[], 11, FALSE)</f>
        <v>29796</v>
      </c>
      <c r="J218" s="2" t="str">
        <f>VLOOKUP(SalesItems[[#This Row],[CustomerID]], Customers[], 9, FALSE)</f>
        <v>adventure-works\jae0</v>
      </c>
      <c r="K218" s="2">
        <f>VLOOKUP(SalesItems[[#This Row],[SalesOrderID]], SalesOrderHeaders[], 13, FALSE)</f>
        <v>642</v>
      </c>
      <c r="L218" s="2" t="str">
        <f>VLOOKUP(SalesItems[[#This Row],[BillToAddressID]], Addresses[], 5, FALSE)</f>
        <v>England</v>
      </c>
    </row>
    <row r="219" spans="1:12" x14ac:dyDescent="0.25">
      <c r="A219">
        <v>71797</v>
      </c>
      <c r="B219">
        <v>111074</v>
      </c>
      <c r="C219">
        <v>3</v>
      </c>
      <c r="D219">
        <v>974</v>
      </c>
      <c r="E219">
        <v>1020.5940000000001</v>
      </c>
      <c r="F219">
        <v>0</v>
      </c>
      <c r="G219">
        <v>3061.7820000000002</v>
      </c>
      <c r="H219" s="1">
        <v>38139</v>
      </c>
      <c r="I219" s="2">
        <f>VLOOKUP(SalesItems[[#This Row],[SalesOrderID]], SalesOrderHeaders[], 11, FALSE)</f>
        <v>29796</v>
      </c>
      <c r="J219" s="2" t="str">
        <f>VLOOKUP(SalesItems[[#This Row],[CustomerID]], Customers[], 9, FALSE)</f>
        <v>adventure-works\jae0</v>
      </c>
      <c r="K219" s="2">
        <f>VLOOKUP(SalesItems[[#This Row],[SalesOrderID]], SalesOrderHeaders[], 13, FALSE)</f>
        <v>642</v>
      </c>
      <c r="L219" s="2" t="str">
        <f>VLOOKUP(SalesItems[[#This Row],[BillToAddressID]], Addresses[], 5, FALSE)</f>
        <v>England</v>
      </c>
    </row>
    <row r="220" spans="1:12" x14ac:dyDescent="0.25">
      <c r="A220">
        <v>71797</v>
      </c>
      <c r="B220">
        <v>111075</v>
      </c>
      <c r="C220">
        <v>6</v>
      </c>
      <c r="D220">
        <v>707</v>
      </c>
      <c r="E220">
        <v>20.994</v>
      </c>
      <c r="F220">
        <v>0</v>
      </c>
      <c r="G220">
        <v>125.964</v>
      </c>
      <c r="H220" s="1">
        <v>38139</v>
      </c>
      <c r="I220" s="2">
        <f>VLOOKUP(SalesItems[[#This Row],[SalesOrderID]], SalesOrderHeaders[], 11, FALSE)</f>
        <v>29796</v>
      </c>
      <c r="J220" s="2" t="str">
        <f>VLOOKUP(SalesItems[[#This Row],[CustomerID]], Customers[], 9, FALSE)</f>
        <v>adventure-works\jae0</v>
      </c>
      <c r="K220" s="2">
        <f>VLOOKUP(SalesItems[[#This Row],[SalesOrderID]], SalesOrderHeaders[], 13, FALSE)</f>
        <v>642</v>
      </c>
      <c r="L220" s="2" t="str">
        <f>VLOOKUP(SalesItems[[#This Row],[BillToAddressID]], Addresses[], 5, FALSE)</f>
        <v>England</v>
      </c>
    </row>
    <row r="221" spans="1:12" x14ac:dyDescent="0.25">
      <c r="A221">
        <v>71797</v>
      </c>
      <c r="B221">
        <v>111076</v>
      </c>
      <c r="C221">
        <v>9</v>
      </c>
      <c r="D221">
        <v>859</v>
      </c>
      <c r="E221">
        <v>14.694000000000001</v>
      </c>
      <c r="F221">
        <v>0</v>
      </c>
      <c r="G221">
        <v>132.24600000000001</v>
      </c>
      <c r="H221" s="1">
        <v>38139</v>
      </c>
      <c r="I221" s="2">
        <f>VLOOKUP(SalesItems[[#This Row],[SalesOrderID]], SalesOrderHeaders[], 11, FALSE)</f>
        <v>29796</v>
      </c>
      <c r="J221" s="2" t="str">
        <f>VLOOKUP(SalesItems[[#This Row],[CustomerID]], Customers[], 9, FALSE)</f>
        <v>adventure-works\jae0</v>
      </c>
      <c r="K221" s="2">
        <f>VLOOKUP(SalesItems[[#This Row],[SalesOrderID]], SalesOrderHeaders[], 13, FALSE)</f>
        <v>642</v>
      </c>
      <c r="L221" s="2" t="str">
        <f>VLOOKUP(SalesItems[[#This Row],[BillToAddressID]], Addresses[], 5, FALSE)</f>
        <v>England</v>
      </c>
    </row>
    <row r="222" spans="1:12" x14ac:dyDescent="0.25">
      <c r="A222">
        <v>71797</v>
      </c>
      <c r="B222">
        <v>111077</v>
      </c>
      <c r="C222">
        <v>5</v>
      </c>
      <c r="D222">
        <v>973</v>
      </c>
      <c r="E222">
        <v>1020.5940000000001</v>
      </c>
      <c r="F222">
        <v>0</v>
      </c>
      <c r="G222">
        <v>5102.97</v>
      </c>
      <c r="H222" s="1">
        <v>38139</v>
      </c>
      <c r="I222" s="2">
        <f>VLOOKUP(SalesItems[[#This Row],[SalesOrderID]], SalesOrderHeaders[], 11, FALSE)</f>
        <v>29796</v>
      </c>
      <c r="J222" s="2" t="str">
        <f>VLOOKUP(SalesItems[[#This Row],[CustomerID]], Customers[], 9, FALSE)</f>
        <v>adventure-works\jae0</v>
      </c>
      <c r="K222" s="2">
        <f>VLOOKUP(SalesItems[[#This Row],[SalesOrderID]], SalesOrderHeaders[], 13, FALSE)</f>
        <v>642</v>
      </c>
      <c r="L222" s="2" t="str">
        <f>VLOOKUP(SalesItems[[#This Row],[BillToAddressID]], Addresses[], 5, FALSE)</f>
        <v>England</v>
      </c>
    </row>
    <row r="223" spans="1:12" x14ac:dyDescent="0.25">
      <c r="A223">
        <v>71797</v>
      </c>
      <c r="B223">
        <v>111078</v>
      </c>
      <c r="C223">
        <v>11</v>
      </c>
      <c r="D223">
        <v>870</v>
      </c>
      <c r="E223">
        <v>2.8942000000000001</v>
      </c>
      <c r="F223">
        <v>0.02</v>
      </c>
      <c r="G223">
        <v>31.199476000000001</v>
      </c>
      <c r="H223" s="1">
        <v>38139</v>
      </c>
      <c r="I223" s="2">
        <f>VLOOKUP(SalesItems[[#This Row],[SalesOrderID]], SalesOrderHeaders[], 11, FALSE)</f>
        <v>29796</v>
      </c>
      <c r="J223" s="2" t="str">
        <f>VLOOKUP(SalesItems[[#This Row],[CustomerID]], Customers[], 9, FALSE)</f>
        <v>adventure-works\jae0</v>
      </c>
      <c r="K223" s="2">
        <f>VLOOKUP(SalesItems[[#This Row],[SalesOrderID]], SalesOrderHeaders[], 13, FALSE)</f>
        <v>642</v>
      </c>
      <c r="L223" s="2" t="str">
        <f>VLOOKUP(SalesItems[[#This Row],[BillToAddressID]], Addresses[], 5, FALSE)</f>
        <v>England</v>
      </c>
    </row>
    <row r="224" spans="1:12" x14ac:dyDescent="0.25">
      <c r="A224">
        <v>71797</v>
      </c>
      <c r="B224">
        <v>111079</v>
      </c>
      <c r="C224">
        <v>2</v>
      </c>
      <c r="D224">
        <v>717</v>
      </c>
      <c r="E224">
        <v>858.9</v>
      </c>
      <c r="F224">
        <v>0</v>
      </c>
      <c r="G224">
        <v>1717.8</v>
      </c>
      <c r="H224" s="1">
        <v>38139</v>
      </c>
      <c r="I224" s="2">
        <f>VLOOKUP(SalesItems[[#This Row],[SalesOrderID]], SalesOrderHeaders[], 11, FALSE)</f>
        <v>29796</v>
      </c>
      <c r="J224" s="2" t="str">
        <f>VLOOKUP(SalesItems[[#This Row],[CustomerID]], Customers[], 9, FALSE)</f>
        <v>adventure-works\jae0</v>
      </c>
      <c r="K224" s="2">
        <f>VLOOKUP(SalesItems[[#This Row],[SalesOrderID]], SalesOrderHeaders[], 13, FALSE)</f>
        <v>642</v>
      </c>
      <c r="L224" s="2" t="str">
        <f>VLOOKUP(SalesItems[[#This Row],[BillToAddressID]], Addresses[], 5, FALSE)</f>
        <v>England</v>
      </c>
    </row>
    <row r="225" spans="1:12" x14ac:dyDescent="0.25">
      <c r="A225">
        <v>71797</v>
      </c>
      <c r="B225">
        <v>111080</v>
      </c>
      <c r="C225">
        <v>4</v>
      </c>
      <c r="D225">
        <v>858</v>
      </c>
      <c r="E225">
        <v>14.694000000000001</v>
      </c>
      <c r="F225">
        <v>0</v>
      </c>
      <c r="G225">
        <v>58.776000000000003</v>
      </c>
      <c r="H225" s="1">
        <v>38139</v>
      </c>
      <c r="I225" s="2">
        <f>VLOOKUP(SalesItems[[#This Row],[SalesOrderID]], SalesOrderHeaders[], 11, FALSE)</f>
        <v>29796</v>
      </c>
      <c r="J225" s="2" t="str">
        <f>VLOOKUP(SalesItems[[#This Row],[CustomerID]], Customers[], 9, FALSE)</f>
        <v>adventure-works\jae0</v>
      </c>
      <c r="K225" s="2">
        <f>VLOOKUP(SalesItems[[#This Row],[SalesOrderID]], SalesOrderHeaders[], 13, FALSE)</f>
        <v>642</v>
      </c>
      <c r="L225" s="2" t="str">
        <f>VLOOKUP(SalesItems[[#This Row],[BillToAddressID]], Addresses[], 5, FALSE)</f>
        <v>England</v>
      </c>
    </row>
    <row r="226" spans="1:12" x14ac:dyDescent="0.25">
      <c r="A226">
        <v>71797</v>
      </c>
      <c r="B226">
        <v>111081</v>
      </c>
      <c r="C226">
        <v>4</v>
      </c>
      <c r="D226">
        <v>836</v>
      </c>
      <c r="E226">
        <v>356.89800000000002</v>
      </c>
      <c r="F226">
        <v>0</v>
      </c>
      <c r="G226">
        <v>1427.5920000000001</v>
      </c>
      <c r="H226" s="1">
        <v>38139</v>
      </c>
      <c r="I226" s="2">
        <f>VLOOKUP(SalesItems[[#This Row],[SalesOrderID]], SalesOrderHeaders[], 11, FALSE)</f>
        <v>29796</v>
      </c>
      <c r="J226" s="2" t="str">
        <f>VLOOKUP(SalesItems[[#This Row],[CustomerID]], Customers[], 9, FALSE)</f>
        <v>adventure-works\jae0</v>
      </c>
      <c r="K226" s="2">
        <f>VLOOKUP(SalesItems[[#This Row],[SalesOrderID]], SalesOrderHeaders[], 13, FALSE)</f>
        <v>642</v>
      </c>
      <c r="L226" s="2" t="str">
        <f>VLOOKUP(SalesItems[[#This Row],[BillToAddressID]], Addresses[], 5, FALSE)</f>
        <v>England</v>
      </c>
    </row>
    <row r="227" spans="1:12" x14ac:dyDescent="0.25">
      <c r="A227">
        <v>71797</v>
      </c>
      <c r="B227">
        <v>111082</v>
      </c>
      <c r="C227">
        <v>12</v>
      </c>
      <c r="D227">
        <v>708</v>
      </c>
      <c r="E227">
        <v>20.2942</v>
      </c>
      <c r="F227">
        <v>0.02</v>
      </c>
      <c r="G227">
        <v>238.65979200000001</v>
      </c>
      <c r="H227" s="1">
        <v>38139</v>
      </c>
      <c r="I227" s="2">
        <f>VLOOKUP(SalesItems[[#This Row],[SalesOrderID]], SalesOrderHeaders[], 11, FALSE)</f>
        <v>29796</v>
      </c>
      <c r="J227" s="2" t="str">
        <f>VLOOKUP(SalesItems[[#This Row],[CustomerID]], Customers[], 9, FALSE)</f>
        <v>adventure-works\jae0</v>
      </c>
      <c r="K227" s="2">
        <f>VLOOKUP(SalesItems[[#This Row],[SalesOrderID]], SalesOrderHeaders[], 13, FALSE)</f>
        <v>642</v>
      </c>
      <c r="L227" s="2" t="str">
        <f>VLOOKUP(SalesItems[[#This Row],[BillToAddressID]], Addresses[], 5, FALSE)</f>
        <v>England</v>
      </c>
    </row>
    <row r="228" spans="1:12" x14ac:dyDescent="0.25">
      <c r="A228">
        <v>71797</v>
      </c>
      <c r="B228">
        <v>111083</v>
      </c>
      <c r="C228">
        <v>2</v>
      </c>
      <c r="D228">
        <v>822</v>
      </c>
      <c r="E228">
        <v>356.89800000000002</v>
      </c>
      <c r="F228">
        <v>0</v>
      </c>
      <c r="G228">
        <v>713.79600000000005</v>
      </c>
      <c r="H228" s="1">
        <v>38139</v>
      </c>
      <c r="I228" s="2">
        <f>VLOOKUP(SalesItems[[#This Row],[SalesOrderID]], SalesOrderHeaders[], 11, FALSE)</f>
        <v>29796</v>
      </c>
      <c r="J228" s="2" t="str">
        <f>VLOOKUP(SalesItems[[#This Row],[CustomerID]], Customers[], 9, FALSE)</f>
        <v>adventure-works\jae0</v>
      </c>
      <c r="K228" s="2">
        <f>VLOOKUP(SalesItems[[#This Row],[SalesOrderID]], SalesOrderHeaders[], 13, FALSE)</f>
        <v>642</v>
      </c>
      <c r="L228" s="2" t="str">
        <f>VLOOKUP(SalesItems[[#This Row],[BillToAddressID]], Addresses[], 5, FALSE)</f>
        <v>England</v>
      </c>
    </row>
    <row r="229" spans="1:12" x14ac:dyDescent="0.25">
      <c r="A229">
        <v>71815</v>
      </c>
      <c r="B229">
        <v>111451</v>
      </c>
      <c r="C229">
        <v>1</v>
      </c>
      <c r="D229">
        <v>738</v>
      </c>
      <c r="E229">
        <v>202.33199999999999</v>
      </c>
      <c r="F229">
        <v>0</v>
      </c>
      <c r="G229">
        <v>202.33199999999999</v>
      </c>
      <c r="H229" s="1">
        <v>38139</v>
      </c>
      <c r="I229" s="2">
        <f>VLOOKUP(SalesItems[[#This Row],[SalesOrderID]], SalesOrderHeaders[], 11, FALSE)</f>
        <v>30089</v>
      </c>
      <c r="J229" s="2" t="str">
        <f>VLOOKUP(SalesItems[[#This Row],[CustomerID]], Customers[], 9, FALSE)</f>
        <v>adventure-works\linda3</v>
      </c>
      <c r="K229" s="2">
        <f>VLOOKUP(SalesItems[[#This Row],[SalesOrderID]], SalesOrderHeaders[], 13, FALSE)</f>
        <v>1034</v>
      </c>
      <c r="L229" s="2" t="str">
        <f>VLOOKUP(SalesItems[[#This Row],[BillToAddressID]], Addresses[], 5, FALSE)</f>
        <v>California</v>
      </c>
    </row>
    <row r="230" spans="1:12" x14ac:dyDescent="0.25">
      <c r="A230">
        <v>71815</v>
      </c>
      <c r="B230">
        <v>111452</v>
      </c>
      <c r="C230">
        <v>2</v>
      </c>
      <c r="D230">
        <v>835</v>
      </c>
      <c r="E230">
        <v>356.89800000000002</v>
      </c>
      <c r="F230">
        <v>0</v>
      </c>
      <c r="G230">
        <v>713.79600000000005</v>
      </c>
      <c r="H230" s="1">
        <v>38139</v>
      </c>
      <c r="I230" s="2">
        <f>VLOOKUP(SalesItems[[#This Row],[SalesOrderID]], SalesOrderHeaders[], 11, FALSE)</f>
        <v>30089</v>
      </c>
      <c r="J230" s="2" t="str">
        <f>VLOOKUP(SalesItems[[#This Row],[CustomerID]], Customers[], 9, FALSE)</f>
        <v>adventure-works\linda3</v>
      </c>
      <c r="K230" s="2">
        <f>VLOOKUP(SalesItems[[#This Row],[SalesOrderID]], SalesOrderHeaders[], 13, FALSE)</f>
        <v>1034</v>
      </c>
      <c r="L230" s="2" t="str">
        <f>VLOOKUP(SalesItems[[#This Row],[BillToAddressID]], Addresses[], 5, FALSE)</f>
        <v>California</v>
      </c>
    </row>
    <row r="231" spans="1:12" x14ac:dyDescent="0.25">
      <c r="A231">
        <v>71815</v>
      </c>
      <c r="B231">
        <v>111453</v>
      </c>
      <c r="C231">
        <v>2</v>
      </c>
      <c r="D231">
        <v>874</v>
      </c>
      <c r="E231">
        <v>5.3940000000000001</v>
      </c>
      <c r="F231">
        <v>0</v>
      </c>
      <c r="G231">
        <v>10.788</v>
      </c>
      <c r="H231" s="1">
        <v>38139</v>
      </c>
      <c r="I231" s="2">
        <f>VLOOKUP(SalesItems[[#This Row],[SalesOrderID]], SalesOrderHeaders[], 11, FALSE)</f>
        <v>30089</v>
      </c>
      <c r="J231" s="2" t="str">
        <f>VLOOKUP(SalesItems[[#This Row],[CustomerID]], Customers[], 9, FALSE)</f>
        <v>adventure-works\linda3</v>
      </c>
      <c r="K231" s="2">
        <f>VLOOKUP(SalesItems[[#This Row],[SalesOrderID]], SalesOrderHeaders[], 13, FALSE)</f>
        <v>1034</v>
      </c>
      <c r="L231" s="2" t="str">
        <f>VLOOKUP(SalesItems[[#This Row],[BillToAddressID]], Addresses[], 5, FALSE)</f>
        <v>California</v>
      </c>
    </row>
    <row r="232" spans="1:12" x14ac:dyDescent="0.25">
      <c r="A232">
        <v>71816</v>
      </c>
      <c r="B232">
        <v>111454</v>
      </c>
      <c r="C232">
        <v>1</v>
      </c>
      <c r="D232">
        <v>953</v>
      </c>
      <c r="E232">
        <v>728.91</v>
      </c>
      <c r="F232">
        <v>0</v>
      </c>
      <c r="G232">
        <v>728.91</v>
      </c>
      <c r="H232" s="1">
        <v>38139</v>
      </c>
      <c r="I232" s="2">
        <f>VLOOKUP(SalesItems[[#This Row],[SalesOrderID]], SalesOrderHeaders[], 11, FALSE)</f>
        <v>30027</v>
      </c>
      <c r="J232" s="2" t="str">
        <f>VLOOKUP(SalesItems[[#This Row],[CustomerID]], Customers[], 9, FALSE)</f>
        <v>adventure-works\shu0</v>
      </c>
      <c r="K232" s="2">
        <f>VLOOKUP(SalesItems[[#This Row],[SalesOrderID]], SalesOrderHeaders[], 13, FALSE)</f>
        <v>1038</v>
      </c>
      <c r="L232" s="2" t="str">
        <f>VLOOKUP(SalesItems[[#This Row],[BillToAddressID]], Addresses[], 5, FALSE)</f>
        <v>California</v>
      </c>
    </row>
    <row r="233" spans="1:12" x14ac:dyDescent="0.25">
      <c r="A233">
        <v>71816</v>
      </c>
      <c r="B233">
        <v>111455</v>
      </c>
      <c r="C233">
        <v>1</v>
      </c>
      <c r="D233">
        <v>954</v>
      </c>
      <c r="E233">
        <v>1430.442</v>
      </c>
      <c r="F233">
        <v>0</v>
      </c>
      <c r="G233">
        <v>1430.442</v>
      </c>
      <c r="H233" s="1">
        <v>38139</v>
      </c>
      <c r="I233" s="2">
        <f>VLOOKUP(SalesItems[[#This Row],[SalesOrderID]], SalesOrderHeaders[], 11, FALSE)</f>
        <v>30027</v>
      </c>
      <c r="J233" s="2" t="str">
        <f>VLOOKUP(SalesItems[[#This Row],[CustomerID]], Customers[], 9, FALSE)</f>
        <v>adventure-works\shu0</v>
      </c>
      <c r="K233" s="2">
        <f>VLOOKUP(SalesItems[[#This Row],[SalesOrderID]], SalesOrderHeaders[], 13, FALSE)</f>
        <v>1038</v>
      </c>
      <c r="L233" s="2" t="str">
        <f>VLOOKUP(SalesItems[[#This Row],[BillToAddressID]], Addresses[], 5, FALSE)</f>
        <v>California</v>
      </c>
    </row>
    <row r="234" spans="1:12" x14ac:dyDescent="0.25">
      <c r="A234">
        <v>71816</v>
      </c>
      <c r="B234">
        <v>111456</v>
      </c>
      <c r="C234">
        <v>2</v>
      </c>
      <c r="D234">
        <v>715</v>
      </c>
      <c r="E234">
        <v>29.994</v>
      </c>
      <c r="F234">
        <v>0</v>
      </c>
      <c r="G234">
        <v>59.988</v>
      </c>
      <c r="H234" s="1">
        <v>38139</v>
      </c>
      <c r="I234" s="2">
        <f>VLOOKUP(SalesItems[[#This Row],[SalesOrderID]], SalesOrderHeaders[], 11, FALSE)</f>
        <v>30027</v>
      </c>
      <c r="J234" s="2" t="str">
        <f>VLOOKUP(SalesItems[[#This Row],[CustomerID]], Customers[], 9, FALSE)</f>
        <v>adventure-works\shu0</v>
      </c>
      <c r="K234" s="2">
        <f>VLOOKUP(SalesItems[[#This Row],[SalesOrderID]], SalesOrderHeaders[], 13, FALSE)</f>
        <v>1038</v>
      </c>
      <c r="L234" s="2" t="str">
        <f>VLOOKUP(SalesItems[[#This Row],[BillToAddressID]], Addresses[], 5, FALSE)</f>
        <v>California</v>
      </c>
    </row>
    <row r="235" spans="1:12" x14ac:dyDescent="0.25">
      <c r="A235">
        <v>71816</v>
      </c>
      <c r="B235">
        <v>111457</v>
      </c>
      <c r="C235">
        <v>4</v>
      </c>
      <c r="D235">
        <v>712</v>
      </c>
      <c r="E235">
        <v>5.3940000000000001</v>
      </c>
      <c r="F235">
        <v>0</v>
      </c>
      <c r="G235">
        <v>21.576000000000001</v>
      </c>
      <c r="H235" s="1">
        <v>38139</v>
      </c>
      <c r="I235" s="2">
        <f>VLOOKUP(SalesItems[[#This Row],[SalesOrderID]], SalesOrderHeaders[], 11, FALSE)</f>
        <v>30027</v>
      </c>
      <c r="J235" s="2" t="str">
        <f>VLOOKUP(SalesItems[[#This Row],[CustomerID]], Customers[], 9, FALSE)</f>
        <v>adventure-works\shu0</v>
      </c>
      <c r="K235" s="2">
        <f>VLOOKUP(SalesItems[[#This Row],[SalesOrderID]], SalesOrderHeaders[], 13, FALSE)</f>
        <v>1038</v>
      </c>
      <c r="L235" s="2" t="str">
        <f>VLOOKUP(SalesItems[[#This Row],[BillToAddressID]], Addresses[], 5, FALSE)</f>
        <v>California</v>
      </c>
    </row>
    <row r="236" spans="1:12" x14ac:dyDescent="0.25">
      <c r="A236">
        <v>71816</v>
      </c>
      <c r="B236">
        <v>111458</v>
      </c>
      <c r="C236">
        <v>3</v>
      </c>
      <c r="D236">
        <v>883</v>
      </c>
      <c r="E236">
        <v>32.393999999999998</v>
      </c>
      <c r="F236">
        <v>0</v>
      </c>
      <c r="G236">
        <v>97.182000000000002</v>
      </c>
      <c r="H236" s="1">
        <v>38139</v>
      </c>
      <c r="I236" s="2">
        <f>VLOOKUP(SalesItems[[#This Row],[SalesOrderID]], SalesOrderHeaders[], 11, FALSE)</f>
        <v>30027</v>
      </c>
      <c r="J236" s="2" t="str">
        <f>VLOOKUP(SalesItems[[#This Row],[CustomerID]], Customers[], 9, FALSE)</f>
        <v>adventure-works\shu0</v>
      </c>
      <c r="K236" s="2">
        <f>VLOOKUP(SalesItems[[#This Row],[SalesOrderID]], SalesOrderHeaders[], 13, FALSE)</f>
        <v>1038</v>
      </c>
      <c r="L236" s="2" t="str">
        <f>VLOOKUP(SalesItems[[#This Row],[BillToAddressID]], Addresses[], 5, FALSE)</f>
        <v>California</v>
      </c>
    </row>
    <row r="237" spans="1:12" x14ac:dyDescent="0.25">
      <c r="A237">
        <v>71816</v>
      </c>
      <c r="B237">
        <v>111459</v>
      </c>
      <c r="C237">
        <v>1</v>
      </c>
      <c r="D237">
        <v>961</v>
      </c>
      <c r="E237">
        <v>445.41</v>
      </c>
      <c r="F237">
        <v>0</v>
      </c>
      <c r="G237">
        <v>445.41</v>
      </c>
      <c r="H237" s="1">
        <v>38139</v>
      </c>
      <c r="I237" s="2">
        <f>VLOOKUP(SalesItems[[#This Row],[SalesOrderID]], SalesOrderHeaders[], 11, FALSE)</f>
        <v>30027</v>
      </c>
      <c r="J237" s="2" t="str">
        <f>VLOOKUP(SalesItems[[#This Row],[CustomerID]], Customers[], 9, FALSE)</f>
        <v>adventure-works\shu0</v>
      </c>
      <c r="K237" s="2">
        <f>VLOOKUP(SalesItems[[#This Row],[SalesOrderID]], SalesOrderHeaders[], 13, FALSE)</f>
        <v>1038</v>
      </c>
      <c r="L237" s="2" t="str">
        <f>VLOOKUP(SalesItems[[#This Row],[BillToAddressID]], Addresses[], 5, FALSE)</f>
        <v>California</v>
      </c>
    </row>
    <row r="238" spans="1:12" x14ac:dyDescent="0.25">
      <c r="A238">
        <v>71816</v>
      </c>
      <c r="B238">
        <v>111460</v>
      </c>
      <c r="C238">
        <v>1</v>
      </c>
      <c r="D238">
        <v>948</v>
      </c>
      <c r="E238">
        <v>63.9</v>
      </c>
      <c r="F238">
        <v>0</v>
      </c>
      <c r="G238">
        <v>63.9</v>
      </c>
      <c r="H238" s="1">
        <v>38139</v>
      </c>
      <c r="I238" s="2">
        <f>VLOOKUP(SalesItems[[#This Row],[SalesOrderID]], SalesOrderHeaders[], 11, FALSE)</f>
        <v>30027</v>
      </c>
      <c r="J238" s="2" t="str">
        <f>VLOOKUP(SalesItems[[#This Row],[CustomerID]], Customers[], 9, FALSE)</f>
        <v>adventure-works\shu0</v>
      </c>
      <c r="K238" s="2">
        <f>VLOOKUP(SalesItems[[#This Row],[SalesOrderID]], SalesOrderHeaders[], 13, FALSE)</f>
        <v>1038</v>
      </c>
      <c r="L238" s="2" t="str">
        <f>VLOOKUP(SalesItems[[#This Row],[BillToAddressID]], Addresses[], 5, FALSE)</f>
        <v>California</v>
      </c>
    </row>
    <row r="239" spans="1:12" x14ac:dyDescent="0.25">
      <c r="A239">
        <v>71831</v>
      </c>
      <c r="B239">
        <v>111790</v>
      </c>
      <c r="C239">
        <v>2</v>
      </c>
      <c r="D239">
        <v>869</v>
      </c>
      <c r="E239">
        <v>41.994</v>
      </c>
      <c r="F239">
        <v>0</v>
      </c>
      <c r="G239">
        <v>83.988</v>
      </c>
      <c r="H239" s="1">
        <v>38139</v>
      </c>
      <c r="I239" s="2">
        <f>VLOOKUP(SalesItems[[#This Row],[SalesOrderID]], SalesOrderHeaders[], 11, FALSE)</f>
        <v>30019</v>
      </c>
      <c r="J239" s="2" t="str">
        <f>VLOOKUP(SalesItems[[#This Row],[CustomerID]], Customers[], 9, FALSE)</f>
        <v>adventure-works\jae0</v>
      </c>
      <c r="K239" s="2">
        <f>VLOOKUP(SalesItems[[#This Row],[SalesOrderID]], SalesOrderHeaders[], 13, FALSE)</f>
        <v>652</v>
      </c>
      <c r="L239" s="2" t="str">
        <f>VLOOKUP(SalesItems[[#This Row],[BillToAddressID]], Addresses[], 5, FALSE)</f>
        <v>England</v>
      </c>
    </row>
    <row r="240" spans="1:12" x14ac:dyDescent="0.25">
      <c r="A240">
        <v>71831</v>
      </c>
      <c r="B240">
        <v>111791</v>
      </c>
      <c r="C240">
        <v>1</v>
      </c>
      <c r="D240">
        <v>782</v>
      </c>
      <c r="E240">
        <v>1376.9939999999999</v>
      </c>
      <c r="F240">
        <v>0</v>
      </c>
      <c r="G240">
        <v>1376.9939999999999</v>
      </c>
      <c r="H240" s="1">
        <v>38139</v>
      </c>
      <c r="I240" s="2">
        <f>VLOOKUP(SalesItems[[#This Row],[SalesOrderID]], SalesOrderHeaders[], 11, FALSE)</f>
        <v>30019</v>
      </c>
      <c r="J240" s="2" t="str">
        <f>VLOOKUP(SalesItems[[#This Row],[CustomerID]], Customers[], 9, FALSE)</f>
        <v>adventure-works\jae0</v>
      </c>
      <c r="K240" s="2">
        <f>VLOOKUP(SalesItems[[#This Row],[SalesOrderID]], SalesOrderHeaders[], 13, FALSE)</f>
        <v>652</v>
      </c>
      <c r="L240" s="2" t="str">
        <f>VLOOKUP(SalesItems[[#This Row],[BillToAddressID]], Addresses[], 5, FALSE)</f>
        <v>England</v>
      </c>
    </row>
    <row r="241" spans="1:12" x14ac:dyDescent="0.25">
      <c r="A241">
        <v>71831</v>
      </c>
      <c r="B241">
        <v>111792</v>
      </c>
      <c r="C241">
        <v>6</v>
      </c>
      <c r="D241">
        <v>867</v>
      </c>
      <c r="E241">
        <v>41.994</v>
      </c>
      <c r="F241">
        <v>0</v>
      </c>
      <c r="G241">
        <v>251.964</v>
      </c>
      <c r="H241" s="1">
        <v>38139</v>
      </c>
      <c r="I241" s="2">
        <f>VLOOKUP(SalesItems[[#This Row],[SalesOrderID]], SalesOrderHeaders[], 11, FALSE)</f>
        <v>30019</v>
      </c>
      <c r="J241" s="2" t="str">
        <f>VLOOKUP(SalesItems[[#This Row],[CustomerID]], Customers[], 9, FALSE)</f>
        <v>adventure-works\jae0</v>
      </c>
      <c r="K241" s="2">
        <f>VLOOKUP(SalesItems[[#This Row],[SalesOrderID]], SalesOrderHeaders[], 13, FALSE)</f>
        <v>652</v>
      </c>
      <c r="L241" s="2" t="str">
        <f>VLOOKUP(SalesItems[[#This Row],[BillToAddressID]], Addresses[], 5, FALSE)</f>
        <v>England</v>
      </c>
    </row>
    <row r="242" spans="1:12" x14ac:dyDescent="0.25">
      <c r="A242">
        <v>71832</v>
      </c>
      <c r="B242">
        <v>111793</v>
      </c>
      <c r="C242">
        <v>4</v>
      </c>
      <c r="D242">
        <v>918</v>
      </c>
      <c r="E242">
        <v>158.43</v>
      </c>
      <c r="F242">
        <v>0</v>
      </c>
      <c r="G242">
        <v>633.72</v>
      </c>
      <c r="H242" s="1">
        <v>38139</v>
      </c>
      <c r="I242" s="2">
        <f>VLOOKUP(SalesItems[[#This Row],[SalesOrderID]], SalesOrderHeaders[], 11, FALSE)</f>
        <v>29922</v>
      </c>
      <c r="J242" s="2" t="str">
        <f>VLOOKUP(SalesItems[[#This Row],[CustomerID]], Customers[], 9, FALSE)</f>
        <v>adventure-works\jae0</v>
      </c>
      <c r="K242" s="2">
        <f>VLOOKUP(SalesItems[[#This Row],[SalesOrderID]], SalesOrderHeaders[], 13, FALSE)</f>
        <v>639</v>
      </c>
      <c r="L242" s="2" t="str">
        <f>VLOOKUP(SalesItems[[#This Row],[BillToAddressID]], Addresses[], 5, FALSE)</f>
        <v>England</v>
      </c>
    </row>
    <row r="243" spans="1:12" x14ac:dyDescent="0.25">
      <c r="A243">
        <v>71832</v>
      </c>
      <c r="B243">
        <v>111794</v>
      </c>
      <c r="C243">
        <v>3</v>
      </c>
      <c r="D243">
        <v>983</v>
      </c>
      <c r="E243">
        <v>461.69400000000002</v>
      </c>
      <c r="F243">
        <v>0</v>
      </c>
      <c r="G243">
        <v>1385.0820000000001</v>
      </c>
      <c r="H243" s="1">
        <v>38139</v>
      </c>
      <c r="I243" s="2">
        <f>VLOOKUP(SalesItems[[#This Row],[SalesOrderID]], SalesOrderHeaders[], 11, FALSE)</f>
        <v>29922</v>
      </c>
      <c r="J243" s="2" t="str">
        <f>VLOOKUP(SalesItems[[#This Row],[CustomerID]], Customers[], 9, FALSE)</f>
        <v>adventure-works\jae0</v>
      </c>
      <c r="K243" s="2">
        <f>VLOOKUP(SalesItems[[#This Row],[SalesOrderID]], SalesOrderHeaders[], 13, FALSE)</f>
        <v>639</v>
      </c>
      <c r="L243" s="2" t="str">
        <f>VLOOKUP(SalesItems[[#This Row],[BillToAddressID]], Addresses[], 5, FALSE)</f>
        <v>England</v>
      </c>
    </row>
    <row r="244" spans="1:12" x14ac:dyDescent="0.25">
      <c r="A244">
        <v>71832</v>
      </c>
      <c r="B244">
        <v>111795</v>
      </c>
      <c r="C244">
        <v>2</v>
      </c>
      <c r="D244">
        <v>781</v>
      </c>
      <c r="E244">
        <v>1391.9939999999999</v>
      </c>
      <c r="F244">
        <v>0</v>
      </c>
      <c r="G244">
        <v>2783.9879999999998</v>
      </c>
      <c r="H244" s="1">
        <v>38139</v>
      </c>
      <c r="I244" s="2">
        <f>VLOOKUP(SalesItems[[#This Row],[SalesOrderID]], SalesOrderHeaders[], 11, FALSE)</f>
        <v>29922</v>
      </c>
      <c r="J244" s="2" t="str">
        <f>VLOOKUP(SalesItems[[#This Row],[CustomerID]], Customers[], 9, FALSE)</f>
        <v>adventure-works\jae0</v>
      </c>
      <c r="K244" s="2">
        <f>VLOOKUP(SalesItems[[#This Row],[SalesOrderID]], SalesOrderHeaders[], 13, FALSE)</f>
        <v>639</v>
      </c>
      <c r="L244" s="2" t="str">
        <f>VLOOKUP(SalesItems[[#This Row],[BillToAddressID]], Addresses[], 5, FALSE)</f>
        <v>England</v>
      </c>
    </row>
    <row r="245" spans="1:12" x14ac:dyDescent="0.25">
      <c r="A245">
        <v>71832</v>
      </c>
      <c r="B245">
        <v>111796</v>
      </c>
      <c r="C245">
        <v>1</v>
      </c>
      <c r="D245">
        <v>868</v>
      </c>
      <c r="E245">
        <v>41.994</v>
      </c>
      <c r="F245">
        <v>0</v>
      </c>
      <c r="G245">
        <v>41.994</v>
      </c>
      <c r="H245" s="1">
        <v>38139</v>
      </c>
      <c r="I245" s="2">
        <f>VLOOKUP(SalesItems[[#This Row],[SalesOrderID]], SalesOrderHeaders[], 11, FALSE)</f>
        <v>29922</v>
      </c>
      <c r="J245" s="2" t="str">
        <f>VLOOKUP(SalesItems[[#This Row],[CustomerID]], Customers[], 9, FALSE)</f>
        <v>adventure-works\jae0</v>
      </c>
      <c r="K245" s="2">
        <f>VLOOKUP(SalesItems[[#This Row],[SalesOrderID]], SalesOrderHeaders[], 13, FALSE)</f>
        <v>639</v>
      </c>
      <c r="L245" s="2" t="str">
        <f>VLOOKUP(SalesItems[[#This Row],[BillToAddressID]], Addresses[], 5, FALSE)</f>
        <v>England</v>
      </c>
    </row>
    <row r="246" spans="1:12" x14ac:dyDescent="0.25">
      <c r="A246">
        <v>71832</v>
      </c>
      <c r="B246">
        <v>111797</v>
      </c>
      <c r="C246">
        <v>1</v>
      </c>
      <c r="D246">
        <v>810</v>
      </c>
      <c r="E246">
        <v>72.162000000000006</v>
      </c>
      <c r="F246">
        <v>0</v>
      </c>
      <c r="G246">
        <v>72.162000000000006</v>
      </c>
      <c r="H246" s="1">
        <v>38139</v>
      </c>
      <c r="I246" s="2">
        <f>VLOOKUP(SalesItems[[#This Row],[SalesOrderID]], SalesOrderHeaders[], 11, FALSE)</f>
        <v>29922</v>
      </c>
      <c r="J246" s="2" t="str">
        <f>VLOOKUP(SalesItems[[#This Row],[CustomerID]], Customers[], 9, FALSE)</f>
        <v>adventure-works\jae0</v>
      </c>
      <c r="K246" s="2">
        <f>VLOOKUP(SalesItems[[#This Row],[SalesOrderID]], SalesOrderHeaders[], 13, FALSE)</f>
        <v>639</v>
      </c>
      <c r="L246" s="2" t="str">
        <f>VLOOKUP(SalesItems[[#This Row],[BillToAddressID]], Addresses[], 5, FALSE)</f>
        <v>England</v>
      </c>
    </row>
    <row r="247" spans="1:12" x14ac:dyDescent="0.25">
      <c r="A247">
        <v>71832</v>
      </c>
      <c r="B247">
        <v>111798</v>
      </c>
      <c r="C247">
        <v>1</v>
      </c>
      <c r="D247">
        <v>980</v>
      </c>
      <c r="E247">
        <v>461.69400000000002</v>
      </c>
      <c r="F247">
        <v>0</v>
      </c>
      <c r="G247">
        <v>461.69400000000002</v>
      </c>
      <c r="H247" s="1">
        <v>38139</v>
      </c>
      <c r="I247" s="2">
        <f>VLOOKUP(SalesItems[[#This Row],[SalesOrderID]], SalesOrderHeaders[], 11, FALSE)</f>
        <v>29922</v>
      </c>
      <c r="J247" s="2" t="str">
        <f>VLOOKUP(SalesItems[[#This Row],[CustomerID]], Customers[], 9, FALSE)</f>
        <v>adventure-works\jae0</v>
      </c>
      <c r="K247" s="2">
        <f>VLOOKUP(SalesItems[[#This Row],[SalesOrderID]], SalesOrderHeaders[], 13, FALSE)</f>
        <v>639</v>
      </c>
      <c r="L247" s="2" t="str">
        <f>VLOOKUP(SalesItems[[#This Row],[BillToAddressID]], Addresses[], 5, FALSE)</f>
        <v>England</v>
      </c>
    </row>
    <row r="248" spans="1:12" x14ac:dyDescent="0.25">
      <c r="A248">
        <v>71832</v>
      </c>
      <c r="B248">
        <v>111799</v>
      </c>
      <c r="C248">
        <v>2</v>
      </c>
      <c r="D248">
        <v>925</v>
      </c>
      <c r="E248">
        <v>149.874</v>
      </c>
      <c r="F248">
        <v>0</v>
      </c>
      <c r="G248">
        <v>299.74799999999999</v>
      </c>
      <c r="H248" s="1">
        <v>38139</v>
      </c>
      <c r="I248" s="2">
        <f>VLOOKUP(SalesItems[[#This Row],[SalesOrderID]], SalesOrderHeaders[], 11, FALSE)</f>
        <v>29922</v>
      </c>
      <c r="J248" s="2" t="str">
        <f>VLOOKUP(SalesItems[[#This Row],[CustomerID]], Customers[], 9, FALSE)</f>
        <v>adventure-works\jae0</v>
      </c>
      <c r="K248" s="2">
        <f>VLOOKUP(SalesItems[[#This Row],[SalesOrderID]], SalesOrderHeaders[], 13, FALSE)</f>
        <v>639</v>
      </c>
      <c r="L248" s="2" t="str">
        <f>VLOOKUP(SalesItems[[#This Row],[BillToAddressID]], Addresses[], 5, FALSE)</f>
        <v>England</v>
      </c>
    </row>
    <row r="249" spans="1:12" x14ac:dyDescent="0.25">
      <c r="A249">
        <v>71832</v>
      </c>
      <c r="B249">
        <v>111800</v>
      </c>
      <c r="C249">
        <v>2</v>
      </c>
      <c r="D249">
        <v>985</v>
      </c>
      <c r="E249">
        <v>112.998</v>
      </c>
      <c r="F249">
        <v>0.4</v>
      </c>
      <c r="G249">
        <v>135.5976</v>
      </c>
      <c r="H249" s="1">
        <v>38139</v>
      </c>
      <c r="I249" s="2">
        <f>VLOOKUP(SalesItems[[#This Row],[SalesOrderID]], SalesOrderHeaders[], 11, FALSE)</f>
        <v>29922</v>
      </c>
      <c r="J249" s="2" t="str">
        <f>VLOOKUP(SalesItems[[#This Row],[CustomerID]], Customers[], 9, FALSE)</f>
        <v>adventure-works\jae0</v>
      </c>
      <c r="K249" s="2">
        <f>VLOOKUP(SalesItems[[#This Row],[SalesOrderID]], SalesOrderHeaders[], 13, FALSE)</f>
        <v>639</v>
      </c>
      <c r="L249" s="2" t="str">
        <f>VLOOKUP(SalesItems[[#This Row],[BillToAddressID]], Addresses[], 5, FALSE)</f>
        <v>England</v>
      </c>
    </row>
    <row r="250" spans="1:12" x14ac:dyDescent="0.25">
      <c r="A250">
        <v>71832</v>
      </c>
      <c r="B250">
        <v>111801</v>
      </c>
      <c r="C250">
        <v>1</v>
      </c>
      <c r="D250">
        <v>908</v>
      </c>
      <c r="E250">
        <v>16.271999999999998</v>
      </c>
      <c r="F250">
        <v>0</v>
      </c>
      <c r="G250">
        <v>16.271999999999998</v>
      </c>
      <c r="H250" s="1">
        <v>38139</v>
      </c>
      <c r="I250" s="2">
        <f>VLOOKUP(SalesItems[[#This Row],[SalesOrderID]], SalesOrderHeaders[], 11, FALSE)</f>
        <v>29922</v>
      </c>
      <c r="J250" s="2" t="str">
        <f>VLOOKUP(SalesItems[[#This Row],[CustomerID]], Customers[], 9, FALSE)</f>
        <v>adventure-works\jae0</v>
      </c>
      <c r="K250" s="2">
        <f>VLOOKUP(SalesItems[[#This Row],[SalesOrderID]], SalesOrderHeaders[], 13, FALSE)</f>
        <v>639</v>
      </c>
      <c r="L250" s="2" t="str">
        <f>VLOOKUP(SalesItems[[#This Row],[BillToAddressID]], Addresses[], 5, FALSE)</f>
        <v>England</v>
      </c>
    </row>
    <row r="251" spans="1:12" x14ac:dyDescent="0.25">
      <c r="A251">
        <v>71832</v>
      </c>
      <c r="B251">
        <v>111802</v>
      </c>
      <c r="C251">
        <v>13</v>
      </c>
      <c r="D251">
        <v>867</v>
      </c>
      <c r="E251">
        <v>40.594200000000001</v>
      </c>
      <c r="F251">
        <v>0.02</v>
      </c>
      <c r="G251">
        <v>517.17010800000003</v>
      </c>
      <c r="H251" s="1">
        <v>38139</v>
      </c>
      <c r="I251" s="2">
        <f>VLOOKUP(SalesItems[[#This Row],[SalesOrderID]], SalesOrderHeaders[], 11, FALSE)</f>
        <v>29922</v>
      </c>
      <c r="J251" s="2" t="str">
        <f>VLOOKUP(SalesItems[[#This Row],[CustomerID]], Customers[], 9, FALSE)</f>
        <v>adventure-works\jae0</v>
      </c>
      <c r="K251" s="2">
        <f>VLOOKUP(SalesItems[[#This Row],[SalesOrderID]], SalesOrderHeaders[], 13, FALSE)</f>
        <v>639</v>
      </c>
      <c r="L251" s="2" t="str">
        <f>VLOOKUP(SalesItems[[#This Row],[BillToAddressID]], Addresses[], 5, FALSE)</f>
        <v>England</v>
      </c>
    </row>
    <row r="252" spans="1:12" x14ac:dyDescent="0.25">
      <c r="A252">
        <v>71832</v>
      </c>
      <c r="B252">
        <v>111803</v>
      </c>
      <c r="C252">
        <v>3</v>
      </c>
      <c r="D252">
        <v>782</v>
      </c>
      <c r="E252">
        <v>1376.9939999999999</v>
      </c>
      <c r="F252">
        <v>0</v>
      </c>
      <c r="G252">
        <v>4130.982</v>
      </c>
      <c r="H252" s="1">
        <v>38139</v>
      </c>
      <c r="I252" s="2">
        <f>VLOOKUP(SalesItems[[#This Row],[SalesOrderID]], SalesOrderHeaders[], 11, FALSE)</f>
        <v>29922</v>
      </c>
      <c r="J252" s="2" t="str">
        <f>VLOOKUP(SalesItems[[#This Row],[CustomerID]], Customers[], 9, FALSE)</f>
        <v>adventure-works\jae0</v>
      </c>
      <c r="K252" s="2">
        <f>VLOOKUP(SalesItems[[#This Row],[SalesOrderID]], SalesOrderHeaders[], 13, FALSE)</f>
        <v>639</v>
      </c>
      <c r="L252" s="2" t="str">
        <f>VLOOKUP(SalesItems[[#This Row],[BillToAddressID]], Addresses[], 5, FALSE)</f>
        <v>England</v>
      </c>
    </row>
    <row r="253" spans="1:12" x14ac:dyDescent="0.25">
      <c r="A253">
        <v>71832</v>
      </c>
      <c r="B253">
        <v>111804</v>
      </c>
      <c r="C253">
        <v>1</v>
      </c>
      <c r="D253">
        <v>937</v>
      </c>
      <c r="E253">
        <v>48.594000000000001</v>
      </c>
      <c r="F253">
        <v>0</v>
      </c>
      <c r="G253">
        <v>48.594000000000001</v>
      </c>
      <c r="H253" s="1">
        <v>38139</v>
      </c>
      <c r="I253" s="2">
        <f>VLOOKUP(SalesItems[[#This Row],[SalesOrderID]], SalesOrderHeaders[], 11, FALSE)</f>
        <v>29922</v>
      </c>
      <c r="J253" s="2" t="str">
        <f>VLOOKUP(SalesItems[[#This Row],[CustomerID]], Customers[], 9, FALSE)</f>
        <v>adventure-works\jae0</v>
      </c>
      <c r="K253" s="2">
        <f>VLOOKUP(SalesItems[[#This Row],[SalesOrderID]], SalesOrderHeaders[], 13, FALSE)</f>
        <v>639</v>
      </c>
      <c r="L253" s="2" t="str">
        <f>VLOOKUP(SalesItems[[#This Row],[BillToAddressID]], Addresses[], 5, FALSE)</f>
        <v>England</v>
      </c>
    </row>
    <row r="254" spans="1:12" x14ac:dyDescent="0.25">
      <c r="A254">
        <v>71832</v>
      </c>
      <c r="B254">
        <v>111805</v>
      </c>
      <c r="C254">
        <v>1</v>
      </c>
      <c r="D254">
        <v>936</v>
      </c>
      <c r="E254">
        <v>37.253999999999998</v>
      </c>
      <c r="F254">
        <v>0</v>
      </c>
      <c r="G254">
        <v>37.253999999999998</v>
      </c>
      <c r="H254" s="1">
        <v>38139</v>
      </c>
      <c r="I254" s="2">
        <f>VLOOKUP(SalesItems[[#This Row],[SalesOrderID]], SalesOrderHeaders[], 11, FALSE)</f>
        <v>29922</v>
      </c>
      <c r="J254" s="2" t="str">
        <f>VLOOKUP(SalesItems[[#This Row],[CustomerID]], Customers[], 9, FALSE)</f>
        <v>adventure-works\jae0</v>
      </c>
      <c r="K254" s="2">
        <f>VLOOKUP(SalesItems[[#This Row],[SalesOrderID]], SalesOrderHeaders[], 13, FALSE)</f>
        <v>639</v>
      </c>
      <c r="L254" s="2" t="str">
        <f>VLOOKUP(SalesItems[[#This Row],[BillToAddressID]], Addresses[], 5, FALSE)</f>
        <v>England</v>
      </c>
    </row>
    <row r="255" spans="1:12" x14ac:dyDescent="0.25">
      <c r="A255">
        <v>71832</v>
      </c>
      <c r="B255">
        <v>111806</v>
      </c>
      <c r="C255">
        <v>4</v>
      </c>
      <c r="D255">
        <v>743</v>
      </c>
      <c r="E255">
        <v>809.76</v>
      </c>
      <c r="F255">
        <v>0</v>
      </c>
      <c r="G255">
        <v>3239.04</v>
      </c>
      <c r="H255" s="1">
        <v>38139</v>
      </c>
      <c r="I255" s="2">
        <f>VLOOKUP(SalesItems[[#This Row],[SalesOrderID]], SalesOrderHeaders[], 11, FALSE)</f>
        <v>29922</v>
      </c>
      <c r="J255" s="2" t="str">
        <f>VLOOKUP(SalesItems[[#This Row],[CustomerID]], Customers[], 9, FALSE)</f>
        <v>adventure-works\jae0</v>
      </c>
      <c r="K255" s="2">
        <f>VLOOKUP(SalesItems[[#This Row],[SalesOrderID]], SalesOrderHeaders[], 13, FALSE)</f>
        <v>639</v>
      </c>
      <c r="L255" s="2" t="str">
        <f>VLOOKUP(SalesItems[[#This Row],[BillToAddressID]], Addresses[], 5, FALSE)</f>
        <v>England</v>
      </c>
    </row>
    <row r="256" spans="1:12" x14ac:dyDescent="0.25">
      <c r="A256">
        <v>71832</v>
      </c>
      <c r="B256">
        <v>111807</v>
      </c>
      <c r="C256">
        <v>5</v>
      </c>
      <c r="D256">
        <v>904</v>
      </c>
      <c r="E256">
        <v>218.45400000000001</v>
      </c>
      <c r="F256">
        <v>0</v>
      </c>
      <c r="G256">
        <v>1092.27</v>
      </c>
      <c r="H256" s="1">
        <v>38139</v>
      </c>
      <c r="I256" s="2">
        <f>VLOOKUP(SalesItems[[#This Row],[SalesOrderID]], SalesOrderHeaders[], 11, FALSE)</f>
        <v>29922</v>
      </c>
      <c r="J256" s="2" t="str">
        <f>VLOOKUP(SalesItems[[#This Row],[CustomerID]], Customers[], 9, FALSE)</f>
        <v>adventure-works\jae0</v>
      </c>
      <c r="K256" s="2">
        <f>VLOOKUP(SalesItems[[#This Row],[SalesOrderID]], SalesOrderHeaders[], 13, FALSE)</f>
        <v>639</v>
      </c>
      <c r="L256" s="2" t="str">
        <f>VLOOKUP(SalesItems[[#This Row],[BillToAddressID]], Addresses[], 5, FALSE)</f>
        <v>England</v>
      </c>
    </row>
    <row r="257" spans="1:12" x14ac:dyDescent="0.25">
      <c r="A257">
        <v>71832</v>
      </c>
      <c r="B257">
        <v>111808</v>
      </c>
      <c r="C257">
        <v>1</v>
      </c>
      <c r="D257">
        <v>748</v>
      </c>
      <c r="E257">
        <v>818.7</v>
      </c>
      <c r="F257">
        <v>0</v>
      </c>
      <c r="G257">
        <v>818.7</v>
      </c>
      <c r="H257" s="1">
        <v>38139</v>
      </c>
      <c r="I257" s="2">
        <f>VLOOKUP(SalesItems[[#This Row],[SalesOrderID]], SalesOrderHeaders[], 11, FALSE)</f>
        <v>29922</v>
      </c>
      <c r="J257" s="2" t="str">
        <f>VLOOKUP(SalesItems[[#This Row],[CustomerID]], Customers[], 9, FALSE)</f>
        <v>adventure-works\jae0</v>
      </c>
      <c r="K257" s="2">
        <f>VLOOKUP(SalesItems[[#This Row],[SalesOrderID]], SalesOrderHeaders[], 13, FALSE)</f>
        <v>639</v>
      </c>
      <c r="L257" s="2" t="str">
        <f>VLOOKUP(SalesItems[[#This Row],[BillToAddressID]], Addresses[], 5, FALSE)</f>
        <v>England</v>
      </c>
    </row>
    <row r="258" spans="1:12" x14ac:dyDescent="0.25">
      <c r="A258">
        <v>71832</v>
      </c>
      <c r="B258">
        <v>111809</v>
      </c>
      <c r="C258">
        <v>1</v>
      </c>
      <c r="D258">
        <v>910</v>
      </c>
      <c r="E258">
        <v>31.584</v>
      </c>
      <c r="F258">
        <v>0</v>
      </c>
      <c r="G258">
        <v>31.584</v>
      </c>
      <c r="H258" s="1">
        <v>38139</v>
      </c>
      <c r="I258" s="2">
        <f>VLOOKUP(SalesItems[[#This Row],[SalesOrderID]], SalesOrderHeaders[], 11, FALSE)</f>
        <v>29922</v>
      </c>
      <c r="J258" s="2" t="str">
        <f>VLOOKUP(SalesItems[[#This Row],[CustomerID]], Customers[], 9, FALSE)</f>
        <v>adventure-works\jae0</v>
      </c>
      <c r="K258" s="2">
        <f>VLOOKUP(SalesItems[[#This Row],[SalesOrderID]], SalesOrderHeaders[], 13, FALSE)</f>
        <v>639</v>
      </c>
      <c r="L258" s="2" t="str">
        <f>VLOOKUP(SalesItems[[#This Row],[BillToAddressID]], Addresses[], 5, FALSE)</f>
        <v>England</v>
      </c>
    </row>
    <row r="259" spans="1:12" x14ac:dyDescent="0.25">
      <c r="A259">
        <v>71832</v>
      </c>
      <c r="B259">
        <v>111810</v>
      </c>
      <c r="C259">
        <v>5</v>
      </c>
      <c r="D259">
        <v>784</v>
      </c>
      <c r="E259">
        <v>1376.9939999999999</v>
      </c>
      <c r="F259">
        <v>0</v>
      </c>
      <c r="G259">
        <v>6884.97</v>
      </c>
      <c r="H259" s="1">
        <v>38139</v>
      </c>
      <c r="I259" s="2">
        <f>VLOOKUP(SalesItems[[#This Row],[SalesOrderID]], SalesOrderHeaders[], 11, FALSE)</f>
        <v>29922</v>
      </c>
      <c r="J259" s="2" t="str">
        <f>VLOOKUP(SalesItems[[#This Row],[CustomerID]], Customers[], 9, FALSE)</f>
        <v>adventure-works\jae0</v>
      </c>
      <c r="K259" s="2">
        <f>VLOOKUP(SalesItems[[#This Row],[SalesOrderID]], SalesOrderHeaders[], 13, FALSE)</f>
        <v>639</v>
      </c>
      <c r="L259" s="2" t="str">
        <f>VLOOKUP(SalesItems[[#This Row],[BillToAddressID]], Addresses[], 5, FALSE)</f>
        <v>England</v>
      </c>
    </row>
    <row r="260" spans="1:12" x14ac:dyDescent="0.25">
      <c r="A260">
        <v>71832</v>
      </c>
      <c r="B260">
        <v>111811</v>
      </c>
      <c r="C260">
        <v>2</v>
      </c>
      <c r="D260">
        <v>990</v>
      </c>
      <c r="E260">
        <v>323.99400000000003</v>
      </c>
      <c r="F260">
        <v>0</v>
      </c>
      <c r="G260">
        <v>647.98800000000006</v>
      </c>
      <c r="H260" s="1">
        <v>38139</v>
      </c>
      <c r="I260" s="2">
        <f>VLOOKUP(SalesItems[[#This Row],[SalesOrderID]], SalesOrderHeaders[], 11, FALSE)</f>
        <v>29922</v>
      </c>
      <c r="J260" s="2" t="str">
        <f>VLOOKUP(SalesItems[[#This Row],[CustomerID]], Customers[], 9, FALSE)</f>
        <v>adventure-works\jae0</v>
      </c>
      <c r="K260" s="2">
        <f>VLOOKUP(SalesItems[[#This Row],[SalesOrderID]], SalesOrderHeaders[], 13, FALSE)</f>
        <v>639</v>
      </c>
      <c r="L260" s="2" t="str">
        <f>VLOOKUP(SalesItems[[#This Row],[BillToAddressID]], Addresses[], 5, FALSE)</f>
        <v>England</v>
      </c>
    </row>
    <row r="261" spans="1:12" x14ac:dyDescent="0.25">
      <c r="A261">
        <v>71832</v>
      </c>
      <c r="B261">
        <v>111812</v>
      </c>
      <c r="C261">
        <v>3</v>
      </c>
      <c r="D261">
        <v>992</v>
      </c>
      <c r="E261">
        <v>323.99400000000003</v>
      </c>
      <c r="F261">
        <v>0</v>
      </c>
      <c r="G261">
        <v>971.98199999999997</v>
      </c>
      <c r="H261" s="1">
        <v>38139</v>
      </c>
      <c r="I261" s="2">
        <f>VLOOKUP(SalesItems[[#This Row],[SalesOrderID]], SalesOrderHeaders[], 11, FALSE)</f>
        <v>29922</v>
      </c>
      <c r="J261" s="2" t="str">
        <f>VLOOKUP(SalesItems[[#This Row],[CustomerID]], Customers[], 9, FALSE)</f>
        <v>adventure-works\jae0</v>
      </c>
      <c r="K261" s="2">
        <f>VLOOKUP(SalesItems[[#This Row],[SalesOrderID]], SalesOrderHeaders[], 13, FALSE)</f>
        <v>639</v>
      </c>
      <c r="L261" s="2" t="str">
        <f>VLOOKUP(SalesItems[[#This Row],[BillToAddressID]], Addresses[], 5, FALSE)</f>
        <v>England</v>
      </c>
    </row>
    <row r="262" spans="1:12" x14ac:dyDescent="0.25">
      <c r="A262">
        <v>71832</v>
      </c>
      <c r="B262">
        <v>111813</v>
      </c>
      <c r="C262">
        <v>3</v>
      </c>
      <c r="D262">
        <v>984</v>
      </c>
      <c r="E262">
        <v>112.998</v>
      </c>
      <c r="F262">
        <v>0.4</v>
      </c>
      <c r="G262">
        <v>203.3964</v>
      </c>
      <c r="H262" s="1">
        <v>38139</v>
      </c>
      <c r="I262" s="2">
        <f>VLOOKUP(SalesItems[[#This Row],[SalesOrderID]], SalesOrderHeaders[], 11, FALSE)</f>
        <v>29922</v>
      </c>
      <c r="J262" s="2" t="str">
        <f>VLOOKUP(SalesItems[[#This Row],[CustomerID]], Customers[], 9, FALSE)</f>
        <v>adventure-works\jae0</v>
      </c>
      <c r="K262" s="2">
        <f>VLOOKUP(SalesItems[[#This Row],[SalesOrderID]], SalesOrderHeaders[], 13, FALSE)</f>
        <v>639</v>
      </c>
      <c r="L262" s="2" t="str">
        <f>VLOOKUP(SalesItems[[#This Row],[BillToAddressID]], Addresses[], 5, FALSE)</f>
        <v>England</v>
      </c>
    </row>
    <row r="263" spans="1:12" x14ac:dyDescent="0.25">
      <c r="A263">
        <v>71832</v>
      </c>
      <c r="B263">
        <v>111814</v>
      </c>
      <c r="C263">
        <v>1</v>
      </c>
      <c r="D263">
        <v>779</v>
      </c>
      <c r="E263">
        <v>1391.9939999999999</v>
      </c>
      <c r="F263">
        <v>0</v>
      </c>
      <c r="G263">
        <v>1391.9939999999999</v>
      </c>
      <c r="H263" s="1">
        <v>38139</v>
      </c>
      <c r="I263" s="2">
        <f>VLOOKUP(SalesItems[[#This Row],[SalesOrderID]], SalesOrderHeaders[], 11, FALSE)</f>
        <v>29922</v>
      </c>
      <c r="J263" s="2" t="str">
        <f>VLOOKUP(SalesItems[[#This Row],[CustomerID]], Customers[], 9, FALSE)</f>
        <v>adventure-works\jae0</v>
      </c>
      <c r="K263" s="2">
        <f>VLOOKUP(SalesItems[[#This Row],[SalesOrderID]], SalesOrderHeaders[], 13, FALSE)</f>
        <v>639</v>
      </c>
      <c r="L263" s="2" t="str">
        <f>VLOOKUP(SalesItems[[#This Row],[BillToAddressID]], Addresses[], 5, FALSE)</f>
        <v>England</v>
      </c>
    </row>
    <row r="264" spans="1:12" x14ac:dyDescent="0.25">
      <c r="A264">
        <v>71832</v>
      </c>
      <c r="B264">
        <v>111815</v>
      </c>
      <c r="C264">
        <v>1</v>
      </c>
      <c r="D264">
        <v>780</v>
      </c>
      <c r="E264">
        <v>1391.9939999999999</v>
      </c>
      <c r="F264">
        <v>0</v>
      </c>
      <c r="G264">
        <v>1391.9939999999999</v>
      </c>
      <c r="H264" s="1">
        <v>38139</v>
      </c>
      <c r="I264" s="2">
        <f>VLOOKUP(SalesItems[[#This Row],[SalesOrderID]], SalesOrderHeaders[], 11, FALSE)</f>
        <v>29922</v>
      </c>
      <c r="J264" s="2" t="str">
        <f>VLOOKUP(SalesItems[[#This Row],[CustomerID]], Customers[], 9, FALSE)</f>
        <v>adventure-works\jae0</v>
      </c>
      <c r="K264" s="2">
        <f>VLOOKUP(SalesItems[[#This Row],[SalesOrderID]], SalesOrderHeaders[], 13, FALSE)</f>
        <v>639</v>
      </c>
      <c r="L264" s="2" t="str">
        <f>VLOOKUP(SalesItems[[#This Row],[BillToAddressID]], Addresses[], 5, FALSE)</f>
        <v>England</v>
      </c>
    </row>
    <row r="265" spans="1:12" x14ac:dyDescent="0.25">
      <c r="A265">
        <v>71832</v>
      </c>
      <c r="B265">
        <v>111816</v>
      </c>
      <c r="C265">
        <v>2</v>
      </c>
      <c r="D265">
        <v>944</v>
      </c>
      <c r="E265">
        <v>158.43</v>
      </c>
      <c r="F265">
        <v>0</v>
      </c>
      <c r="G265">
        <v>316.86</v>
      </c>
      <c r="H265" s="1">
        <v>38139</v>
      </c>
      <c r="I265" s="2">
        <f>VLOOKUP(SalesItems[[#This Row],[SalesOrderID]], SalesOrderHeaders[], 11, FALSE)</f>
        <v>29922</v>
      </c>
      <c r="J265" s="2" t="str">
        <f>VLOOKUP(SalesItems[[#This Row],[CustomerID]], Customers[], 9, FALSE)</f>
        <v>adventure-works\jae0</v>
      </c>
      <c r="K265" s="2">
        <f>VLOOKUP(SalesItems[[#This Row],[SalesOrderID]], SalesOrderHeaders[], 13, FALSE)</f>
        <v>639</v>
      </c>
      <c r="L265" s="2" t="str">
        <f>VLOOKUP(SalesItems[[#This Row],[BillToAddressID]], Addresses[], 5, FALSE)</f>
        <v>England</v>
      </c>
    </row>
    <row r="266" spans="1:12" x14ac:dyDescent="0.25">
      <c r="A266">
        <v>71832</v>
      </c>
      <c r="B266">
        <v>111817</v>
      </c>
      <c r="C266">
        <v>1</v>
      </c>
      <c r="D266">
        <v>808</v>
      </c>
      <c r="E266">
        <v>26.724</v>
      </c>
      <c r="F266">
        <v>0</v>
      </c>
      <c r="G266">
        <v>26.724</v>
      </c>
      <c r="H266" s="1">
        <v>38139</v>
      </c>
      <c r="I266" s="2">
        <f>VLOOKUP(SalesItems[[#This Row],[SalesOrderID]], SalesOrderHeaders[], 11, FALSE)</f>
        <v>29922</v>
      </c>
      <c r="J266" s="2" t="str">
        <f>VLOOKUP(SalesItems[[#This Row],[CustomerID]], Customers[], 9, FALSE)</f>
        <v>adventure-works\jae0</v>
      </c>
      <c r="K266" s="2">
        <f>VLOOKUP(SalesItems[[#This Row],[SalesOrderID]], SalesOrderHeaders[], 13, FALSE)</f>
        <v>639</v>
      </c>
      <c r="L266" s="2" t="str">
        <f>VLOOKUP(SalesItems[[#This Row],[BillToAddressID]], Addresses[], 5, FALSE)</f>
        <v>England</v>
      </c>
    </row>
    <row r="267" spans="1:12" x14ac:dyDescent="0.25">
      <c r="A267">
        <v>71832</v>
      </c>
      <c r="B267">
        <v>111818</v>
      </c>
      <c r="C267">
        <v>1</v>
      </c>
      <c r="D267">
        <v>809</v>
      </c>
      <c r="E267">
        <v>37.152000000000001</v>
      </c>
      <c r="F267">
        <v>0</v>
      </c>
      <c r="G267">
        <v>37.152000000000001</v>
      </c>
      <c r="H267" s="1">
        <v>38139</v>
      </c>
      <c r="I267" s="2">
        <f>VLOOKUP(SalesItems[[#This Row],[SalesOrderID]], SalesOrderHeaders[], 11, FALSE)</f>
        <v>29922</v>
      </c>
      <c r="J267" s="2" t="str">
        <f>VLOOKUP(SalesItems[[#This Row],[CustomerID]], Customers[], 9, FALSE)</f>
        <v>adventure-works\jae0</v>
      </c>
      <c r="K267" s="2">
        <f>VLOOKUP(SalesItems[[#This Row],[SalesOrderID]], SalesOrderHeaders[], 13, FALSE)</f>
        <v>639</v>
      </c>
      <c r="L267" s="2" t="str">
        <f>VLOOKUP(SalesItems[[#This Row],[BillToAddressID]], Addresses[], 5, FALSE)</f>
        <v>England</v>
      </c>
    </row>
    <row r="268" spans="1:12" x14ac:dyDescent="0.25">
      <c r="A268">
        <v>71832</v>
      </c>
      <c r="B268">
        <v>111819</v>
      </c>
      <c r="C268">
        <v>3</v>
      </c>
      <c r="D268">
        <v>935</v>
      </c>
      <c r="E268">
        <v>24.294</v>
      </c>
      <c r="F268">
        <v>0</v>
      </c>
      <c r="G268">
        <v>72.882000000000005</v>
      </c>
      <c r="H268" s="1">
        <v>38139</v>
      </c>
      <c r="I268" s="2">
        <f>VLOOKUP(SalesItems[[#This Row],[SalesOrderID]], SalesOrderHeaders[], 11, FALSE)</f>
        <v>29922</v>
      </c>
      <c r="J268" s="2" t="str">
        <f>VLOOKUP(SalesItems[[#This Row],[CustomerID]], Customers[], 9, FALSE)</f>
        <v>adventure-works\jae0</v>
      </c>
      <c r="K268" s="2">
        <f>VLOOKUP(SalesItems[[#This Row],[SalesOrderID]], SalesOrderHeaders[], 13, FALSE)</f>
        <v>639</v>
      </c>
      <c r="L268" s="2" t="str">
        <f>VLOOKUP(SalesItems[[#This Row],[BillToAddressID]], Addresses[], 5, FALSE)</f>
        <v>England</v>
      </c>
    </row>
    <row r="269" spans="1:12" x14ac:dyDescent="0.25">
      <c r="A269">
        <v>71832</v>
      </c>
      <c r="B269">
        <v>111820</v>
      </c>
      <c r="C269">
        <v>1</v>
      </c>
      <c r="D269">
        <v>926</v>
      </c>
      <c r="E269">
        <v>149.874</v>
      </c>
      <c r="F269">
        <v>0</v>
      </c>
      <c r="G269">
        <v>149.874</v>
      </c>
      <c r="H269" s="1">
        <v>38139</v>
      </c>
      <c r="I269" s="2">
        <f>VLOOKUP(SalesItems[[#This Row],[SalesOrderID]], SalesOrderHeaders[], 11, FALSE)</f>
        <v>29922</v>
      </c>
      <c r="J269" s="2" t="str">
        <f>VLOOKUP(SalesItems[[#This Row],[CustomerID]], Customers[], 9, FALSE)</f>
        <v>adventure-works\jae0</v>
      </c>
      <c r="K269" s="2">
        <f>VLOOKUP(SalesItems[[#This Row],[SalesOrderID]], SalesOrderHeaders[], 13, FALSE)</f>
        <v>639</v>
      </c>
      <c r="L269" s="2" t="str">
        <f>VLOOKUP(SalesItems[[#This Row],[BillToAddressID]], Addresses[], 5, FALSE)</f>
        <v>England</v>
      </c>
    </row>
    <row r="270" spans="1:12" x14ac:dyDescent="0.25">
      <c r="A270">
        <v>71832</v>
      </c>
      <c r="B270">
        <v>111821</v>
      </c>
      <c r="C270">
        <v>6</v>
      </c>
      <c r="D270">
        <v>917</v>
      </c>
      <c r="E270">
        <v>158.43</v>
      </c>
      <c r="F270">
        <v>0</v>
      </c>
      <c r="G270">
        <v>950.58</v>
      </c>
      <c r="H270" s="1">
        <v>38139</v>
      </c>
      <c r="I270" s="2">
        <f>VLOOKUP(SalesItems[[#This Row],[SalesOrderID]], SalesOrderHeaders[], 11, FALSE)</f>
        <v>29922</v>
      </c>
      <c r="J270" s="2" t="str">
        <f>VLOOKUP(SalesItems[[#This Row],[CustomerID]], Customers[], 9, FALSE)</f>
        <v>adventure-works\jae0</v>
      </c>
      <c r="K270" s="2">
        <f>VLOOKUP(SalesItems[[#This Row],[SalesOrderID]], SalesOrderHeaders[], 13, FALSE)</f>
        <v>639</v>
      </c>
      <c r="L270" s="2" t="str">
        <f>VLOOKUP(SalesItems[[#This Row],[BillToAddressID]], Addresses[], 5, FALSE)</f>
        <v>England</v>
      </c>
    </row>
    <row r="271" spans="1:12" x14ac:dyDescent="0.25">
      <c r="A271">
        <v>71832</v>
      </c>
      <c r="B271">
        <v>111822</v>
      </c>
      <c r="C271">
        <v>1</v>
      </c>
      <c r="D271">
        <v>920</v>
      </c>
      <c r="E271">
        <v>158.43</v>
      </c>
      <c r="F271">
        <v>0</v>
      </c>
      <c r="G271">
        <v>158.43</v>
      </c>
      <c r="H271" s="1">
        <v>38139</v>
      </c>
      <c r="I271" s="2">
        <f>VLOOKUP(SalesItems[[#This Row],[SalesOrderID]], SalesOrderHeaders[], 11, FALSE)</f>
        <v>29922</v>
      </c>
      <c r="J271" s="2" t="str">
        <f>VLOOKUP(SalesItems[[#This Row],[CustomerID]], Customers[], 9, FALSE)</f>
        <v>adventure-works\jae0</v>
      </c>
      <c r="K271" s="2">
        <f>VLOOKUP(SalesItems[[#This Row],[SalesOrderID]], SalesOrderHeaders[], 13, FALSE)</f>
        <v>639</v>
      </c>
      <c r="L271" s="2" t="str">
        <f>VLOOKUP(SalesItems[[#This Row],[BillToAddressID]], Addresses[], 5, FALSE)</f>
        <v>England</v>
      </c>
    </row>
    <row r="272" spans="1:12" x14ac:dyDescent="0.25">
      <c r="A272">
        <v>71845</v>
      </c>
      <c r="B272">
        <v>112118</v>
      </c>
      <c r="C272">
        <v>2</v>
      </c>
      <c r="D272">
        <v>988</v>
      </c>
      <c r="E272">
        <v>112.998</v>
      </c>
      <c r="F272">
        <v>0.4</v>
      </c>
      <c r="G272">
        <v>135.5976</v>
      </c>
      <c r="H272" s="1">
        <v>38139</v>
      </c>
      <c r="I272" s="2">
        <f>VLOOKUP(SalesItems[[#This Row],[SalesOrderID]], SalesOrderHeaders[], 11, FALSE)</f>
        <v>29938</v>
      </c>
      <c r="J272" s="2" t="str">
        <f>VLOOKUP(SalesItems[[#This Row],[CustomerID]], Customers[], 9, FALSE)</f>
        <v>adventure-works\shu0</v>
      </c>
      <c r="K272" s="2">
        <f>VLOOKUP(SalesItems[[#This Row],[SalesOrderID]], SalesOrderHeaders[], 13, FALSE)</f>
        <v>1020</v>
      </c>
      <c r="L272" s="2" t="str">
        <f>VLOOKUP(SalesItems[[#This Row],[BillToAddressID]], Addresses[], 5, FALSE)</f>
        <v>California</v>
      </c>
    </row>
    <row r="273" spans="1:12" x14ac:dyDescent="0.25">
      <c r="A273">
        <v>71845</v>
      </c>
      <c r="B273">
        <v>112119</v>
      </c>
      <c r="C273">
        <v>2</v>
      </c>
      <c r="D273">
        <v>948</v>
      </c>
      <c r="E273">
        <v>63.9</v>
      </c>
      <c r="F273">
        <v>0</v>
      </c>
      <c r="G273">
        <v>127.8</v>
      </c>
      <c r="H273" s="1">
        <v>38139</v>
      </c>
      <c r="I273" s="2">
        <f>VLOOKUP(SalesItems[[#This Row],[SalesOrderID]], SalesOrderHeaders[], 11, FALSE)</f>
        <v>29938</v>
      </c>
      <c r="J273" s="2" t="str">
        <f>VLOOKUP(SalesItems[[#This Row],[CustomerID]], Customers[], 9, FALSE)</f>
        <v>adventure-works\shu0</v>
      </c>
      <c r="K273" s="2">
        <f>VLOOKUP(SalesItems[[#This Row],[SalesOrderID]], SalesOrderHeaders[], 13, FALSE)</f>
        <v>1020</v>
      </c>
      <c r="L273" s="2" t="str">
        <f>VLOOKUP(SalesItems[[#This Row],[BillToAddressID]], Addresses[], 5, FALSE)</f>
        <v>California</v>
      </c>
    </row>
    <row r="274" spans="1:12" x14ac:dyDescent="0.25">
      <c r="A274">
        <v>71845</v>
      </c>
      <c r="B274">
        <v>112120</v>
      </c>
      <c r="C274">
        <v>4</v>
      </c>
      <c r="D274">
        <v>904</v>
      </c>
      <c r="E274">
        <v>218.45400000000001</v>
      </c>
      <c r="F274">
        <v>0</v>
      </c>
      <c r="G274">
        <v>873.81600000000003</v>
      </c>
      <c r="H274" s="1">
        <v>38139</v>
      </c>
      <c r="I274" s="2">
        <f>VLOOKUP(SalesItems[[#This Row],[SalesOrderID]], SalesOrderHeaders[], 11, FALSE)</f>
        <v>29938</v>
      </c>
      <c r="J274" s="2" t="str">
        <f>VLOOKUP(SalesItems[[#This Row],[CustomerID]], Customers[], 9, FALSE)</f>
        <v>adventure-works\shu0</v>
      </c>
      <c r="K274" s="2">
        <f>VLOOKUP(SalesItems[[#This Row],[SalesOrderID]], SalesOrderHeaders[], 13, FALSE)</f>
        <v>1020</v>
      </c>
      <c r="L274" s="2" t="str">
        <f>VLOOKUP(SalesItems[[#This Row],[BillToAddressID]], Addresses[], 5, FALSE)</f>
        <v>California</v>
      </c>
    </row>
    <row r="275" spans="1:12" x14ac:dyDescent="0.25">
      <c r="A275">
        <v>71845</v>
      </c>
      <c r="B275">
        <v>112121</v>
      </c>
      <c r="C275">
        <v>3</v>
      </c>
      <c r="D275">
        <v>742</v>
      </c>
      <c r="E275">
        <v>818.7</v>
      </c>
      <c r="F275">
        <v>0</v>
      </c>
      <c r="G275">
        <v>2456.1</v>
      </c>
      <c r="H275" s="1">
        <v>38139</v>
      </c>
      <c r="I275" s="2">
        <f>VLOOKUP(SalesItems[[#This Row],[SalesOrderID]], SalesOrderHeaders[], 11, FALSE)</f>
        <v>29938</v>
      </c>
      <c r="J275" s="2" t="str">
        <f>VLOOKUP(SalesItems[[#This Row],[CustomerID]], Customers[], 9, FALSE)</f>
        <v>adventure-works\shu0</v>
      </c>
      <c r="K275" s="2">
        <f>VLOOKUP(SalesItems[[#This Row],[SalesOrderID]], SalesOrderHeaders[], 13, FALSE)</f>
        <v>1020</v>
      </c>
      <c r="L275" s="2" t="str">
        <f>VLOOKUP(SalesItems[[#This Row],[BillToAddressID]], Addresses[], 5, FALSE)</f>
        <v>California</v>
      </c>
    </row>
    <row r="276" spans="1:12" x14ac:dyDescent="0.25">
      <c r="A276">
        <v>71845</v>
      </c>
      <c r="B276">
        <v>112122</v>
      </c>
      <c r="C276">
        <v>2</v>
      </c>
      <c r="D276">
        <v>780</v>
      </c>
      <c r="E276">
        <v>1391.9939999999999</v>
      </c>
      <c r="F276">
        <v>0</v>
      </c>
      <c r="G276">
        <v>2783.9879999999998</v>
      </c>
      <c r="H276" s="1">
        <v>38139</v>
      </c>
      <c r="I276" s="2">
        <f>VLOOKUP(SalesItems[[#This Row],[SalesOrderID]], SalesOrderHeaders[], 11, FALSE)</f>
        <v>29938</v>
      </c>
      <c r="J276" s="2" t="str">
        <f>VLOOKUP(SalesItems[[#This Row],[CustomerID]], Customers[], 9, FALSE)</f>
        <v>adventure-works\shu0</v>
      </c>
      <c r="K276" s="2">
        <f>VLOOKUP(SalesItems[[#This Row],[SalesOrderID]], SalesOrderHeaders[], 13, FALSE)</f>
        <v>1020</v>
      </c>
      <c r="L276" s="2" t="str">
        <f>VLOOKUP(SalesItems[[#This Row],[BillToAddressID]], Addresses[], 5, FALSE)</f>
        <v>California</v>
      </c>
    </row>
    <row r="277" spans="1:12" x14ac:dyDescent="0.25">
      <c r="A277">
        <v>71845</v>
      </c>
      <c r="B277">
        <v>112123</v>
      </c>
      <c r="C277">
        <v>1</v>
      </c>
      <c r="D277">
        <v>945</v>
      </c>
      <c r="E277">
        <v>54.893999999999998</v>
      </c>
      <c r="F277">
        <v>0</v>
      </c>
      <c r="G277">
        <v>54.893999999999998</v>
      </c>
      <c r="H277" s="1">
        <v>38139</v>
      </c>
      <c r="I277" s="2">
        <f>VLOOKUP(SalesItems[[#This Row],[SalesOrderID]], SalesOrderHeaders[], 11, FALSE)</f>
        <v>29938</v>
      </c>
      <c r="J277" s="2" t="str">
        <f>VLOOKUP(SalesItems[[#This Row],[CustomerID]], Customers[], 9, FALSE)</f>
        <v>adventure-works\shu0</v>
      </c>
      <c r="K277" s="2">
        <f>VLOOKUP(SalesItems[[#This Row],[SalesOrderID]], SalesOrderHeaders[], 13, FALSE)</f>
        <v>1020</v>
      </c>
      <c r="L277" s="2" t="str">
        <f>VLOOKUP(SalesItems[[#This Row],[BillToAddressID]], Addresses[], 5, FALSE)</f>
        <v>California</v>
      </c>
    </row>
    <row r="278" spans="1:12" x14ac:dyDescent="0.25">
      <c r="A278">
        <v>71845</v>
      </c>
      <c r="B278">
        <v>112124</v>
      </c>
      <c r="C278">
        <v>3</v>
      </c>
      <c r="D278">
        <v>949</v>
      </c>
      <c r="E278">
        <v>105.294</v>
      </c>
      <c r="F278">
        <v>0</v>
      </c>
      <c r="G278">
        <v>315.88200000000001</v>
      </c>
      <c r="H278" s="1">
        <v>38139</v>
      </c>
      <c r="I278" s="2">
        <f>VLOOKUP(SalesItems[[#This Row],[SalesOrderID]], SalesOrderHeaders[], 11, FALSE)</f>
        <v>29938</v>
      </c>
      <c r="J278" s="2" t="str">
        <f>VLOOKUP(SalesItems[[#This Row],[CustomerID]], Customers[], 9, FALSE)</f>
        <v>adventure-works\shu0</v>
      </c>
      <c r="K278" s="2">
        <f>VLOOKUP(SalesItems[[#This Row],[SalesOrderID]], SalesOrderHeaders[], 13, FALSE)</f>
        <v>1020</v>
      </c>
      <c r="L278" s="2" t="str">
        <f>VLOOKUP(SalesItems[[#This Row],[BillToAddressID]], Addresses[], 5, FALSE)</f>
        <v>California</v>
      </c>
    </row>
    <row r="279" spans="1:12" x14ac:dyDescent="0.25">
      <c r="A279">
        <v>71845</v>
      </c>
      <c r="B279">
        <v>112125</v>
      </c>
      <c r="C279">
        <v>2</v>
      </c>
      <c r="D279">
        <v>937</v>
      </c>
      <c r="E279">
        <v>48.594000000000001</v>
      </c>
      <c r="F279">
        <v>0</v>
      </c>
      <c r="G279">
        <v>97.188000000000002</v>
      </c>
      <c r="H279" s="1">
        <v>38139</v>
      </c>
      <c r="I279" s="2">
        <f>VLOOKUP(SalesItems[[#This Row],[SalesOrderID]], SalesOrderHeaders[], 11, FALSE)</f>
        <v>29938</v>
      </c>
      <c r="J279" s="2" t="str">
        <f>VLOOKUP(SalesItems[[#This Row],[CustomerID]], Customers[], 9, FALSE)</f>
        <v>adventure-works\shu0</v>
      </c>
      <c r="K279" s="2">
        <f>VLOOKUP(SalesItems[[#This Row],[SalesOrderID]], SalesOrderHeaders[], 13, FALSE)</f>
        <v>1020</v>
      </c>
      <c r="L279" s="2" t="str">
        <f>VLOOKUP(SalesItems[[#This Row],[BillToAddressID]], Addresses[], 5, FALSE)</f>
        <v>California</v>
      </c>
    </row>
    <row r="280" spans="1:12" x14ac:dyDescent="0.25">
      <c r="A280">
        <v>71845</v>
      </c>
      <c r="B280">
        <v>112126</v>
      </c>
      <c r="C280">
        <v>2</v>
      </c>
      <c r="D280">
        <v>867</v>
      </c>
      <c r="E280">
        <v>41.994</v>
      </c>
      <c r="F280">
        <v>0</v>
      </c>
      <c r="G280">
        <v>83.988</v>
      </c>
      <c r="H280" s="1">
        <v>38139</v>
      </c>
      <c r="I280" s="2">
        <f>VLOOKUP(SalesItems[[#This Row],[SalesOrderID]], SalesOrderHeaders[], 11, FALSE)</f>
        <v>29938</v>
      </c>
      <c r="J280" s="2" t="str">
        <f>VLOOKUP(SalesItems[[#This Row],[CustomerID]], Customers[], 9, FALSE)</f>
        <v>adventure-works\shu0</v>
      </c>
      <c r="K280" s="2">
        <f>VLOOKUP(SalesItems[[#This Row],[SalesOrderID]], SalesOrderHeaders[], 13, FALSE)</f>
        <v>1020</v>
      </c>
      <c r="L280" s="2" t="str">
        <f>VLOOKUP(SalesItems[[#This Row],[BillToAddressID]], Addresses[], 5, FALSE)</f>
        <v>California</v>
      </c>
    </row>
    <row r="281" spans="1:12" x14ac:dyDescent="0.25">
      <c r="A281">
        <v>71845</v>
      </c>
      <c r="B281">
        <v>112127</v>
      </c>
      <c r="C281">
        <v>1</v>
      </c>
      <c r="D281">
        <v>748</v>
      </c>
      <c r="E281">
        <v>818.7</v>
      </c>
      <c r="F281">
        <v>0</v>
      </c>
      <c r="G281">
        <v>818.7</v>
      </c>
      <c r="H281" s="1">
        <v>38139</v>
      </c>
      <c r="I281" s="2">
        <f>VLOOKUP(SalesItems[[#This Row],[SalesOrderID]], SalesOrderHeaders[], 11, FALSE)</f>
        <v>29938</v>
      </c>
      <c r="J281" s="2" t="str">
        <f>VLOOKUP(SalesItems[[#This Row],[CustomerID]], Customers[], 9, FALSE)</f>
        <v>adventure-works\shu0</v>
      </c>
      <c r="K281" s="2">
        <f>VLOOKUP(SalesItems[[#This Row],[SalesOrderID]], SalesOrderHeaders[], 13, FALSE)</f>
        <v>1020</v>
      </c>
      <c r="L281" s="2" t="str">
        <f>VLOOKUP(SalesItems[[#This Row],[BillToAddressID]], Addresses[], 5, FALSE)</f>
        <v>California</v>
      </c>
    </row>
    <row r="282" spans="1:12" x14ac:dyDescent="0.25">
      <c r="A282">
        <v>71845</v>
      </c>
      <c r="B282">
        <v>112128</v>
      </c>
      <c r="C282">
        <v>2</v>
      </c>
      <c r="D282">
        <v>905</v>
      </c>
      <c r="E282">
        <v>218.45400000000001</v>
      </c>
      <c r="F282">
        <v>0</v>
      </c>
      <c r="G282">
        <v>436.90800000000002</v>
      </c>
      <c r="H282" s="1">
        <v>38139</v>
      </c>
      <c r="I282" s="2">
        <f>VLOOKUP(SalesItems[[#This Row],[SalesOrderID]], SalesOrderHeaders[], 11, FALSE)</f>
        <v>29938</v>
      </c>
      <c r="J282" s="2" t="str">
        <f>VLOOKUP(SalesItems[[#This Row],[CustomerID]], Customers[], 9, FALSE)</f>
        <v>adventure-works\shu0</v>
      </c>
      <c r="K282" s="2">
        <f>VLOOKUP(SalesItems[[#This Row],[SalesOrderID]], SalesOrderHeaders[], 13, FALSE)</f>
        <v>1020</v>
      </c>
      <c r="L282" s="2" t="str">
        <f>VLOOKUP(SalesItems[[#This Row],[BillToAddressID]], Addresses[], 5, FALSE)</f>
        <v>California</v>
      </c>
    </row>
    <row r="283" spans="1:12" x14ac:dyDescent="0.25">
      <c r="A283">
        <v>71845</v>
      </c>
      <c r="B283">
        <v>112129</v>
      </c>
      <c r="C283">
        <v>2</v>
      </c>
      <c r="D283">
        <v>781</v>
      </c>
      <c r="E283">
        <v>1391.9939999999999</v>
      </c>
      <c r="F283">
        <v>0</v>
      </c>
      <c r="G283">
        <v>2783.9879999999998</v>
      </c>
      <c r="H283" s="1">
        <v>38139</v>
      </c>
      <c r="I283" s="2">
        <f>VLOOKUP(SalesItems[[#This Row],[SalesOrderID]], SalesOrderHeaders[], 11, FALSE)</f>
        <v>29938</v>
      </c>
      <c r="J283" s="2" t="str">
        <f>VLOOKUP(SalesItems[[#This Row],[CustomerID]], Customers[], 9, FALSE)</f>
        <v>adventure-works\shu0</v>
      </c>
      <c r="K283" s="2">
        <f>VLOOKUP(SalesItems[[#This Row],[SalesOrderID]], SalesOrderHeaders[], 13, FALSE)</f>
        <v>1020</v>
      </c>
      <c r="L283" s="2" t="str">
        <f>VLOOKUP(SalesItems[[#This Row],[BillToAddressID]], Addresses[], 5, FALSE)</f>
        <v>California</v>
      </c>
    </row>
    <row r="284" spans="1:12" x14ac:dyDescent="0.25">
      <c r="A284">
        <v>71845</v>
      </c>
      <c r="B284">
        <v>112130</v>
      </c>
      <c r="C284">
        <v>3</v>
      </c>
      <c r="D284">
        <v>869</v>
      </c>
      <c r="E284">
        <v>41.994</v>
      </c>
      <c r="F284">
        <v>0</v>
      </c>
      <c r="G284">
        <v>125.982</v>
      </c>
      <c r="H284" s="1">
        <v>38139</v>
      </c>
      <c r="I284" s="2">
        <f>VLOOKUP(SalesItems[[#This Row],[SalesOrderID]], SalesOrderHeaders[], 11, FALSE)</f>
        <v>29938</v>
      </c>
      <c r="J284" s="2" t="str">
        <f>VLOOKUP(SalesItems[[#This Row],[CustomerID]], Customers[], 9, FALSE)</f>
        <v>adventure-works\shu0</v>
      </c>
      <c r="K284" s="2">
        <f>VLOOKUP(SalesItems[[#This Row],[SalesOrderID]], SalesOrderHeaders[], 13, FALSE)</f>
        <v>1020</v>
      </c>
      <c r="L284" s="2" t="str">
        <f>VLOOKUP(SalesItems[[#This Row],[BillToAddressID]], Addresses[], 5, FALSE)</f>
        <v>California</v>
      </c>
    </row>
    <row r="285" spans="1:12" x14ac:dyDescent="0.25">
      <c r="A285">
        <v>71845</v>
      </c>
      <c r="B285">
        <v>112131</v>
      </c>
      <c r="C285">
        <v>5</v>
      </c>
      <c r="D285">
        <v>783</v>
      </c>
      <c r="E285">
        <v>1376.9939999999999</v>
      </c>
      <c r="F285">
        <v>0</v>
      </c>
      <c r="G285">
        <v>6884.97</v>
      </c>
      <c r="H285" s="1">
        <v>38139</v>
      </c>
      <c r="I285" s="2">
        <f>VLOOKUP(SalesItems[[#This Row],[SalesOrderID]], SalesOrderHeaders[], 11, FALSE)</f>
        <v>29938</v>
      </c>
      <c r="J285" s="2" t="str">
        <f>VLOOKUP(SalesItems[[#This Row],[CustomerID]], Customers[], 9, FALSE)</f>
        <v>adventure-works\shu0</v>
      </c>
      <c r="K285" s="2">
        <f>VLOOKUP(SalesItems[[#This Row],[SalesOrderID]], SalesOrderHeaders[], 13, FALSE)</f>
        <v>1020</v>
      </c>
      <c r="L285" s="2" t="str">
        <f>VLOOKUP(SalesItems[[#This Row],[BillToAddressID]], Addresses[], 5, FALSE)</f>
        <v>California</v>
      </c>
    </row>
    <row r="286" spans="1:12" x14ac:dyDescent="0.25">
      <c r="A286">
        <v>71845</v>
      </c>
      <c r="B286">
        <v>112132</v>
      </c>
      <c r="C286">
        <v>2</v>
      </c>
      <c r="D286">
        <v>784</v>
      </c>
      <c r="E286">
        <v>1376.9939999999999</v>
      </c>
      <c r="F286">
        <v>0</v>
      </c>
      <c r="G286">
        <v>2753.9879999999998</v>
      </c>
      <c r="H286" s="1">
        <v>38139</v>
      </c>
      <c r="I286" s="2">
        <f>VLOOKUP(SalesItems[[#This Row],[SalesOrderID]], SalesOrderHeaders[], 11, FALSE)</f>
        <v>29938</v>
      </c>
      <c r="J286" s="2" t="str">
        <f>VLOOKUP(SalesItems[[#This Row],[CustomerID]], Customers[], 9, FALSE)</f>
        <v>adventure-works\shu0</v>
      </c>
      <c r="K286" s="2">
        <f>VLOOKUP(SalesItems[[#This Row],[SalesOrderID]], SalesOrderHeaders[], 13, FALSE)</f>
        <v>1020</v>
      </c>
      <c r="L286" s="2" t="str">
        <f>VLOOKUP(SalesItems[[#This Row],[BillToAddressID]], Addresses[], 5, FALSE)</f>
        <v>California</v>
      </c>
    </row>
    <row r="287" spans="1:12" x14ac:dyDescent="0.25">
      <c r="A287">
        <v>71845</v>
      </c>
      <c r="B287">
        <v>112133</v>
      </c>
      <c r="C287">
        <v>1</v>
      </c>
      <c r="D287">
        <v>951</v>
      </c>
      <c r="E287">
        <v>242.994</v>
      </c>
      <c r="F287">
        <v>0</v>
      </c>
      <c r="G287">
        <v>242.994</v>
      </c>
      <c r="H287" s="1">
        <v>38139</v>
      </c>
      <c r="I287" s="2">
        <f>VLOOKUP(SalesItems[[#This Row],[SalesOrderID]], SalesOrderHeaders[], 11, FALSE)</f>
        <v>29938</v>
      </c>
      <c r="J287" s="2" t="str">
        <f>VLOOKUP(SalesItems[[#This Row],[CustomerID]], Customers[], 9, FALSE)</f>
        <v>adventure-works\shu0</v>
      </c>
      <c r="K287" s="2">
        <f>VLOOKUP(SalesItems[[#This Row],[SalesOrderID]], SalesOrderHeaders[], 13, FALSE)</f>
        <v>1020</v>
      </c>
      <c r="L287" s="2" t="str">
        <f>VLOOKUP(SalesItems[[#This Row],[BillToAddressID]], Addresses[], 5, FALSE)</f>
        <v>California</v>
      </c>
    </row>
    <row r="288" spans="1:12" x14ac:dyDescent="0.25">
      <c r="A288">
        <v>71845</v>
      </c>
      <c r="B288">
        <v>112134</v>
      </c>
      <c r="C288">
        <v>3</v>
      </c>
      <c r="D288">
        <v>747</v>
      </c>
      <c r="E288">
        <v>809.76</v>
      </c>
      <c r="F288">
        <v>0</v>
      </c>
      <c r="G288">
        <v>2429.2800000000002</v>
      </c>
      <c r="H288" s="1">
        <v>38139</v>
      </c>
      <c r="I288" s="2">
        <f>VLOOKUP(SalesItems[[#This Row],[SalesOrderID]], SalesOrderHeaders[], 11, FALSE)</f>
        <v>29938</v>
      </c>
      <c r="J288" s="2" t="str">
        <f>VLOOKUP(SalesItems[[#This Row],[CustomerID]], Customers[], 9, FALSE)</f>
        <v>adventure-works\shu0</v>
      </c>
      <c r="K288" s="2">
        <f>VLOOKUP(SalesItems[[#This Row],[SalesOrderID]], SalesOrderHeaders[], 13, FALSE)</f>
        <v>1020</v>
      </c>
      <c r="L288" s="2" t="str">
        <f>VLOOKUP(SalesItems[[#This Row],[BillToAddressID]], Addresses[], 5, FALSE)</f>
        <v>California</v>
      </c>
    </row>
    <row r="289" spans="1:12" x14ac:dyDescent="0.25">
      <c r="A289">
        <v>71845</v>
      </c>
      <c r="B289">
        <v>112135</v>
      </c>
      <c r="C289">
        <v>1</v>
      </c>
      <c r="D289">
        <v>809</v>
      </c>
      <c r="E289">
        <v>37.152000000000001</v>
      </c>
      <c r="F289">
        <v>0</v>
      </c>
      <c r="G289">
        <v>37.152000000000001</v>
      </c>
      <c r="H289" s="1">
        <v>38139</v>
      </c>
      <c r="I289" s="2">
        <f>VLOOKUP(SalesItems[[#This Row],[SalesOrderID]], SalesOrderHeaders[], 11, FALSE)</f>
        <v>29938</v>
      </c>
      <c r="J289" s="2" t="str">
        <f>VLOOKUP(SalesItems[[#This Row],[CustomerID]], Customers[], 9, FALSE)</f>
        <v>adventure-works\shu0</v>
      </c>
      <c r="K289" s="2">
        <f>VLOOKUP(SalesItems[[#This Row],[SalesOrderID]], SalesOrderHeaders[], 13, FALSE)</f>
        <v>1020</v>
      </c>
      <c r="L289" s="2" t="str">
        <f>VLOOKUP(SalesItems[[#This Row],[BillToAddressID]], Addresses[], 5, FALSE)</f>
        <v>California</v>
      </c>
    </row>
    <row r="290" spans="1:12" x14ac:dyDescent="0.25">
      <c r="A290">
        <v>71845</v>
      </c>
      <c r="B290">
        <v>112136</v>
      </c>
      <c r="C290">
        <v>2</v>
      </c>
      <c r="D290">
        <v>920</v>
      </c>
      <c r="E290">
        <v>158.43</v>
      </c>
      <c r="F290">
        <v>0</v>
      </c>
      <c r="G290">
        <v>316.86</v>
      </c>
      <c r="H290" s="1">
        <v>38139</v>
      </c>
      <c r="I290" s="2">
        <f>VLOOKUP(SalesItems[[#This Row],[SalesOrderID]], SalesOrderHeaders[], 11, FALSE)</f>
        <v>29938</v>
      </c>
      <c r="J290" s="2" t="str">
        <f>VLOOKUP(SalesItems[[#This Row],[CustomerID]], Customers[], 9, FALSE)</f>
        <v>adventure-works\shu0</v>
      </c>
      <c r="K290" s="2">
        <f>VLOOKUP(SalesItems[[#This Row],[SalesOrderID]], SalesOrderHeaders[], 13, FALSE)</f>
        <v>1020</v>
      </c>
      <c r="L290" s="2" t="str">
        <f>VLOOKUP(SalesItems[[#This Row],[BillToAddressID]], Addresses[], 5, FALSE)</f>
        <v>California</v>
      </c>
    </row>
    <row r="291" spans="1:12" x14ac:dyDescent="0.25">
      <c r="A291">
        <v>71845</v>
      </c>
      <c r="B291">
        <v>112137</v>
      </c>
      <c r="C291">
        <v>2</v>
      </c>
      <c r="D291">
        <v>743</v>
      </c>
      <c r="E291">
        <v>809.76</v>
      </c>
      <c r="F291">
        <v>0</v>
      </c>
      <c r="G291">
        <v>1619.52</v>
      </c>
      <c r="H291" s="1">
        <v>38139</v>
      </c>
      <c r="I291" s="2">
        <f>VLOOKUP(SalesItems[[#This Row],[SalesOrderID]], SalesOrderHeaders[], 11, FALSE)</f>
        <v>29938</v>
      </c>
      <c r="J291" s="2" t="str">
        <f>VLOOKUP(SalesItems[[#This Row],[CustomerID]], Customers[], 9, FALSE)</f>
        <v>adventure-works\shu0</v>
      </c>
      <c r="K291" s="2">
        <f>VLOOKUP(SalesItems[[#This Row],[SalesOrderID]], SalesOrderHeaders[], 13, FALSE)</f>
        <v>1020</v>
      </c>
      <c r="L291" s="2" t="str">
        <f>VLOOKUP(SalesItems[[#This Row],[BillToAddressID]], Addresses[], 5, FALSE)</f>
        <v>California</v>
      </c>
    </row>
    <row r="292" spans="1:12" x14ac:dyDescent="0.25">
      <c r="A292">
        <v>71845</v>
      </c>
      <c r="B292">
        <v>112138</v>
      </c>
      <c r="C292">
        <v>2</v>
      </c>
      <c r="D292">
        <v>715</v>
      </c>
      <c r="E292">
        <v>29.994</v>
      </c>
      <c r="F292">
        <v>0</v>
      </c>
      <c r="G292">
        <v>59.988</v>
      </c>
      <c r="H292" s="1">
        <v>38139</v>
      </c>
      <c r="I292" s="2">
        <f>VLOOKUP(SalesItems[[#This Row],[SalesOrderID]], SalesOrderHeaders[], 11, FALSE)</f>
        <v>29938</v>
      </c>
      <c r="J292" s="2" t="str">
        <f>VLOOKUP(SalesItems[[#This Row],[CustomerID]], Customers[], 9, FALSE)</f>
        <v>adventure-works\shu0</v>
      </c>
      <c r="K292" s="2">
        <f>VLOOKUP(SalesItems[[#This Row],[SalesOrderID]], SalesOrderHeaders[], 13, FALSE)</f>
        <v>1020</v>
      </c>
      <c r="L292" s="2" t="str">
        <f>VLOOKUP(SalesItems[[#This Row],[BillToAddressID]], Addresses[], 5, FALSE)</f>
        <v>California</v>
      </c>
    </row>
    <row r="293" spans="1:12" x14ac:dyDescent="0.25">
      <c r="A293">
        <v>71845</v>
      </c>
      <c r="B293">
        <v>112139</v>
      </c>
      <c r="C293">
        <v>2</v>
      </c>
      <c r="D293">
        <v>944</v>
      </c>
      <c r="E293">
        <v>158.43</v>
      </c>
      <c r="F293">
        <v>0</v>
      </c>
      <c r="G293">
        <v>316.86</v>
      </c>
      <c r="H293" s="1">
        <v>38139</v>
      </c>
      <c r="I293" s="2">
        <f>VLOOKUP(SalesItems[[#This Row],[SalesOrderID]], SalesOrderHeaders[], 11, FALSE)</f>
        <v>29938</v>
      </c>
      <c r="J293" s="2" t="str">
        <f>VLOOKUP(SalesItems[[#This Row],[CustomerID]], Customers[], 9, FALSE)</f>
        <v>adventure-works\shu0</v>
      </c>
      <c r="K293" s="2">
        <f>VLOOKUP(SalesItems[[#This Row],[SalesOrderID]], SalesOrderHeaders[], 13, FALSE)</f>
        <v>1020</v>
      </c>
      <c r="L293" s="2" t="str">
        <f>VLOOKUP(SalesItems[[#This Row],[BillToAddressID]], Addresses[], 5, FALSE)</f>
        <v>California</v>
      </c>
    </row>
    <row r="294" spans="1:12" x14ac:dyDescent="0.25">
      <c r="A294">
        <v>71845</v>
      </c>
      <c r="B294">
        <v>112140</v>
      </c>
      <c r="C294">
        <v>1</v>
      </c>
      <c r="D294">
        <v>808</v>
      </c>
      <c r="E294">
        <v>26.724</v>
      </c>
      <c r="F294">
        <v>0</v>
      </c>
      <c r="G294">
        <v>26.724</v>
      </c>
      <c r="H294" s="1">
        <v>38139</v>
      </c>
      <c r="I294" s="2">
        <f>VLOOKUP(SalesItems[[#This Row],[SalesOrderID]], SalesOrderHeaders[], 11, FALSE)</f>
        <v>29938</v>
      </c>
      <c r="J294" s="2" t="str">
        <f>VLOOKUP(SalesItems[[#This Row],[CustomerID]], Customers[], 9, FALSE)</f>
        <v>adventure-works\shu0</v>
      </c>
      <c r="K294" s="2">
        <f>VLOOKUP(SalesItems[[#This Row],[SalesOrderID]], SalesOrderHeaders[], 13, FALSE)</f>
        <v>1020</v>
      </c>
      <c r="L294" s="2" t="str">
        <f>VLOOKUP(SalesItems[[#This Row],[BillToAddressID]], Addresses[], 5, FALSE)</f>
        <v>California</v>
      </c>
    </row>
    <row r="295" spans="1:12" x14ac:dyDescent="0.25">
      <c r="A295">
        <v>71845</v>
      </c>
      <c r="B295">
        <v>112141</v>
      </c>
      <c r="C295">
        <v>8</v>
      </c>
      <c r="D295">
        <v>909</v>
      </c>
      <c r="E295">
        <v>23.484000000000002</v>
      </c>
      <c r="F295">
        <v>0</v>
      </c>
      <c r="G295">
        <v>187.87200000000001</v>
      </c>
      <c r="H295" s="1">
        <v>38139</v>
      </c>
      <c r="I295" s="2">
        <f>VLOOKUP(SalesItems[[#This Row],[SalesOrderID]], SalesOrderHeaders[], 11, FALSE)</f>
        <v>29938</v>
      </c>
      <c r="J295" s="2" t="str">
        <f>VLOOKUP(SalesItems[[#This Row],[CustomerID]], Customers[], 9, FALSE)</f>
        <v>adventure-works\shu0</v>
      </c>
      <c r="K295" s="2">
        <f>VLOOKUP(SalesItems[[#This Row],[SalesOrderID]], SalesOrderHeaders[], 13, FALSE)</f>
        <v>1020</v>
      </c>
      <c r="L295" s="2" t="str">
        <f>VLOOKUP(SalesItems[[#This Row],[BillToAddressID]], Addresses[], 5, FALSE)</f>
        <v>California</v>
      </c>
    </row>
    <row r="296" spans="1:12" x14ac:dyDescent="0.25">
      <c r="A296">
        <v>71845</v>
      </c>
      <c r="B296">
        <v>112142</v>
      </c>
      <c r="C296">
        <v>2</v>
      </c>
      <c r="D296">
        <v>925</v>
      </c>
      <c r="E296">
        <v>149.874</v>
      </c>
      <c r="F296">
        <v>0</v>
      </c>
      <c r="G296">
        <v>299.74799999999999</v>
      </c>
      <c r="H296" s="1">
        <v>38139</v>
      </c>
      <c r="I296" s="2">
        <f>VLOOKUP(SalesItems[[#This Row],[SalesOrderID]], SalesOrderHeaders[], 11, FALSE)</f>
        <v>29938</v>
      </c>
      <c r="J296" s="2" t="str">
        <f>VLOOKUP(SalesItems[[#This Row],[CustomerID]], Customers[], 9, FALSE)</f>
        <v>adventure-works\shu0</v>
      </c>
      <c r="K296" s="2">
        <f>VLOOKUP(SalesItems[[#This Row],[SalesOrderID]], SalesOrderHeaders[], 13, FALSE)</f>
        <v>1020</v>
      </c>
      <c r="L296" s="2" t="str">
        <f>VLOOKUP(SalesItems[[#This Row],[BillToAddressID]], Addresses[], 5, FALSE)</f>
        <v>California</v>
      </c>
    </row>
    <row r="297" spans="1:12" x14ac:dyDescent="0.25">
      <c r="A297">
        <v>71845</v>
      </c>
      <c r="B297">
        <v>112143</v>
      </c>
      <c r="C297">
        <v>2</v>
      </c>
      <c r="D297">
        <v>782</v>
      </c>
      <c r="E297">
        <v>1376.9939999999999</v>
      </c>
      <c r="F297">
        <v>0</v>
      </c>
      <c r="G297">
        <v>2753.9879999999998</v>
      </c>
      <c r="H297" s="1">
        <v>38139</v>
      </c>
      <c r="I297" s="2">
        <f>VLOOKUP(SalesItems[[#This Row],[SalesOrderID]], SalesOrderHeaders[], 11, FALSE)</f>
        <v>29938</v>
      </c>
      <c r="J297" s="2" t="str">
        <f>VLOOKUP(SalesItems[[#This Row],[CustomerID]], Customers[], 9, FALSE)</f>
        <v>adventure-works\shu0</v>
      </c>
      <c r="K297" s="2">
        <f>VLOOKUP(SalesItems[[#This Row],[SalesOrderID]], SalesOrderHeaders[], 13, FALSE)</f>
        <v>1020</v>
      </c>
      <c r="L297" s="2" t="str">
        <f>VLOOKUP(SalesItems[[#This Row],[BillToAddressID]], Addresses[], 5, FALSE)</f>
        <v>California</v>
      </c>
    </row>
    <row r="298" spans="1:12" x14ac:dyDescent="0.25">
      <c r="A298">
        <v>71845</v>
      </c>
      <c r="B298">
        <v>112144</v>
      </c>
      <c r="C298">
        <v>2</v>
      </c>
      <c r="D298">
        <v>910</v>
      </c>
      <c r="E298">
        <v>31.584</v>
      </c>
      <c r="F298">
        <v>0</v>
      </c>
      <c r="G298">
        <v>63.167999999999999</v>
      </c>
      <c r="H298" s="1">
        <v>38139</v>
      </c>
      <c r="I298" s="2">
        <f>VLOOKUP(SalesItems[[#This Row],[SalesOrderID]], SalesOrderHeaders[], 11, FALSE)</f>
        <v>29938</v>
      </c>
      <c r="J298" s="2" t="str">
        <f>VLOOKUP(SalesItems[[#This Row],[CustomerID]], Customers[], 9, FALSE)</f>
        <v>adventure-works\shu0</v>
      </c>
      <c r="K298" s="2">
        <f>VLOOKUP(SalesItems[[#This Row],[SalesOrderID]], SalesOrderHeaders[], 13, FALSE)</f>
        <v>1020</v>
      </c>
      <c r="L298" s="2" t="str">
        <f>VLOOKUP(SalesItems[[#This Row],[BillToAddressID]], Addresses[], 5, FALSE)</f>
        <v>California</v>
      </c>
    </row>
    <row r="299" spans="1:12" x14ac:dyDescent="0.25">
      <c r="A299">
        <v>71845</v>
      </c>
      <c r="B299">
        <v>112145</v>
      </c>
      <c r="C299">
        <v>3</v>
      </c>
      <c r="D299">
        <v>996</v>
      </c>
      <c r="E299">
        <v>72.894000000000005</v>
      </c>
      <c r="F299">
        <v>0</v>
      </c>
      <c r="G299">
        <v>218.68199999999999</v>
      </c>
      <c r="H299" s="1">
        <v>38139</v>
      </c>
      <c r="I299" s="2">
        <f>VLOOKUP(SalesItems[[#This Row],[SalesOrderID]], SalesOrderHeaders[], 11, FALSE)</f>
        <v>29938</v>
      </c>
      <c r="J299" s="2" t="str">
        <f>VLOOKUP(SalesItems[[#This Row],[CustomerID]], Customers[], 9, FALSE)</f>
        <v>adventure-works\shu0</v>
      </c>
      <c r="K299" s="2">
        <f>VLOOKUP(SalesItems[[#This Row],[SalesOrderID]], SalesOrderHeaders[], 13, FALSE)</f>
        <v>1020</v>
      </c>
      <c r="L299" s="2" t="str">
        <f>VLOOKUP(SalesItems[[#This Row],[BillToAddressID]], Addresses[], 5, FALSE)</f>
        <v>California</v>
      </c>
    </row>
    <row r="300" spans="1:12" x14ac:dyDescent="0.25">
      <c r="A300">
        <v>71845</v>
      </c>
      <c r="B300">
        <v>112146</v>
      </c>
      <c r="C300">
        <v>3</v>
      </c>
      <c r="D300">
        <v>779</v>
      </c>
      <c r="E300">
        <v>1391.9939999999999</v>
      </c>
      <c r="F300">
        <v>0</v>
      </c>
      <c r="G300">
        <v>4175.982</v>
      </c>
      <c r="H300" s="1">
        <v>38139</v>
      </c>
      <c r="I300" s="2">
        <f>VLOOKUP(SalesItems[[#This Row],[SalesOrderID]], SalesOrderHeaders[], 11, FALSE)</f>
        <v>29938</v>
      </c>
      <c r="J300" s="2" t="str">
        <f>VLOOKUP(SalesItems[[#This Row],[CustomerID]], Customers[], 9, FALSE)</f>
        <v>adventure-works\shu0</v>
      </c>
      <c r="K300" s="2">
        <f>VLOOKUP(SalesItems[[#This Row],[SalesOrderID]], SalesOrderHeaders[], 13, FALSE)</f>
        <v>1020</v>
      </c>
      <c r="L300" s="2" t="str">
        <f>VLOOKUP(SalesItems[[#This Row],[BillToAddressID]], Addresses[], 5, FALSE)</f>
        <v>California</v>
      </c>
    </row>
    <row r="301" spans="1:12" x14ac:dyDescent="0.25">
      <c r="A301">
        <v>71845</v>
      </c>
      <c r="B301">
        <v>112147</v>
      </c>
      <c r="C301">
        <v>4</v>
      </c>
      <c r="D301">
        <v>924</v>
      </c>
      <c r="E301">
        <v>149.874</v>
      </c>
      <c r="F301">
        <v>0</v>
      </c>
      <c r="G301">
        <v>599.49599999999998</v>
      </c>
      <c r="H301" s="1">
        <v>38139</v>
      </c>
      <c r="I301" s="2">
        <f>VLOOKUP(SalesItems[[#This Row],[SalesOrderID]], SalesOrderHeaders[], 11, FALSE)</f>
        <v>29938</v>
      </c>
      <c r="J301" s="2" t="str">
        <f>VLOOKUP(SalesItems[[#This Row],[CustomerID]], Customers[], 9, FALSE)</f>
        <v>adventure-works\shu0</v>
      </c>
      <c r="K301" s="2">
        <f>VLOOKUP(SalesItems[[#This Row],[SalesOrderID]], SalesOrderHeaders[], 13, FALSE)</f>
        <v>1020</v>
      </c>
      <c r="L301" s="2" t="str">
        <f>VLOOKUP(SalesItems[[#This Row],[BillToAddressID]], Addresses[], 5, FALSE)</f>
        <v>California</v>
      </c>
    </row>
    <row r="302" spans="1:12" x14ac:dyDescent="0.25">
      <c r="A302">
        <v>71845</v>
      </c>
      <c r="B302">
        <v>112148</v>
      </c>
      <c r="C302">
        <v>3</v>
      </c>
      <c r="D302">
        <v>952</v>
      </c>
      <c r="E302">
        <v>12.144</v>
      </c>
      <c r="F302">
        <v>0</v>
      </c>
      <c r="G302">
        <v>36.432000000000002</v>
      </c>
      <c r="H302" s="1">
        <v>38139</v>
      </c>
      <c r="I302" s="2">
        <f>VLOOKUP(SalesItems[[#This Row],[SalesOrderID]], SalesOrderHeaders[], 11, FALSE)</f>
        <v>29938</v>
      </c>
      <c r="J302" s="2" t="str">
        <f>VLOOKUP(SalesItems[[#This Row],[CustomerID]], Customers[], 9, FALSE)</f>
        <v>adventure-works\shu0</v>
      </c>
      <c r="K302" s="2">
        <f>VLOOKUP(SalesItems[[#This Row],[SalesOrderID]], SalesOrderHeaders[], 13, FALSE)</f>
        <v>1020</v>
      </c>
      <c r="L302" s="2" t="str">
        <f>VLOOKUP(SalesItems[[#This Row],[BillToAddressID]], Addresses[], 5, FALSE)</f>
        <v>California</v>
      </c>
    </row>
    <row r="303" spans="1:12" x14ac:dyDescent="0.25">
      <c r="A303">
        <v>71846</v>
      </c>
      <c r="B303">
        <v>112149</v>
      </c>
      <c r="C303">
        <v>2</v>
      </c>
      <c r="D303">
        <v>936</v>
      </c>
      <c r="E303">
        <v>37.253999999999998</v>
      </c>
      <c r="F303">
        <v>0</v>
      </c>
      <c r="G303">
        <v>74.507999999999996</v>
      </c>
      <c r="H303" s="1">
        <v>38139</v>
      </c>
      <c r="I303" s="2">
        <f>VLOOKUP(SalesItems[[#This Row],[SalesOrderID]], SalesOrderHeaders[], 11, FALSE)</f>
        <v>30102</v>
      </c>
      <c r="J303" s="2" t="str">
        <f>VLOOKUP(SalesItems[[#This Row],[CustomerID]], Customers[], 9, FALSE)</f>
        <v>adventure-works\jae0</v>
      </c>
      <c r="K303" s="2">
        <f>VLOOKUP(SalesItems[[#This Row],[SalesOrderID]], SalesOrderHeaders[], 13, FALSE)</f>
        <v>669</v>
      </c>
      <c r="L303" s="2" t="str">
        <f>VLOOKUP(SalesItems[[#This Row],[BillToAddressID]], Addresses[], 5, FALSE)</f>
        <v>England</v>
      </c>
    </row>
    <row r="304" spans="1:12" x14ac:dyDescent="0.25">
      <c r="A304">
        <v>71846</v>
      </c>
      <c r="B304">
        <v>112150</v>
      </c>
      <c r="C304">
        <v>1</v>
      </c>
      <c r="D304">
        <v>739</v>
      </c>
      <c r="E304">
        <v>818.7</v>
      </c>
      <c r="F304">
        <v>0</v>
      </c>
      <c r="G304">
        <v>818.7</v>
      </c>
      <c r="H304" s="1">
        <v>38139</v>
      </c>
      <c r="I304" s="2">
        <f>VLOOKUP(SalesItems[[#This Row],[SalesOrderID]], SalesOrderHeaders[], 11, FALSE)</f>
        <v>30102</v>
      </c>
      <c r="J304" s="2" t="str">
        <f>VLOOKUP(SalesItems[[#This Row],[CustomerID]], Customers[], 9, FALSE)</f>
        <v>adventure-works\jae0</v>
      </c>
      <c r="K304" s="2">
        <f>VLOOKUP(SalesItems[[#This Row],[SalesOrderID]], SalesOrderHeaders[], 13, FALSE)</f>
        <v>669</v>
      </c>
      <c r="L304" s="2" t="str">
        <f>VLOOKUP(SalesItems[[#This Row],[BillToAddressID]], Addresses[], 5, FALSE)</f>
        <v>England</v>
      </c>
    </row>
    <row r="305" spans="1:12" x14ac:dyDescent="0.25">
      <c r="A305">
        <v>71846</v>
      </c>
      <c r="B305">
        <v>112151</v>
      </c>
      <c r="C305">
        <v>1</v>
      </c>
      <c r="D305">
        <v>984</v>
      </c>
      <c r="E305">
        <v>112.998</v>
      </c>
      <c r="F305">
        <v>0.4</v>
      </c>
      <c r="G305">
        <v>67.7988</v>
      </c>
      <c r="H305" s="1">
        <v>38139</v>
      </c>
      <c r="I305" s="2">
        <f>VLOOKUP(SalesItems[[#This Row],[SalesOrderID]], SalesOrderHeaders[], 11, FALSE)</f>
        <v>30102</v>
      </c>
      <c r="J305" s="2" t="str">
        <f>VLOOKUP(SalesItems[[#This Row],[CustomerID]], Customers[], 9, FALSE)</f>
        <v>adventure-works\jae0</v>
      </c>
      <c r="K305" s="2">
        <f>VLOOKUP(SalesItems[[#This Row],[SalesOrderID]], SalesOrderHeaders[], 13, FALSE)</f>
        <v>669</v>
      </c>
      <c r="L305" s="2" t="str">
        <f>VLOOKUP(SalesItems[[#This Row],[BillToAddressID]], Addresses[], 5, FALSE)</f>
        <v>England</v>
      </c>
    </row>
    <row r="306" spans="1:12" x14ac:dyDescent="0.25">
      <c r="A306">
        <v>71846</v>
      </c>
      <c r="B306">
        <v>112152</v>
      </c>
      <c r="C306">
        <v>2</v>
      </c>
      <c r="D306">
        <v>981</v>
      </c>
      <c r="E306">
        <v>461.69400000000002</v>
      </c>
      <c r="F306">
        <v>0</v>
      </c>
      <c r="G306">
        <v>923.38800000000003</v>
      </c>
      <c r="H306" s="1">
        <v>38139</v>
      </c>
      <c r="I306" s="2">
        <f>VLOOKUP(SalesItems[[#This Row],[SalesOrderID]], SalesOrderHeaders[], 11, FALSE)</f>
        <v>30102</v>
      </c>
      <c r="J306" s="2" t="str">
        <f>VLOOKUP(SalesItems[[#This Row],[CustomerID]], Customers[], 9, FALSE)</f>
        <v>adventure-works\jae0</v>
      </c>
      <c r="K306" s="2">
        <f>VLOOKUP(SalesItems[[#This Row],[SalesOrderID]], SalesOrderHeaders[], 13, FALSE)</f>
        <v>669</v>
      </c>
      <c r="L306" s="2" t="str">
        <f>VLOOKUP(SalesItems[[#This Row],[BillToAddressID]], Addresses[], 5, FALSE)</f>
        <v>England</v>
      </c>
    </row>
    <row r="307" spans="1:12" x14ac:dyDescent="0.25">
      <c r="A307">
        <v>71856</v>
      </c>
      <c r="B307">
        <v>112331</v>
      </c>
      <c r="C307">
        <v>1</v>
      </c>
      <c r="D307">
        <v>962</v>
      </c>
      <c r="E307">
        <v>445.41</v>
      </c>
      <c r="F307">
        <v>0</v>
      </c>
      <c r="G307">
        <v>445.41</v>
      </c>
      <c r="H307" s="1">
        <v>38139</v>
      </c>
      <c r="I307" s="2">
        <f>VLOOKUP(SalesItems[[#This Row],[SalesOrderID]], SalesOrderHeaders[], 11, FALSE)</f>
        <v>30033</v>
      </c>
      <c r="J307" s="2" t="str">
        <f>VLOOKUP(SalesItems[[#This Row],[CustomerID]], Customers[], 9, FALSE)</f>
        <v>adventure-works\shu0</v>
      </c>
      <c r="K307" s="2">
        <f>VLOOKUP(SalesItems[[#This Row],[SalesOrderID]], SalesOrderHeaders[], 13, FALSE)</f>
        <v>1090</v>
      </c>
      <c r="L307" s="2" t="str">
        <f>VLOOKUP(SalesItems[[#This Row],[BillToAddressID]], Addresses[], 5, FALSE)</f>
        <v>Utah</v>
      </c>
    </row>
    <row r="308" spans="1:12" x14ac:dyDescent="0.25">
      <c r="A308">
        <v>71856</v>
      </c>
      <c r="B308">
        <v>112332</v>
      </c>
      <c r="C308">
        <v>1</v>
      </c>
      <c r="D308">
        <v>945</v>
      </c>
      <c r="E308">
        <v>54.893999999999998</v>
      </c>
      <c r="F308">
        <v>0</v>
      </c>
      <c r="G308">
        <v>54.893999999999998</v>
      </c>
      <c r="H308" s="1">
        <v>38139</v>
      </c>
      <c r="I308" s="2">
        <f>VLOOKUP(SalesItems[[#This Row],[SalesOrderID]], SalesOrderHeaders[], 11, FALSE)</f>
        <v>30033</v>
      </c>
      <c r="J308" s="2" t="str">
        <f>VLOOKUP(SalesItems[[#This Row],[CustomerID]], Customers[], 9, FALSE)</f>
        <v>adventure-works\shu0</v>
      </c>
      <c r="K308" s="2">
        <f>VLOOKUP(SalesItems[[#This Row],[SalesOrderID]], SalesOrderHeaders[], 13, FALSE)</f>
        <v>1090</v>
      </c>
      <c r="L308" s="2" t="str">
        <f>VLOOKUP(SalesItems[[#This Row],[BillToAddressID]], Addresses[], 5, FALSE)</f>
        <v>Utah</v>
      </c>
    </row>
    <row r="309" spans="1:12" x14ac:dyDescent="0.25">
      <c r="A309">
        <v>71858</v>
      </c>
      <c r="B309">
        <v>112359</v>
      </c>
      <c r="C309">
        <v>3</v>
      </c>
      <c r="D309">
        <v>979</v>
      </c>
      <c r="E309">
        <v>445.41</v>
      </c>
      <c r="F309">
        <v>0</v>
      </c>
      <c r="G309">
        <v>1336.23</v>
      </c>
      <c r="H309" s="1">
        <v>38139</v>
      </c>
      <c r="I309" s="2">
        <f>VLOOKUP(SalesItems[[#This Row],[SalesOrderID]], SalesOrderHeaders[], 11, FALSE)</f>
        <v>29653</v>
      </c>
      <c r="J309" s="2" t="str">
        <f>VLOOKUP(SalesItems[[#This Row],[CustomerID]], Customers[], 9, FALSE)</f>
        <v>adventure-works\linda3</v>
      </c>
      <c r="K309" s="2">
        <f>VLOOKUP(SalesItems[[#This Row],[SalesOrderID]], SalesOrderHeaders[], 13, FALSE)</f>
        <v>1019</v>
      </c>
      <c r="L309" s="2" t="str">
        <f>VLOOKUP(SalesItems[[#This Row],[BillToAddressID]], Addresses[], 5, FALSE)</f>
        <v>New Mexico</v>
      </c>
    </row>
    <row r="310" spans="1:12" x14ac:dyDescent="0.25">
      <c r="A310">
        <v>71858</v>
      </c>
      <c r="B310">
        <v>112360</v>
      </c>
      <c r="C310">
        <v>1</v>
      </c>
      <c r="D310">
        <v>962</v>
      </c>
      <c r="E310">
        <v>445.41</v>
      </c>
      <c r="F310">
        <v>0</v>
      </c>
      <c r="G310">
        <v>445.41</v>
      </c>
      <c r="H310" s="1">
        <v>38139</v>
      </c>
      <c r="I310" s="2">
        <f>VLOOKUP(SalesItems[[#This Row],[SalesOrderID]], SalesOrderHeaders[], 11, FALSE)</f>
        <v>29653</v>
      </c>
      <c r="J310" s="2" t="str">
        <f>VLOOKUP(SalesItems[[#This Row],[CustomerID]], Customers[], 9, FALSE)</f>
        <v>adventure-works\linda3</v>
      </c>
      <c r="K310" s="2">
        <f>VLOOKUP(SalesItems[[#This Row],[SalesOrderID]], SalesOrderHeaders[], 13, FALSE)</f>
        <v>1019</v>
      </c>
      <c r="L310" s="2" t="str">
        <f>VLOOKUP(SalesItems[[#This Row],[BillToAddressID]], Addresses[], 5, FALSE)</f>
        <v>New Mexico</v>
      </c>
    </row>
    <row r="311" spans="1:12" x14ac:dyDescent="0.25">
      <c r="A311">
        <v>71858</v>
      </c>
      <c r="B311">
        <v>112361</v>
      </c>
      <c r="C311">
        <v>1</v>
      </c>
      <c r="D311">
        <v>953</v>
      </c>
      <c r="E311">
        <v>728.91</v>
      </c>
      <c r="F311">
        <v>0</v>
      </c>
      <c r="G311">
        <v>728.91</v>
      </c>
      <c r="H311" s="1">
        <v>38139</v>
      </c>
      <c r="I311" s="2">
        <f>VLOOKUP(SalesItems[[#This Row],[SalesOrderID]], SalesOrderHeaders[], 11, FALSE)</f>
        <v>29653</v>
      </c>
      <c r="J311" s="2" t="str">
        <f>VLOOKUP(SalesItems[[#This Row],[CustomerID]], Customers[], 9, FALSE)</f>
        <v>adventure-works\linda3</v>
      </c>
      <c r="K311" s="2">
        <f>VLOOKUP(SalesItems[[#This Row],[SalesOrderID]], SalesOrderHeaders[], 13, FALSE)</f>
        <v>1019</v>
      </c>
      <c r="L311" s="2" t="str">
        <f>VLOOKUP(SalesItems[[#This Row],[BillToAddressID]], Addresses[], 5, FALSE)</f>
        <v>New Mexico</v>
      </c>
    </row>
    <row r="312" spans="1:12" x14ac:dyDescent="0.25">
      <c r="A312">
        <v>71858</v>
      </c>
      <c r="B312">
        <v>112362</v>
      </c>
      <c r="C312">
        <v>2</v>
      </c>
      <c r="D312">
        <v>715</v>
      </c>
      <c r="E312">
        <v>29.994</v>
      </c>
      <c r="F312">
        <v>0</v>
      </c>
      <c r="G312">
        <v>59.988</v>
      </c>
      <c r="H312" s="1">
        <v>38139</v>
      </c>
      <c r="I312" s="2">
        <f>VLOOKUP(SalesItems[[#This Row],[SalesOrderID]], SalesOrderHeaders[], 11, FALSE)</f>
        <v>29653</v>
      </c>
      <c r="J312" s="2" t="str">
        <f>VLOOKUP(SalesItems[[#This Row],[CustomerID]], Customers[], 9, FALSE)</f>
        <v>adventure-works\linda3</v>
      </c>
      <c r="K312" s="2">
        <f>VLOOKUP(SalesItems[[#This Row],[SalesOrderID]], SalesOrderHeaders[], 13, FALSE)</f>
        <v>1019</v>
      </c>
      <c r="L312" s="2" t="str">
        <f>VLOOKUP(SalesItems[[#This Row],[BillToAddressID]], Addresses[], 5, FALSE)</f>
        <v>New Mexico</v>
      </c>
    </row>
    <row r="313" spans="1:12" x14ac:dyDescent="0.25">
      <c r="A313">
        <v>71858</v>
      </c>
      <c r="B313">
        <v>112363</v>
      </c>
      <c r="C313">
        <v>2</v>
      </c>
      <c r="D313">
        <v>883</v>
      </c>
      <c r="E313">
        <v>32.393999999999998</v>
      </c>
      <c r="F313">
        <v>0</v>
      </c>
      <c r="G313">
        <v>64.787999999999997</v>
      </c>
      <c r="H313" s="1">
        <v>38139</v>
      </c>
      <c r="I313" s="2">
        <f>VLOOKUP(SalesItems[[#This Row],[SalesOrderID]], SalesOrderHeaders[], 11, FALSE)</f>
        <v>29653</v>
      </c>
      <c r="J313" s="2" t="str">
        <f>VLOOKUP(SalesItems[[#This Row],[CustomerID]], Customers[], 9, FALSE)</f>
        <v>adventure-works\linda3</v>
      </c>
      <c r="K313" s="2">
        <f>VLOOKUP(SalesItems[[#This Row],[SalesOrderID]], SalesOrderHeaders[], 13, FALSE)</f>
        <v>1019</v>
      </c>
      <c r="L313" s="2" t="str">
        <f>VLOOKUP(SalesItems[[#This Row],[BillToAddressID]], Addresses[], 5, FALSE)</f>
        <v>New Mexico</v>
      </c>
    </row>
    <row r="314" spans="1:12" x14ac:dyDescent="0.25">
      <c r="A314">
        <v>71858</v>
      </c>
      <c r="B314">
        <v>112364</v>
      </c>
      <c r="C314">
        <v>1</v>
      </c>
      <c r="D314">
        <v>957</v>
      </c>
      <c r="E314">
        <v>1430.442</v>
      </c>
      <c r="F314">
        <v>0</v>
      </c>
      <c r="G314">
        <v>1430.442</v>
      </c>
      <c r="H314" s="1">
        <v>38139</v>
      </c>
      <c r="I314" s="2">
        <f>VLOOKUP(SalesItems[[#This Row],[SalesOrderID]], SalesOrderHeaders[], 11, FALSE)</f>
        <v>29653</v>
      </c>
      <c r="J314" s="2" t="str">
        <f>VLOOKUP(SalesItems[[#This Row],[CustomerID]], Customers[], 9, FALSE)</f>
        <v>adventure-works\linda3</v>
      </c>
      <c r="K314" s="2">
        <f>VLOOKUP(SalesItems[[#This Row],[SalesOrderID]], SalesOrderHeaders[], 13, FALSE)</f>
        <v>1019</v>
      </c>
      <c r="L314" s="2" t="str">
        <f>VLOOKUP(SalesItems[[#This Row],[BillToAddressID]], Addresses[], 5, FALSE)</f>
        <v>New Mexico</v>
      </c>
    </row>
    <row r="315" spans="1:12" x14ac:dyDescent="0.25">
      <c r="A315">
        <v>71858</v>
      </c>
      <c r="B315">
        <v>112365</v>
      </c>
      <c r="C315">
        <v>2</v>
      </c>
      <c r="D315">
        <v>965</v>
      </c>
      <c r="E315">
        <v>445.41</v>
      </c>
      <c r="F315">
        <v>0</v>
      </c>
      <c r="G315">
        <v>890.82</v>
      </c>
      <c r="H315" s="1">
        <v>38139</v>
      </c>
      <c r="I315" s="2">
        <f>VLOOKUP(SalesItems[[#This Row],[SalesOrderID]], SalesOrderHeaders[], 11, FALSE)</f>
        <v>29653</v>
      </c>
      <c r="J315" s="2" t="str">
        <f>VLOOKUP(SalesItems[[#This Row],[CustomerID]], Customers[], 9, FALSE)</f>
        <v>adventure-works\linda3</v>
      </c>
      <c r="K315" s="2">
        <f>VLOOKUP(SalesItems[[#This Row],[SalesOrderID]], SalesOrderHeaders[], 13, FALSE)</f>
        <v>1019</v>
      </c>
      <c r="L315" s="2" t="str">
        <f>VLOOKUP(SalesItems[[#This Row],[BillToAddressID]], Addresses[], 5, FALSE)</f>
        <v>New Mexico</v>
      </c>
    </row>
    <row r="316" spans="1:12" x14ac:dyDescent="0.25">
      <c r="A316">
        <v>71858</v>
      </c>
      <c r="B316">
        <v>112366</v>
      </c>
      <c r="C316">
        <v>1</v>
      </c>
      <c r="D316">
        <v>952</v>
      </c>
      <c r="E316">
        <v>12.144</v>
      </c>
      <c r="F316">
        <v>0</v>
      </c>
      <c r="G316">
        <v>12.144</v>
      </c>
      <c r="H316" s="1">
        <v>38139</v>
      </c>
      <c r="I316" s="2">
        <f>VLOOKUP(SalesItems[[#This Row],[SalesOrderID]], SalesOrderHeaders[], 11, FALSE)</f>
        <v>29653</v>
      </c>
      <c r="J316" s="2" t="str">
        <f>VLOOKUP(SalesItems[[#This Row],[CustomerID]], Customers[], 9, FALSE)</f>
        <v>adventure-works\linda3</v>
      </c>
      <c r="K316" s="2">
        <f>VLOOKUP(SalesItems[[#This Row],[SalesOrderID]], SalesOrderHeaders[], 13, FALSE)</f>
        <v>1019</v>
      </c>
      <c r="L316" s="2" t="str">
        <f>VLOOKUP(SalesItems[[#This Row],[BillToAddressID]], Addresses[], 5, FALSE)</f>
        <v>New Mexico</v>
      </c>
    </row>
    <row r="317" spans="1:12" x14ac:dyDescent="0.25">
      <c r="A317">
        <v>71858</v>
      </c>
      <c r="B317">
        <v>112367</v>
      </c>
      <c r="C317">
        <v>2</v>
      </c>
      <c r="D317">
        <v>948</v>
      </c>
      <c r="E317">
        <v>63.9</v>
      </c>
      <c r="F317">
        <v>0</v>
      </c>
      <c r="G317">
        <v>127.8</v>
      </c>
      <c r="H317" s="1">
        <v>38139</v>
      </c>
      <c r="I317" s="2">
        <f>VLOOKUP(SalesItems[[#This Row],[SalesOrderID]], SalesOrderHeaders[], 11, FALSE)</f>
        <v>29653</v>
      </c>
      <c r="J317" s="2" t="str">
        <f>VLOOKUP(SalesItems[[#This Row],[CustomerID]], Customers[], 9, FALSE)</f>
        <v>adventure-works\linda3</v>
      </c>
      <c r="K317" s="2">
        <f>VLOOKUP(SalesItems[[#This Row],[SalesOrderID]], SalesOrderHeaders[], 13, FALSE)</f>
        <v>1019</v>
      </c>
      <c r="L317" s="2" t="str">
        <f>VLOOKUP(SalesItems[[#This Row],[BillToAddressID]], Addresses[], 5, FALSE)</f>
        <v>New Mexico</v>
      </c>
    </row>
    <row r="318" spans="1:12" x14ac:dyDescent="0.25">
      <c r="A318">
        <v>71858</v>
      </c>
      <c r="B318">
        <v>112368</v>
      </c>
      <c r="C318">
        <v>1</v>
      </c>
      <c r="D318">
        <v>945</v>
      </c>
      <c r="E318">
        <v>54.893999999999998</v>
      </c>
      <c r="F318">
        <v>0</v>
      </c>
      <c r="G318">
        <v>54.893999999999998</v>
      </c>
      <c r="H318" s="1">
        <v>38139</v>
      </c>
      <c r="I318" s="2">
        <f>VLOOKUP(SalesItems[[#This Row],[SalesOrderID]], SalesOrderHeaders[], 11, FALSE)</f>
        <v>29653</v>
      </c>
      <c r="J318" s="2" t="str">
        <f>VLOOKUP(SalesItems[[#This Row],[CustomerID]], Customers[], 9, FALSE)</f>
        <v>adventure-works\linda3</v>
      </c>
      <c r="K318" s="2">
        <f>VLOOKUP(SalesItems[[#This Row],[SalesOrderID]], SalesOrderHeaders[], 13, FALSE)</f>
        <v>1019</v>
      </c>
      <c r="L318" s="2" t="str">
        <f>VLOOKUP(SalesItems[[#This Row],[BillToAddressID]], Addresses[], 5, FALSE)</f>
        <v>New Mexico</v>
      </c>
    </row>
    <row r="319" spans="1:12" x14ac:dyDescent="0.25">
      <c r="A319">
        <v>71858</v>
      </c>
      <c r="B319">
        <v>112369</v>
      </c>
      <c r="C319">
        <v>1</v>
      </c>
      <c r="D319">
        <v>972</v>
      </c>
      <c r="E319">
        <v>728.91</v>
      </c>
      <c r="F319">
        <v>0</v>
      </c>
      <c r="G319">
        <v>728.91</v>
      </c>
      <c r="H319" s="1">
        <v>38139</v>
      </c>
      <c r="I319" s="2">
        <f>VLOOKUP(SalesItems[[#This Row],[SalesOrderID]], SalesOrderHeaders[], 11, FALSE)</f>
        <v>29653</v>
      </c>
      <c r="J319" s="2" t="str">
        <f>VLOOKUP(SalesItems[[#This Row],[CustomerID]], Customers[], 9, FALSE)</f>
        <v>adventure-works\linda3</v>
      </c>
      <c r="K319" s="2">
        <f>VLOOKUP(SalesItems[[#This Row],[SalesOrderID]], SalesOrderHeaders[], 13, FALSE)</f>
        <v>1019</v>
      </c>
      <c r="L319" s="2" t="str">
        <f>VLOOKUP(SalesItems[[#This Row],[BillToAddressID]], Addresses[], 5, FALSE)</f>
        <v>New Mexico</v>
      </c>
    </row>
    <row r="320" spans="1:12" x14ac:dyDescent="0.25">
      <c r="A320">
        <v>71858</v>
      </c>
      <c r="B320">
        <v>112370</v>
      </c>
      <c r="C320">
        <v>1</v>
      </c>
      <c r="D320">
        <v>877</v>
      </c>
      <c r="E320">
        <v>4.7699999999999996</v>
      </c>
      <c r="F320">
        <v>0</v>
      </c>
      <c r="G320">
        <v>4.7699999999999996</v>
      </c>
      <c r="H320" s="1">
        <v>38139</v>
      </c>
      <c r="I320" s="2">
        <f>VLOOKUP(SalesItems[[#This Row],[SalesOrderID]], SalesOrderHeaders[], 11, FALSE)</f>
        <v>29653</v>
      </c>
      <c r="J320" s="2" t="str">
        <f>VLOOKUP(SalesItems[[#This Row],[CustomerID]], Customers[], 9, FALSE)</f>
        <v>adventure-works\linda3</v>
      </c>
      <c r="K320" s="2">
        <f>VLOOKUP(SalesItems[[#This Row],[SalesOrderID]], SalesOrderHeaders[], 13, FALSE)</f>
        <v>1019</v>
      </c>
      <c r="L320" s="2" t="str">
        <f>VLOOKUP(SalesItems[[#This Row],[BillToAddressID]], Addresses[], 5, FALSE)</f>
        <v>New Mexico</v>
      </c>
    </row>
    <row r="321" spans="1:12" x14ac:dyDescent="0.25">
      <c r="A321">
        <v>71858</v>
      </c>
      <c r="B321">
        <v>112371</v>
      </c>
      <c r="C321">
        <v>1</v>
      </c>
      <c r="D321">
        <v>958</v>
      </c>
      <c r="E321">
        <v>445.41</v>
      </c>
      <c r="F321">
        <v>0</v>
      </c>
      <c r="G321">
        <v>445.41</v>
      </c>
      <c r="H321" s="1">
        <v>38139</v>
      </c>
      <c r="I321" s="2">
        <f>VLOOKUP(SalesItems[[#This Row],[SalesOrderID]], SalesOrderHeaders[], 11, FALSE)</f>
        <v>29653</v>
      </c>
      <c r="J321" s="2" t="str">
        <f>VLOOKUP(SalesItems[[#This Row],[CustomerID]], Customers[], 9, FALSE)</f>
        <v>adventure-works\linda3</v>
      </c>
      <c r="K321" s="2">
        <f>VLOOKUP(SalesItems[[#This Row],[SalesOrderID]], SalesOrderHeaders[], 13, FALSE)</f>
        <v>1019</v>
      </c>
      <c r="L321" s="2" t="str">
        <f>VLOOKUP(SalesItems[[#This Row],[BillToAddressID]], Addresses[], 5, FALSE)</f>
        <v>New Mexico</v>
      </c>
    </row>
    <row r="322" spans="1:12" x14ac:dyDescent="0.25">
      <c r="A322">
        <v>71858</v>
      </c>
      <c r="B322">
        <v>112372</v>
      </c>
      <c r="C322">
        <v>1</v>
      </c>
      <c r="D322">
        <v>969</v>
      </c>
      <c r="E322">
        <v>1430.442</v>
      </c>
      <c r="F322">
        <v>0</v>
      </c>
      <c r="G322">
        <v>1430.442</v>
      </c>
      <c r="H322" s="1">
        <v>38139</v>
      </c>
      <c r="I322" s="2">
        <f>VLOOKUP(SalesItems[[#This Row],[SalesOrderID]], SalesOrderHeaders[], 11, FALSE)</f>
        <v>29653</v>
      </c>
      <c r="J322" s="2" t="str">
        <f>VLOOKUP(SalesItems[[#This Row],[CustomerID]], Customers[], 9, FALSE)</f>
        <v>adventure-works\linda3</v>
      </c>
      <c r="K322" s="2">
        <f>VLOOKUP(SalesItems[[#This Row],[SalesOrderID]], SalesOrderHeaders[], 13, FALSE)</f>
        <v>1019</v>
      </c>
      <c r="L322" s="2" t="str">
        <f>VLOOKUP(SalesItems[[#This Row],[BillToAddressID]], Addresses[], 5, FALSE)</f>
        <v>New Mexico</v>
      </c>
    </row>
    <row r="323" spans="1:12" x14ac:dyDescent="0.25">
      <c r="A323">
        <v>71858</v>
      </c>
      <c r="B323">
        <v>112373</v>
      </c>
      <c r="C323">
        <v>2</v>
      </c>
      <c r="D323">
        <v>961</v>
      </c>
      <c r="E323">
        <v>445.41</v>
      </c>
      <c r="F323">
        <v>0</v>
      </c>
      <c r="G323">
        <v>890.82</v>
      </c>
      <c r="H323" s="1">
        <v>38139</v>
      </c>
      <c r="I323" s="2">
        <f>VLOOKUP(SalesItems[[#This Row],[SalesOrderID]], SalesOrderHeaders[], 11, FALSE)</f>
        <v>29653</v>
      </c>
      <c r="J323" s="2" t="str">
        <f>VLOOKUP(SalesItems[[#This Row],[CustomerID]], Customers[], 9, FALSE)</f>
        <v>adventure-works\linda3</v>
      </c>
      <c r="K323" s="2">
        <f>VLOOKUP(SalesItems[[#This Row],[SalesOrderID]], SalesOrderHeaders[], 13, FALSE)</f>
        <v>1019</v>
      </c>
      <c r="L323" s="2" t="str">
        <f>VLOOKUP(SalesItems[[#This Row],[BillToAddressID]], Addresses[], 5, FALSE)</f>
        <v>New Mexico</v>
      </c>
    </row>
    <row r="324" spans="1:12" x14ac:dyDescent="0.25">
      <c r="A324">
        <v>71858</v>
      </c>
      <c r="B324">
        <v>112374</v>
      </c>
      <c r="C324">
        <v>2</v>
      </c>
      <c r="D324">
        <v>966</v>
      </c>
      <c r="E324">
        <v>1430.442</v>
      </c>
      <c r="F324">
        <v>0</v>
      </c>
      <c r="G324">
        <v>2860.884</v>
      </c>
      <c r="H324" s="1">
        <v>38139</v>
      </c>
      <c r="I324" s="2">
        <f>VLOOKUP(SalesItems[[#This Row],[SalesOrderID]], SalesOrderHeaders[], 11, FALSE)</f>
        <v>29653</v>
      </c>
      <c r="J324" s="2" t="str">
        <f>VLOOKUP(SalesItems[[#This Row],[CustomerID]], Customers[], 9, FALSE)</f>
        <v>adventure-works\linda3</v>
      </c>
      <c r="K324" s="2">
        <f>VLOOKUP(SalesItems[[#This Row],[SalesOrderID]], SalesOrderHeaders[], 13, FALSE)</f>
        <v>1019</v>
      </c>
      <c r="L324" s="2" t="str">
        <f>VLOOKUP(SalesItems[[#This Row],[BillToAddressID]], Addresses[], 5, FALSE)</f>
        <v>New Mexico</v>
      </c>
    </row>
    <row r="325" spans="1:12" x14ac:dyDescent="0.25">
      <c r="A325">
        <v>71858</v>
      </c>
      <c r="B325">
        <v>112375</v>
      </c>
      <c r="C325">
        <v>3</v>
      </c>
      <c r="D325">
        <v>712</v>
      </c>
      <c r="E325">
        <v>5.3940000000000001</v>
      </c>
      <c r="F325">
        <v>0</v>
      </c>
      <c r="G325">
        <v>16.181999999999999</v>
      </c>
      <c r="H325" s="1">
        <v>38139</v>
      </c>
      <c r="I325" s="2">
        <f>VLOOKUP(SalesItems[[#This Row],[SalesOrderID]], SalesOrderHeaders[], 11, FALSE)</f>
        <v>29653</v>
      </c>
      <c r="J325" s="2" t="str">
        <f>VLOOKUP(SalesItems[[#This Row],[CustomerID]], Customers[], 9, FALSE)</f>
        <v>adventure-works\linda3</v>
      </c>
      <c r="K325" s="2">
        <f>VLOOKUP(SalesItems[[#This Row],[SalesOrderID]], SalesOrderHeaders[], 13, FALSE)</f>
        <v>1019</v>
      </c>
      <c r="L325" s="2" t="str">
        <f>VLOOKUP(SalesItems[[#This Row],[BillToAddressID]], Addresses[], 5, FALSE)</f>
        <v>New Mexico</v>
      </c>
    </row>
    <row r="326" spans="1:12" x14ac:dyDescent="0.25">
      <c r="A326">
        <v>71863</v>
      </c>
      <c r="B326">
        <v>112391</v>
      </c>
      <c r="C326">
        <v>11</v>
      </c>
      <c r="D326">
        <v>875</v>
      </c>
      <c r="E326">
        <v>5.2141999999999999</v>
      </c>
      <c r="F326">
        <v>0.02</v>
      </c>
      <c r="G326">
        <v>56.209076000000003</v>
      </c>
      <c r="H326" s="1">
        <v>38139</v>
      </c>
      <c r="I326" s="2">
        <f>VLOOKUP(SalesItems[[#This Row],[SalesOrderID]], SalesOrderHeaders[], 11, FALSE)</f>
        <v>29975</v>
      </c>
      <c r="J326" s="2" t="str">
        <f>VLOOKUP(SalesItems[[#This Row],[CustomerID]], Customers[], 9, FALSE)</f>
        <v>adventure-works\linda3</v>
      </c>
      <c r="K326" s="2">
        <f>VLOOKUP(SalesItems[[#This Row],[SalesOrderID]], SalesOrderHeaders[], 13, FALSE)</f>
        <v>1098</v>
      </c>
      <c r="L326" s="2" t="str">
        <f>VLOOKUP(SalesItems[[#This Row],[BillToAddressID]], Addresses[], 5, FALSE)</f>
        <v>California</v>
      </c>
    </row>
    <row r="327" spans="1:12" x14ac:dyDescent="0.25">
      <c r="A327">
        <v>71863</v>
      </c>
      <c r="B327">
        <v>112392</v>
      </c>
      <c r="C327">
        <v>2</v>
      </c>
      <c r="D327">
        <v>874</v>
      </c>
      <c r="E327">
        <v>5.3940000000000001</v>
      </c>
      <c r="F327">
        <v>0</v>
      </c>
      <c r="G327">
        <v>10.788</v>
      </c>
      <c r="H327" s="1">
        <v>38139</v>
      </c>
      <c r="I327" s="2">
        <f>VLOOKUP(SalesItems[[#This Row],[SalesOrderID]], SalesOrderHeaders[], 11, FALSE)</f>
        <v>29975</v>
      </c>
      <c r="J327" s="2" t="str">
        <f>VLOOKUP(SalesItems[[#This Row],[CustomerID]], Customers[], 9, FALSE)</f>
        <v>adventure-works\linda3</v>
      </c>
      <c r="K327" s="2">
        <f>VLOOKUP(SalesItems[[#This Row],[SalesOrderID]], SalesOrderHeaders[], 13, FALSE)</f>
        <v>1098</v>
      </c>
      <c r="L327" s="2" t="str">
        <f>VLOOKUP(SalesItems[[#This Row],[BillToAddressID]], Addresses[], 5, FALSE)</f>
        <v>California</v>
      </c>
    </row>
    <row r="328" spans="1:12" x14ac:dyDescent="0.25">
      <c r="A328">
        <v>71863</v>
      </c>
      <c r="B328">
        <v>112393</v>
      </c>
      <c r="C328">
        <v>2</v>
      </c>
      <c r="D328">
        <v>998</v>
      </c>
      <c r="E328">
        <v>323.99400000000003</v>
      </c>
      <c r="F328">
        <v>0</v>
      </c>
      <c r="G328">
        <v>647.98800000000006</v>
      </c>
      <c r="H328" s="1">
        <v>38139</v>
      </c>
      <c r="I328" s="2">
        <f>VLOOKUP(SalesItems[[#This Row],[SalesOrderID]], SalesOrderHeaders[], 11, FALSE)</f>
        <v>29975</v>
      </c>
      <c r="J328" s="2" t="str">
        <f>VLOOKUP(SalesItems[[#This Row],[CustomerID]], Customers[], 9, FALSE)</f>
        <v>adventure-works\linda3</v>
      </c>
      <c r="K328" s="2">
        <f>VLOOKUP(SalesItems[[#This Row],[SalesOrderID]], SalesOrderHeaders[], 13, FALSE)</f>
        <v>1098</v>
      </c>
      <c r="L328" s="2" t="str">
        <f>VLOOKUP(SalesItems[[#This Row],[BillToAddressID]], Addresses[], 5, FALSE)</f>
        <v>California</v>
      </c>
    </row>
    <row r="329" spans="1:12" x14ac:dyDescent="0.25">
      <c r="A329">
        <v>71863</v>
      </c>
      <c r="B329">
        <v>112394</v>
      </c>
      <c r="C329">
        <v>1</v>
      </c>
      <c r="D329">
        <v>973</v>
      </c>
      <c r="E329">
        <v>1020.5940000000001</v>
      </c>
      <c r="F329">
        <v>0</v>
      </c>
      <c r="G329">
        <v>1020.5940000000001</v>
      </c>
      <c r="H329" s="1">
        <v>38139</v>
      </c>
      <c r="I329" s="2">
        <f>VLOOKUP(SalesItems[[#This Row],[SalesOrderID]], SalesOrderHeaders[], 11, FALSE)</f>
        <v>29975</v>
      </c>
      <c r="J329" s="2" t="str">
        <f>VLOOKUP(SalesItems[[#This Row],[CustomerID]], Customers[], 9, FALSE)</f>
        <v>adventure-works\linda3</v>
      </c>
      <c r="K329" s="2">
        <f>VLOOKUP(SalesItems[[#This Row],[SalesOrderID]], SalesOrderHeaders[], 13, FALSE)</f>
        <v>1098</v>
      </c>
      <c r="L329" s="2" t="str">
        <f>VLOOKUP(SalesItems[[#This Row],[BillToAddressID]], Addresses[], 5, FALSE)</f>
        <v>California</v>
      </c>
    </row>
    <row r="330" spans="1:12" x14ac:dyDescent="0.25">
      <c r="A330">
        <v>71863</v>
      </c>
      <c r="B330">
        <v>112395</v>
      </c>
      <c r="C330">
        <v>1</v>
      </c>
      <c r="D330">
        <v>711</v>
      </c>
      <c r="E330">
        <v>20.994</v>
      </c>
      <c r="F330">
        <v>0</v>
      </c>
      <c r="G330">
        <v>20.994</v>
      </c>
      <c r="H330" s="1">
        <v>38139</v>
      </c>
      <c r="I330" s="2">
        <f>VLOOKUP(SalesItems[[#This Row],[SalesOrderID]], SalesOrderHeaders[], 11, FALSE)</f>
        <v>29975</v>
      </c>
      <c r="J330" s="2" t="str">
        <f>VLOOKUP(SalesItems[[#This Row],[CustomerID]], Customers[], 9, FALSE)</f>
        <v>adventure-works\linda3</v>
      </c>
      <c r="K330" s="2">
        <f>VLOOKUP(SalesItems[[#This Row],[SalesOrderID]], SalesOrderHeaders[], 13, FALSE)</f>
        <v>1098</v>
      </c>
      <c r="L330" s="2" t="str">
        <f>VLOOKUP(SalesItems[[#This Row],[BillToAddressID]], Addresses[], 5, FALSE)</f>
        <v>California</v>
      </c>
    </row>
    <row r="331" spans="1:12" x14ac:dyDescent="0.25">
      <c r="A331">
        <v>71863</v>
      </c>
      <c r="B331">
        <v>112396</v>
      </c>
      <c r="C331">
        <v>3</v>
      </c>
      <c r="D331">
        <v>999</v>
      </c>
      <c r="E331">
        <v>323.99400000000003</v>
      </c>
      <c r="F331">
        <v>0</v>
      </c>
      <c r="G331">
        <v>971.98199999999997</v>
      </c>
      <c r="H331" s="1">
        <v>38139</v>
      </c>
      <c r="I331" s="2">
        <f>VLOOKUP(SalesItems[[#This Row],[SalesOrderID]], SalesOrderHeaders[], 11, FALSE)</f>
        <v>29975</v>
      </c>
      <c r="J331" s="2" t="str">
        <f>VLOOKUP(SalesItems[[#This Row],[CustomerID]], Customers[], 9, FALSE)</f>
        <v>adventure-works\linda3</v>
      </c>
      <c r="K331" s="2">
        <f>VLOOKUP(SalesItems[[#This Row],[SalesOrderID]], SalesOrderHeaders[], 13, FALSE)</f>
        <v>1098</v>
      </c>
      <c r="L331" s="2" t="str">
        <f>VLOOKUP(SalesItems[[#This Row],[BillToAddressID]], Addresses[], 5, FALSE)</f>
        <v>California</v>
      </c>
    </row>
    <row r="332" spans="1:12" x14ac:dyDescent="0.25">
      <c r="A332">
        <v>71863</v>
      </c>
      <c r="B332">
        <v>112397</v>
      </c>
      <c r="C332">
        <v>2</v>
      </c>
      <c r="D332">
        <v>938</v>
      </c>
      <c r="E332">
        <v>24.294</v>
      </c>
      <c r="F332">
        <v>0</v>
      </c>
      <c r="G332">
        <v>48.588000000000001</v>
      </c>
      <c r="H332" s="1">
        <v>38139</v>
      </c>
      <c r="I332" s="2">
        <f>VLOOKUP(SalesItems[[#This Row],[SalesOrderID]], SalesOrderHeaders[], 11, FALSE)</f>
        <v>29975</v>
      </c>
      <c r="J332" s="2" t="str">
        <f>VLOOKUP(SalesItems[[#This Row],[CustomerID]], Customers[], 9, FALSE)</f>
        <v>adventure-works\linda3</v>
      </c>
      <c r="K332" s="2">
        <f>VLOOKUP(SalesItems[[#This Row],[SalesOrderID]], SalesOrderHeaders[], 13, FALSE)</f>
        <v>1098</v>
      </c>
      <c r="L332" s="2" t="str">
        <f>VLOOKUP(SalesItems[[#This Row],[BillToAddressID]], Addresses[], 5, FALSE)</f>
        <v>California</v>
      </c>
    </row>
    <row r="333" spans="1:12" x14ac:dyDescent="0.25">
      <c r="A333">
        <v>71867</v>
      </c>
      <c r="B333">
        <v>112452</v>
      </c>
      <c r="C333">
        <v>1</v>
      </c>
      <c r="D333">
        <v>717</v>
      </c>
      <c r="E333">
        <v>858.9</v>
      </c>
      <c r="F333">
        <v>0</v>
      </c>
      <c r="G333">
        <v>858.9</v>
      </c>
      <c r="H333" s="1">
        <v>38139</v>
      </c>
      <c r="I333" s="2">
        <f>VLOOKUP(SalesItems[[#This Row],[SalesOrderID]], SalesOrderHeaders[], 11, FALSE)</f>
        <v>29644</v>
      </c>
      <c r="J333" s="2" t="str">
        <f>VLOOKUP(SalesItems[[#This Row],[CustomerID]], Customers[], 9, FALSE)</f>
        <v>adventure-works\jae0</v>
      </c>
      <c r="K333" s="2">
        <f>VLOOKUP(SalesItems[[#This Row],[SalesOrderID]], SalesOrderHeaders[], 13, FALSE)</f>
        <v>643</v>
      </c>
      <c r="L333" s="2" t="str">
        <f>VLOOKUP(SalesItems[[#This Row],[BillToAddressID]], Addresses[], 5, FALSE)</f>
        <v>England</v>
      </c>
    </row>
    <row r="334" spans="1:12" x14ac:dyDescent="0.25">
      <c r="A334">
        <v>71885</v>
      </c>
      <c r="B334">
        <v>112644</v>
      </c>
      <c r="C334">
        <v>3</v>
      </c>
      <c r="D334">
        <v>876</v>
      </c>
      <c r="E334">
        <v>72</v>
      </c>
      <c r="F334">
        <v>0</v>
      </c>
      <c r="G334">
        <v>216</v>
      </c>
      <c r="H334" s="1">
        <v>38139</v>
      </c>
      <c r="I334" s="2">
        <f>VLOOKUP(SalesItems[[#This Row],[SalesOrderID]], SalesOrderHeaders[], 11, FALSE)</f>
        <v>29612</v>
      </c>
      <c r="J334" s="2" t="str">
        <f>VLOOKUP(SalesItems[[#This Row],[CustomerID]], Customers[], 9, FALSE)</f>
        <v>adventure-works\jae0</v>
      </c>
      <c r="K334" s="2">
        <f>VLOOKUP(SalesItems[[#This Row],[SalesOrderID]], SalesOrderHeaders[], 13, FALSE)</f>
        <v>649</v>
      </c>
      <c r="L334" s="2" t="str">
        <f>VLOOKUP(SalesItems[[#This Row],[BillToAddressID]], Addresses[], 5, FALSE)</f>
        <v>England</v>
      </c>
    </row>
    <row r="335" spans="1:12" x14ac:dyDescent="0.25">
      <c r="A335">
        <v>71885</v>
      </c>
      <c r="B335">
        <v>112645</v>
      </c>
      <c r="C335">
        <v>6</v>
      </c>
      <c r="D335">
        <v>884</v>
      </c>
      <c r="E335">
        <v>32.393999999999998</v>
      </c>
      <c r="F335">
        <v>0</v>
      </c>
      <c r="G335">
        <v>194.364</v>
      </c>
      <c r="H335" s="1">
        <v>38139</v>
      </c>
      <c r="I335" s="2">
        <f>VLOOKUP(SalesItems[[#This Row],[SalesOrderID]], SalesOrderHeaders[], 11, FALSE)</f>
        <v>29612</v>
      </c>
      <c r="J335" s="2" t="str">
        <f>VLOOKUP(SalesItems[[#This Row],[CustomerID]], Customers[], 9, FALSE)</f>
        <v>adventure-works\jae0</v>
      </c>
      <c r="K335" s="2">
        <f>VLOOKUP(SalesItems[[#This Row],[SalesOrderID]], SalesOrderHeaders[], 13, FALSE)</f>
        <v>649</v>
      </c>
      <c r="L335" s="2" t="str">
        <f>VLOOKUP(SalesItems[[#This Row],[BillToAddressID]], Addresses[], 5, FALSE)</f>
        <v>England</v>
      </c>
    </row>
    <row r="336" spans="1:12" x14ac:dyDescent="0.25">
      <c r="A336">
        <v>71885</v>
      </c>
      <c r="B336">
        <v>112646</v>
      </c>
      <c r="C336">
        <v>3</v>
      </c>
      <c r="D336">
        <v>864</v>
      </c>
      <c r="E336">
        <v>38.1</v>
      </c>
      <c r="F336">
        <v>0</v>
      </c>
      <c r="G336">
        <v>114.3</v>
      </c>
      <c r="H336" s="1">
        <v>38139</v>
      </c>
      <c r="I336" s="2">
        <f>VLOOKUP(SalesItems[[#This Row],[SalesOrderID]], SalesOrderHeaders[], 11, FALSE)</f>
        <v>29612</v>
      </c>
      <c r="J336" s="2" t="str">
        <f>VLOOKUP(SalesItems[[#This Row],[CustomerID]], Customers[], 9, FALSE)</f>
        <v>adventure-works\jae0</v>
      </c>
      <c r="K336" s="2">
        <f>VLOOKUP(SalesItems[[#This Row],[SalesOrderID]], SalesOrderHeaders[], 13, FALSE)</f>
        <v>649</v>
      </c>
      <c r="L336" s="2" t="str">
        <f>VLOOKUP(SalesItems[[#This Row],[BillToAddressID]], Addresses[], 5, FALSE)</f>
        <v>England</v>
      </c>
    </row>
    <row r="337" spans="1:12" x14ac:dyDescent="0.25">
      <c r="A337">
        <v>71895</v>
      </c>
      <c r="B337">
        <v>112864</v>
      </c>
      <c r="C337">
        <v>2</v>
      </c>
      <c r="D337">
        <v>909</v>
      </c>
      <c r="E337">
        <v>23.484000000000002</v>
      </c>
      <c r="F337">
        <v>0</v>
      </c>
      <c r="G337">
        <v>46.968000000000004</v>
      </c>
      <c r="H337" s="1">
        <v>38139</v>
      </c>
      <c r="I337" s="2">
        <f>VLOOKUP(SalesItems[[#This Row],[SalesOrderID]], SalesOrderHeaders[], 11, FALSE)</f>
        <v>29584</v>
      </c>
      <c r="J337" s="2" t="str">
        <f>VLOOKUP(SalesItems[[#This Row],[CustomerID]], Customers[], 9, FALSE)</f>
        <v>adventure-works\shu0</v>
      </c>
      <c r="K337" s="2">
        <f>VLOOKUP(SalesItems[[#This Row],[SalesOrderID]], SalesOrderHeaders[], 13, FALSE)</f>
        <v>1014</v>
      </c>
      <c r="L337" s="2" t="str">
        <f>VLOOKUP(SalesItems[[#This Row],[BillToAddressID]], Addresses[], 5, FALSE)</f>
        <v>California</v>
      </c>
    </row>
    <row r="338" spans="1:12" x14ac:dyDescent="0.25">
      <c r="A338">
        <v>71895</v>
      </c>
      <c r="B338">
        <v>112865</v>
      </c>
      <c r="C338">
        <v>2</v>
      </c>
      <c r="D338">
        <v>715</v>
      </c>
      <c r="E338">
        <v>29.994</v>
      </c>
      <c r="F338">
        <v>0</v>
      </c>
      <c r="G338">
        <v>59.988</v>
      </c>
      <c r="H338" s="1">
        <v>38139</v>
      </c>
      <c r="I338" s="2">
        <f>VLOOKUP(SalesItems[[#This Row],[SalesOrderID]], SalesOrderHeaders[], 11, FALSE)</f>
        <v>29584</v>
      </c>
      <c r="J338" s="2" t="str">
        <f>VLOOKUP(SalesItems[[#This Row],[CustomerID]], Customers[], 9, FALSE)</f>
        <v>adventure-works\shu0</v>
      </c>
      <c r="K338" s="2">
        <f>VLOOKUP(SalesItems[[#This Row],[SalesOrderID]], SalesOrderHeaders[], 13, FALSE)</f>
        <v>1014</v>
      </c>
      <c r="L338" s="2" t="str">
        <f>VLOOKUP(SalesItems[[#This Row],[BillToAddressID]], Addresses[], 5, FALSE)</f>
        <v>California</v>
      </c>
    </row>
    <row r="339" spans="1:12" x14ac:dyDescent="0.25">
      <c r="A339">
        <v>71895</v>
      </c>
      <c r="B339">
        <v>112866</v>
      </c>
      <c r="C339">
        <v>3</v>
      </c>
      <c r="D339">
        <v>864</v>
      </c>
      <c r="E339">
        <v>38.1</v>
      </c>
      <c r="F339">
        <v>0</v>
      </c>
      <c r="G339">
        <v>114.3</v>
      </c>
      <c r="H339" s="1">
        <v>38139</v>
      </c>
      <c r="I339" s="2">
        <f>VLOOKUP(SalesItems[[#This Row],[SalesOrderID]], SalesOrderHeaders[], 11, FALSE)</f>
        <v>29584</v>
      </c>
      <c r="J339" s="2" t="str">
        <f>VLOOKUP(SalesItems[[#This Row],[CustomerID]], Customers[], 9, FALSE)</f>
        <v>adventure-works\shu0</v>
      </c>
      <c r="K339" s="2">
        <f>VLOOKUP(SalesItems[[#This Row],[SalesOrderID]], SalesOrderHeaders[], 13, FALSE)</f>
        <v>1014</v>
      </c>
      <c r="L339" s="2" t="str">
        <f>VLOOKUP(SalesItems[[#This Row],[BillToAddressID]], Addresses[], 5, FALSE)</f>
        <v>California</v>
      </c>
    </row>
    <row r="340" spans="1:12" x14ac:dyDescent="0.25">
      <c r="A340">
        <v>71897</v>
      </c>
      <c r="B340">
        <v>112898</v>
      </c>
      <c r="C340">
        <v>1</v>
      </c>
      <c r="D340">
        <v>966</v>
      </c>
      <c r="E340">
        <v>1430.442</v>
      </c>
      <c r="F340">
        <v>0</v>
      </c>
      <c r="G340">
        <v>1430.442</v>
      </c>
      <c r="H340" s="1">
        <v>38139</v>
      </c>
      <c r="I340" s="2">
        <f>VLOOKUP(SalesItems[[#This Row],[SalesOrderID]], SalesOrderHeaders[], 11, FALSE)</f>
        <v>29877</v>
      </c>
      <c r="J340" s="2" t="str">
        <f>VLOOKUP(SalesItems[[#This Row],[CustomerID]], Customers[], 9, FALSE)</f>
        <v>adventure-works\shu0</v>
      </c>
      <c r="K340" s="2">
        <f>VLOOKUP(SalesItems[[#This Row],[SalesOrderID]], SalesOrderHeaders[], 13, FALSE)</f>
        <v>1026</v>
      </c>
      <c r="L340" s="2" t="str">
        <f>VLOOKUP(SalesItems[[#This Row],[BillToAddressID]], Addresses[], 5, FALSE)</f>
        <v>Colorado</v>
      </c>
    </row>
    <row r="341" spans="1:12" x14ac:dyDescent="0.25">
      <c r="A341">
        <v>71897</v>
      </c>
      <c r="B341">
        <v>112899</v>
      </c>
      <c r="C341">
        <v>4</v>
      </c>
      <c r="D341">
        <v>979</v>
      </c>
      <c r="E341">
        <v>445.41</v>
      </c>
      <c r="F341">
        <v>0</v>
      </c>
      <c r="G341">
        <v>1781.64</v>
      </c>
      <c r="H341" s="1">
        <v>38139</v>
      </c>
      <c r="I341" s="2">
        <f>VLOOKUP(SalesItems[[#This Row],[SalesOrderID]], SalesOrderHeaders[], 11, FALSE)</f>
        <v>29877</v>
      </c>
      <c r="J341" s="2" t="str">
        <f>VLOOKUP(SalesItems[[#This Row],[CustomerID]], Customers[], 9, FALSE)</f>
        <v>adventure-works\shu0</v>
      </c>
      <c r="K341" s="2">
        <f>VLOOKUP(SalesItems[[#This Row],[SalesOrderID]], SalesOrderHeaders[], 13, FALSE)</f>
        <v>1026</v>
      </c>
      <c r="L341" s="2" t="str">
        <f>VLOOKUP(SalesItems[[#This Row],[BillToAddressID]], Addresses[], 5, FALSE)</f>
        <v>Colorado</v>
      </c>
    </row>
    <row r="342" spans="1:12" x14ac:dyDescent="0.25">
      <c r="A342">
        <v>71897</v>
      </c>
      <c r="B342">
        <v>112900</v>
      </c>
      <c r="C342">
        <v>3</v>
      </c>
      <c r="D342">
        <v>969</v>
      </c>
      <c r="E342">
        <v>1430.442</v>
      </c>
      <c r="F342">
        <v>0</v>
      </c>
      <c r="G342">
        <v>4291.326</v>
      </c>
      <c r="H342" s="1">
        <v>38139</v>
      </c>
      <c r="I342" s="2">
        <f>VLOOKUP(SalesItems[[#This Row],[SalesOrderID]], SalesOrderHeaders[], 11, FALSE)</f>
        <v>29877</v>
      </c>
      <c r="J342" s="2" t="str">
        <f>VLOOKUP(SalesItems[[#This Row],[CustomerID]], Customers[], 9, FALSE)</f>
        <v>adventure-works\shu0</v>
      </c>
      <c r="K342" s="2">
        <f>VLOOKUP(SalesItems[[#This Row],[SalesOrderID]], SalesOrderHeaders[], 13, FALSE)</f>
        <v>1026</v>
      </c>
      <c r="L342" s="2" t="str">
        <f>VLOOKUP(SalesItems[[#This Row],[BillToAddressID]], Addresses[], 5, FALSE)</f>
        <v>Colorado</v>
      </c>
    </row>
    <row r="343" spans="1:12" x14ac:dyDescent="0.25">
      <c r="A343">
        <v>71897</v>
      </c>
      <c r="B343">
        <v>112901</v>
      </c>
      <c r="C343">
        <v>3</v>
      </c>
      <c r="D343">
        <v>884</v>
      </c>
      <c r="E343">
        <v>32.393999999999998</v>
      </c>
      <c r="F343">
        <v>0</v>
      </c>
      <c r="G343">
        <v>97.182000000000002</v>
      </c>
      <c r="H343" s="1">
        <v>38139</v>
      </c>
      <c r="I343" s="2">
        <f>VLOOKUP(SalesItems[[#This Row],[SalesOrderID]], SalesOrderHeaders[], 11, FALSE)</f>
        <v>29877</v>
      </c>
      <c r="J343" s="2" t="str">
        <f>VLOOKUP(SalesItems[[#This Row],[CustomerID]], Customers[], 9, FALSE)</f>
        <v>adventure-works\shu0</v>
      </c>
      <c r="K343" s="2">
        <f>VLOOKUP(SalesItems[[#This Row],[SalesOrderID]], SalesOrderHeaders[], 13, FALSE)</f>
        <v>1026</v>
      </c>
      <c r="L343" s="2" t="str">
        <f>VLOOKUP(SalesItems[[#This Row],[BillToAddressID]], Addresses[], 5, FALSE)</f>
        <v>Colorado</v>
      </c>
    </row>
    <row r="344" spans="1:12" x14ac:dyDescent="0.25">
      <c r="A344">
        <v>71897</v>
      </c>
      <c r="B344">
        <v>112902</v>
      </c>
      <c r="C344">
        <v>4</v>
      </c>
      <c r="D344">
        <v>712</v>
      </c>
      <c r="E344">
        <v>5.3940000000000001</v>
      </c>
      <c r="F344">
        <v>0</v>
      </c>
      <c r="G344">
        <v>21.576000000000001</v>
      </c>
      <c r="H344" s="1">
        <v>38139</v>
      </c>
      <c r="I344" s="2">
        <f>VLOOKUP(SalesItems[[#This Row],[SalesOrderID]], SalesOrderHeaders[], 11, FALSE)</f>
        <v>29877</v>
      </c>
      <c r="J344" s="2" t="str">
        <f>VLOOKUP(SalesItems[[#This Row],[CustomerID]], Customers[], 9, FALSE)</f>
        <v>adventure-works\shu0</v>
      </c>
      <c r="K344" s="2">
        <f>VLOOKUP(SalesItems[[#This Row],[SalesOrderID]], SalesOrderHeaders[], 13, FALSE)</f>
        <v>1026</v>
      </c>
      <c r="L344" s="2" t="str">
        <f>VLOOKUP(SalesItems[[#This Row],[BillToAddressID]], Addresses[], 5, FALSE)</f>
        <v>Colorado</v>
      </c>
    </row>
    <row r="345" spans="1:12" x14ac:dyDescent="0.25">
      <c r="A345">
        <v>71897</v>
      </c>
      <c r="B345">
        <v>112903</v>
      </c>
      <c r="C345">
        <v>2</v>
      </c>
      <c r="D345">
        <v>954</v>
      </c>
      <c r="E345">
        <v>1430.442</v>
      </c>
      <c r="F345">
        <v>0</v>
      </c>
      <c r="G345">
        <v>2860.884</v>
      </c>
      <c r="H345" s="1">
        <v>38139</v>
      </c>
      <c r="I345" s="2">
        <f>VLOOKUP(SalesItems[[#This Row],[SalesOrderID]], SalesOrderHeaders[], 11, FALSE)</f>
        <v>29877</v>
      </c>
      <c r="J345" s="2" t="str">
        <f>VLOOKUP(SalesItems[[#This Row],[CustomerID]], Customers[], 9, FALSE)</f>
        <v>adventure-works\shu0</v>
      </c>
      <c r="K345" s="2">
        <f>VLOOKUP(SalesItems[[#This Row],[SalesOrderID]], SalesOrderHeaders[], 13, FALSE)</f>
        <v>1026</v>
      </c>
      <c r="L345" s="2" t="str">
        <f>VLOOKUP(SalesItems[[#This Row],[BillToAddressID]], Addresses[], 5, FALSE)</f>
        <v>Colorado</v>
      </c>
    </row>
    <row r="346" spans="1:12" x14ac:dyDescent="0.25">
      <c r="A346">
        <v>71897</v>
      </c>
      <c r="B346">
        <v>112904</v>
      </c>
      <c r="C346">
        <v>1</v>
      </c>
      <c r="D346">
        <v>864</v>
      </c>
      <c r="E346">
        <v>38.1</v>
      </c>
      <c r="F346">
        <v>0</v>
      </c>
      <c r="G346">
        <v>38.1</v>
      </c>
      <c r="H346" s="1">
        <v>38139</v>
      </c>
      <c r="I346" s="2">
        <f>VLOOKUP(SalesItems[[#This Row],[SalesOrderID]], SalesOrderHeaders[], 11, FALSE)</f>
        <v>29877</v>
      </c>
      <c r="J346" s="2" t="str">
        <f>VLOOKUP(SalesItems[[#This Row],[CustomerID]], Customers[], 9, FALSE)</f>
        <v>adventure-works\shu0</v>
      </c>
      <c r="K346" s="2">
        <f>VLOOKUP(SalesItems[[#This Row],[SalesOrderID]], SalesOrderHeaders[], 13, FALSE)</f>
        <v>1026</v>
      </c>
      <c r="L346" s="2" t="str">
        <f>VLOOKUP(SalesItems[[#This Row],[BillToAddressID]], Addresses[], 5, FALSE)</f>
        <v>Colorado</v>
      </c>
    </row>
    <row r="347" spans="1:12" x14ac:dyDescent="0.25">
      <c r="A347">
        <v>71897</v>
      </c>
      <c r="B347">
        <v>112905</v>
      </c>
      <c r="C347">
        <v>1</v>
      </c>
      <c r="D347">
        <v>948</v>
      </c>
      <c r="E347">
        <v>63.9</v>
      </c>
      <c r="F347">
        <v>0</v>
      </c>
      <c r="G347">
        <v>63.9</v>
      </c>
      <c r="H347" s="1">
        <v>38139</v>
      </c>
      <c r="I347" s="2">
        <f>VLOOKUP(SalesItems[[#This Row],[SalesOrderID]], SalesOrderHeaders[], 11, FALSE)</f>
        <v>29877</v>
      </c>
      <c r="J347" s="2" t="str">
        <f>VLOOKUP(SalesItems[[#This Row],[CustomerID]], Customers[], 9, FALSE)</f>
        <v>adventure-works\shu0</v>
      </c>
      <c r="K347" s="2">
        <f>VLOOKUP(SalesItems[[#This Row],[SalesOrderID]], SalesOrderHeaders[], 13, FALSE)</f>
        <v>1026</v>
      </c>
      <c r="L347" s="2" t="str">
        <f>VLOOKUP(SalesItems[[#This Row],[BillToAddressID]], Addresses[], 5, FALSE)</f>
        <v>Colorado</v>
      </c>
    </row>
    <row r="348" spans="1:12" x14ac:dyDescent="0.25">
      <c r="A348">
        <v>71898</v>
      </c>
      <c r="B348">
        <v>112906</v>
      </c>
      <c r="C348">
        <v>3</v>
      </c>
      <c r="D348">
        <v>969</v>
      </c>
      <c r="E348">
        <v>1430.442</v>
      </c>
      <c r="F348">
        <v>0</v>
      </c>
      <c r="G348">
        <v>4291.326</v>
      </c>
      <c r="H348" s="1">
        <v>38139</v>
      </c>
      <c r="I348" s="2">
        <f>VLOOKUP(SalesItems[[#This Row],[SalesOrderID]], SalesOrderHeaders[], 11, FALSE)</f>
        <v>29932</v>
      </c>
      <c r="J348" s="2" t="str">
        <f>VLOOKUP(SalesItems[[#This Row],[CustomerID]], Customers[], 9, FALSE)</f>
        <v>adventure-works\jae0</v>
      </c>
      <c r="K348" s="2">
        <f>VLOOKUP(SalesItems[[#This Row],[SalesOrderID]], SalesOrderHeaders[], 13, FALSE)</f>
        <v>637</v>
      </c>
      <c r="L348" s="2" t="str">
        <f>VLOOKUP(SalesItems[[#This Row],[BillToAddressID]], Addresses[], 5, FALSE)</f>
        <v>England</v>
      </c>
    </row>
    <row r="349" spans="1:12" x14ac:dyDescent="0.25">
      <c r="A349">
        <v>71898</v>
      </c>
      <c r="B349">
        <v>112907</v>
      </c>
      <c r="C349">
        <v>4</v>
      </c>
      <c r="D349">
        <v>978</v>
      </c>
      <c r="E349">
        <v>445.41</v>
      </c>
      <c r="F349">
        <v>0</v>
      </c>
      <c r="G349">
        <v>1781.64</v>
      </c>
      <c r="H349" s="1">
        <v>38139</v>
      </c>
      <c r="I349" s="2">
        <f>VLOOKUP(SalesItems[[#This Row],[SalesOrderID]], SalesOrderHeaders[], 11, FALSE)</f>
        <v>29932</v>
      </c>
      <c r="J349" s="2" t="str">
        <f>VLOOKUP(SalesItems[[#This Row],[CustomerID]], Customers[], 9, FALSE)</f>
        <v>adventure-works\jae0</v>
      </c>
      <c r="K349" s="2">
        <f>VLOOKUP(SalesItems[[#This Row],[SalesOrderID]], SalesOrderHeaders[], 13, FALSE)</f>
        <v>637</v>
      </c>
      <c r="L349" s="2" t="str">
        <f>VLOOKUP(SalesItems[[#This Row],[BillToAddressID]], Addresses[], 5, FALSE)</f>
        <v>England</v>
      </c>
    </row>
    <row r="350" spans="1:12" x14ac:dyDescent="0.25">
      <c r="A350">
        <v>71898</v>
      </c>
      <c r="B350">
        <v>112908</v>
      </c>
      <c r="C350">
        <v>4</v>
      </c>
      <c r="D350">
        <v>996</v>
      </c>
      <c r="E350">
        <v>72.894000000000005</v>
      </c>
      <c r="F350">
        <v>0</v>
      </c>
      <c r="G350">
        <v>291.57600000000002</v>
      </c>
      <c r="H350" s="1">
        <v>38139</v>
      </c>
      <c r="I350" s="2">
        <f>VLOOKUP(SalesItems[[#This Row],[SalesOrderID]], SalesOrderHeaders[], 11, FALSE)</f>
        <v>29932</v>
      </c>
      <c r="J350" s="2" t="str">
        <f>VLOOKUP(SalesItems[[#This Row],[CustomerID]], Customers[], 9, FALSE)</f>
        <v>adventure-works\jae0</v>
      </c>
      <c r="K350" s="2">
        <f>VLOOKUP(SalesItems[[#This Row],[SalesOrderID]], SalesOrderHeaders[], 13, FALSE)</f>
        <v>637</v>
      </c>
      <c r="L350" s="2" t="str">
        <f>VLOOKUP(SalesItems[[#This Row],[BillToAddressID]], Addresses[], 5, FALSE)</f>
        <v>England</v>
      </c>
    </row>
    <row r="351" spans="1:12" x14ac:dyDescent="0.25">
      <c r="A351">
        <v>71898</v>
      </c>
      <c r="B351">
        <v>112909</v>
      </c>
      <c r="C351">
        <v>6</v>
      </c>
      <c r="D351">
        <v>967</v>
      </c>
      <c r="E351">
        <v>1430.442</v>
      </c>
      <c r="F351">
        <v>0</v>
      </c>
      <c r="G351">
        <v>8582.652</v>
      </c>
      <c r="H351" s="1">
        <v>38139</v>
      </c>
      <c r="I351" s="2">
        <f>VLOOKUP(SalesItems[[#This Row],[SalesOrderID]], SalesOrderHeaders[], 11, FALSE)</f>
        <v>29932</v>
      </c>
      <c r="J351" s="2" t="str">
        <f>VLOOKUP(SalesItems[[#This Row],[CustomerID]], Customers[], 9, FALSE)</f>
        <v>adventure-works\jae0</v>
      </c>
      <c r="K351" s="2">
        <f>VLOOKUP(SalesItems[[#This Row],[SalesOrderID]], SalesOrderHeaders[], 13, FALSE)</f>
        <v>637</v>
      </c>
      <c r="L351" s="2" t="str">
        <f>VLOOKUP(SalesItems[[#This Row],[BillToAddressID]], Addresses[], 5, FALSE)</f>
        <v>England</v>
      </c>
    </row>
    <row r="352" spans="1:12" x14ac:dyDescent="0.25">
      <c r="A352">
        <v>71898</v>
      </c>
      <c r="B352">
        <v>112910</v>
      </c>
      <c r="C352">
        <v>3</v>
      </c>
      <c r="D352">
        <v>970</v>
      </c>
      <c r="E352">
        <v>728.91</v>
      </c>
      <c r="F352">
        <v>0</v>
      </c>
      <c r="G352">
        <v>2186.73</v>
      </c>
      <c r="H352" s="1">
        <v>38139</v>
      </c>
      <c r="I352" s="2">
        <f>VLOOKUP(SalesItems[[#This Row],[SalesOrderID]], SalesOrderHeaders[], 11, FALSE)</f>
        <v>29932</v>
      </c>
      <c r="J352" s="2" t="str">
        <f>VLOOKUP(SalesItems[[#This Row],[CustomerID]], Customers[], 9, FALSE)</f>
        <v>adventure-works\jae0</v>
      </c>
      <c r="K352" s="2">
        <f>VLOOKUP(SalesItems[[#This Row],[SalesOrderID]], SalesOrderHeaders[], 13, FALSE)</f>
        <v>637</v>
      </c>
      <c r="L352" s="2" t="str">
        <f>VLOOKUP(SalesItems[[#This Row],[BillToAddressID]], Addresses[], 5, FALSE)</f>
        <v>England</v>
      </c>
    </row>
    <row r="353" spans="1:12" x14ac:dyDescent="0.25">
      <c r="A353">
        <v>71898</v>
      </c>
      <c r="B353">
        <v>112911</v>
      </c>
      <c r="C353">
        <v>1</v>
      </c>
      <c r="D353">
        <v>956</v>
      </c>
      <c r="E353">
        <v>1430.442</v>
      </c>
      <c r="F353">
        <v>0</v>
      </c>
      <c r="G353">
        <v>1430.442</v>
      </c>
      <c r="H353" s="1">
        <v>38139</v>
      </c>
      <c r="I353" s="2">
        <f>VLOOKUP(SalesItems[[#This Row],[SalesOrderID]], SalesOrderHeaders[], 11, FALSE)</f>
        <v>29932</v>
      </c>
      <c r="J353" s="2" t="str">
        <f>VLOOKUP(SalesItems[[#This Row],[CustomerID]], Customers[], 9, FALSE)</f>
        <v>adventure-works\jae0</v>
      </c>
      <c r="K353" s="2">
        <f>VLOOKUP(SalesItems[[#This Row],[SalesOrderID]], SalesOrderHeaders[], 13, FALSE)</f>
        <v>637</v>
      </c>
      <c r="L353" s="2" t="str">
        <f>VLOOKUP(SalesItems[[#This Row],[BillToAddressID]], Addresses[], 5, FALSE)</f>
        <v>England</v>
      </c>
    </row>
    <row r="354" spans="1:12" x14ac:dyDescent="0.25">
      <c r="A354">
        <v>71898</v>
      </c>
      <c r="B354">
        <v>112912</v>
      </c>
      <c r="C354">
        <v>3</v>
      </c>
      <c r="D354">
        <v>960</v>
      </c>
      <c r="E354">
        <v>445.41</v>
      </c>
      <c r="F354">
        <v>0</v>
      </c>
      <c r="G354">
        <v>1336.23</v>
      </c>
      <c r="H354" s="1">
        <v>38139</v>
      </c>
      <c r="I354" s="2">
        <f>VLOOKUP(SalesItems[[#This Row],[SalesOrderID]], SalesOrderHeaders[], 11, FALSE)</f>
        <v>29932</v>
      </c>
      <c r="J354" s="2" t="str">
        <f>VLOOKUP(SalesItems[[#This Row],[CustomerID]], Customers[], 9, FALSE)</f>
        <v>adventure-works\jae0</v>
      </c>
      <c r="K354" s="2">
        <f>VLOOKUP(SalesItems[[#This Row],[SalesOrderID]], SalesOrderHeaders[], 13, FALSE)</f>
        <v>637</v>
      </c>
      <c r="L354" s="2" t="str">
        <f>VLOOKUP(SalesItems[[#This Row],[BillToAddressID]], Addresses[], 5, FALSE)</f>
        <v>England</v>
      </c>
    </row>
    <row r="355" spans="1:12" x14ac:dyDescent="0.25">
      <c r="A355">
        <v>71898</v>
      </c>
      <c r="B355">
        <v>112913</v>
      </c>
      <c r="C355">
        <v>3</v>
      </c>
      <c r="D355">
        <v>994</v>
      </c>
      <c r="E355">
        <v>32.393999999999998</v>
      </c>
      <c r="F355">
        <v>0</v>
      </c>
      <c r="G355">
        <v>97.182000000000002</v>
      </c>
      <c r="H355" s="1">
        <v>38139</v>
      </c>
      <c r="I355" s="2">
        <f>VLOOKUP(SalesItems[[#This Row],[SalesOrderID]], SalesOrderHeaders[], 11, FALSE)</f>
        <v>29932</v>
      </c>
      <c r="J355" s="2" t="str">
        <f>VLOOKUP(SalesItems[[#This Row],[CustomerID]], Customers[], 9, FALSE)</f>
        <v>adventure-works\jae0</v>
      </c>
      <c r="K355" s="2">
        <f>VLOOKUP(SalesItems[[#This Row],[SalesOrderID]], SalesOrderHeaders[], 13, FALSE)</f>
        <v>637</v>
      </c>
      <c r="L355" s="2" t="str">
        <f>VLOOKUP(SalesItems[[#This Row],[BillToAddressID]], Addresses[], 5, FALSE)</f>
        <v>England</v>
      </c>
    </row>
    <row r="356" spans="1:12" x14ac:dyDescent="0.25">
      <c r="A356">
        <v>71898</v>
      </c>
      <c r="B356">
        <v>112914</v>
      </c>
      <c r="C356">
        <v>1</v>
      </c>
      <c r="D356">
        <v>959</v>
      </c>
      <c r="E356">
        <v>445.41</v>
      </c>
      <c r="F356">
        <v>0</v>
      </c>
      <c r="G356">
        <v>445.41</v>
      </c>
      <c r="H356" s="1">
        <v>38139</v>
      </c>
      <c r="I356" s="2">
        <f>VLOOKUP(SalesItems[[#This Row],[SalesOrderID]], SalesOrderHeaders[], 11, FALSE)</f>
        <v>29932</v>
      </c>
      <c r="J356" s="2" t="str">
        <f>VLOOKUP(SalesItems[[#This Row],[CustomerID]], Customers[], 9, FALSE)</f>
        <v>adventure-works\jae0</v>
      </c>
      <c r="K356" s="2">
        <f>VLOOKUP(SalesItems[[#This Row],[SalesOrderID]], SalesOrderHeaders[], 13, FALSE)</f>
        <v>637</v>
      </c>
      <c r="L356" s="2" t="str">
        <f>VLOOKUP(SalesItems[[#This Row],[BillToAddressID]], Addresses[], 5, FALSE)</f>
        <v>England</v>
      </c>
    </row>
    <row r="357" spans="1:12" x14ac:dyDescent="0.25">
      <c r="A357">
        <v>71898</v>
      </c>
      <c r="B357">
        <v>112915</v>
      </c>
      <c r="C357">
        <v>4</v>
      </c>
      <c r="D357">
        <v>968</v>
      </c>
      <c r="E357">
        <v>1430.442</v>
      </c>
      <c r="F357">
        <v>0</v>
      </c>
      <c r="G357">
        <v>5721.768</v>
      </c>
      <c r="H357" s="1">
        <v>38139</v>
      </c>
      <c r="I357" s="2">
        <f>VLOOKUP(SalesItems[[#This Row],[SalesOrderID]], SalesOrderHeaders[], 11, FALSE)</f>
        <v>29932</v>
      </c>
      <c r="J357" s="2" t="str">
        <f>VLOOKUP(SalesItems[[#This Row],[CustomerID]], Customers[], 9, FALSE)</f>
        <v>adventure-works\jae0</v>
      </c>
      <c r="K357" s="2">
        <f>VLOOKUP(SalesItems[[#This Row],[SalesOrderID]], SalesOrderHeaders[], 13, FALSE)</f>
        <v>637</v>
      </c>
      <c r="L357" s="2" t="str">
        <f>VLOOKUP(SalesItems[[#This Row],[BillToAddressID]], Addresses[], 5, FALSE)</f>
        <v>England</v>
      </c>
    </row>
    <row r="358" spans="1:12" x14ac:dyDescent="0.25">
      <c r="A358">
        <v>71898</v>
      </c>
      <c r="B358">
        <v>112916</v>
      </c>
      <c r="C358">
        <v>3</v>
      </c>
      <c r="D358">
        <v>966</v>
      </c>
      <c r="E358">
        <v>1430.442</v>
      </c>
      <c r="F358">
        <v>0</v>
      </c>
      <c r="G358">
        <v>4291.326</v>
      </c>
      <c r="H358" s="1">
        <v>38139</v>
      </c>
      <c r="I358" s="2">
        <f>VLOOKUP(SalesItems[[#This Row],[SalesOrderID]], SalesOrderHeaders[], 11, FALSE)</f>
        <v>29932</v>
      </c>
      <c r="J358" s="2" t="str">
        <f>VLOOKUP(SalesItems[[#This Row],[CustomerID]], Customers[], 9, FALSE)</f>
        <v>adventure-works\jae0</v>
      </c>
      <c r="K358" s="2">
        <f>VLOOKUP(SalesItems[[#This Row],[SalesOrderID]], SalesOrderHeaders[], 13, FALSE)</f>
        <v>637</v>
      </c>
      <c r="L358" s="2" t="str">
        <f>VLOOKUP(SalesItems[[#This Row],[BillToAddressID]], Addresses[], 5, FALSE)</f>
        <v>England</v>
      </c>
    </row>
    <row r="359" spans="1:12" x14ac:dyDescent="0.25">
      <c r="A359">
        <v>71898</v>
      </c>
      <c r="B359">
        <v>112917</v>
      </c>
      <c r="C359">
        <v>5</v>
      </c>
      <c r="D359">
        <v>972</v>
      </c>
      <c r="E359">
        <v>728.91</v>
      </c>
      <c r="F359">
        <v>0</v>
      </c>
      <c r="G359">
        <v>3644.55</v>
      </c>
      <c r="H359" s="1">
        <v>38139</v>
      </c>
      <c r="I359" s="2">
        <f>VLOOKUP(SalesItems[[#This Row],[SalesOrderID]], SalesOrderHeaders[], 11, FALSE)</f>
        <v>29932</v>
      </c>
      <c r="J359" s="2" t="str">
        <f>VLOOKUP(SalesItems[[#This Row],[CustomerID]], Customers[], 9, FALSE)</f>
        <v>adventure-works\jae0</v>
      </c>
      <c r="K359" s="2">
        <f>VLOOKUP(SalesItems[[#This Row],[SalesOrderID]], SalesOrderHeaders[], 13, FALSE)</f>
        <v>637</v>
      </c>
      <c r="L359" s="2" t="str">
        <f>VLOOKUP(SalesItems[[#This Row],[BillToAddressID]], Addresses[], 5, FALSE)</f>
        <v>England</v>
      </c>
    </row>
    <row r="360" spans="1:12" x14ac:dyDescent="0.25">
      <c r="A360">
        <v>71898</v>
      </c>
      <c r="B360">
        <v>112918</v>
      </c>
      <c r="C360">
        <v>4</v>
      </c>
      <c r="D360">
        <v>949</v>
      </c>
      <c r="E360">
        <v>105.294</v>
      </c>
      <c r="F360">
        <v>0</v>
      </c>
      <c r="G360">
        <v>421.17599999999999</v>
      </c>
      <c r="H360" s="1">
        <v>38139</v>
      </c>
      <c r="I360" s="2">
        <f>VLOOKUP(SalesItems[[#This Row],[SalesOrderID]], SalesOrderHeaders[], 11, FALSE)</f>
        <v>29932</v>
      </c>
      <c r="J360" s="2" t="str">
        <f>VLOOKUP(SalesItems[[#This Row],[CustomerID]], Customers[], 9, FALSE)</f>
        <v>adventure-works\jae0</v>
      </c>
      <c r="K360" s="2">
        <f>VLOOKUP(SalesItems[[#This Row],[SalesOrderID]], SalesOrderHeaders[], 13, FALSE)</f>
        <v>637</v>
      </c>
      <c r="L360" s="2" t="str">
        <f>VLOOKUP(SalesItems[[#This Row],[BillToAddressID]], Addresses[], 5, FALSE)</f>
        <v>England</v>
      </c>
    </row>
    <row r="361" spans="1:12" x14ac:dyDescent="0.25">
      <c r="A361">
        <v>71898</v>
      </c>
      <c r="B361">
        <v>112919</v>
      </c>
      <c r="C361">
        <v>1</v>
      </c>
      <c r="D361">
        <v>958</v>
      </c>
      <c r="E361">
        <v>445.41</v>
      </c>
      <c r="F361">
        <v>0</v>
      </c>
      <c r="G361">
        <v>445.41</v>
      </c>
      <c r="H361" s="1">
        <v>38139</v>
      </c>
      <c r="I361" s="2">
        <f>VLOOKUP(SalesItems[[#This Row],[SalesOrderID]], SalesOrderHeaders[], 11, FALSE)</f>
        <v>29932</v>
      </c>
      <c r="J361" s="2" t="str">
        <f>VLOOKUP(SalesItems[[#This Row],[CustomerID]], Customers[], 9, FALSE)</f>
        <v>adventure-works\jae0</v>
      </c>
      <c r="K361" s="2">
        <f>VLOOKUP(SalesItems[[#This Row],[SalesOrderID]], SalesOrderHeaders[], 13, FALSE)</f>
        <v>637</v>
      </c>
      <c r="L361" s="2" t="str">
        <f>VLOOKUP(SalesItems[[#This Row],[BillToAddressID]], Addresses[], 5, FALSE)</f>
        <v>England</v>
      </c>
    </row>
    <row r="362" spans="1:12" x14ac:dyDescent="0.25">
      <c r="A362">
        <v>71898</v>
      </c>
      <c r="B362">
        <v>112920</v>
      </c>
      <c r="C362">
        <v>3</v>
      </c>
      <c r="D362">
        <v>945</v>
      </c>
      <c r="E362">
        <v>54.893999999999998</v>
      </c>
      <c r="F362">
        <v>0</v>
      </c>
      <c r="G362">
        <v>164.68199999999999</v>
      </c>
      <c r="H362" s="1">
        <v>38139</v>
      </c>
      <c r="I362" s="2">
        <f>VLOOKUP(SalesItems[[#This Row],[SalesOrderID]], SalesOrderHeaders[], 11, FALSE)</f>
        <v>29932</v>
      </c>
      <c r="J362" s="2" t="str">
        <f>VLOOKUP(SalesItems[[#This Row],[CustomerID]], Customers[], 9, FALSE)</f>
        <v>adventure-works\jae0</v>
      </c>
      <c r="K362" s="2">
        <f>VLOOKUP(SalesItems[[#This Row],[SalesOrderID]], SalesOrderHeaders[], 13, FALSE)</f>
        <v>637</v>
      </c>
      <c r="L362" s="2" t="str">
        <f>VLOOKUP(SalesItems[[#This Row],[BillToAddressID]], Addresses[], 5, FALSE)</f>
        <v>England</v>
      </c>
    </row>
    <row r="363" spans="1:12" x14ac:dyDescent="0.25">
      <c r="A363">
        <v>71898</v>
      </c>
      <c r="B363">
        <v>112921</v>
      </c>
      <c r="C363">
        <v>5</v>
      </c>
      <c r="D363">
        <v>971</v>
      </c>
      <c r="E363">
        <v>728.91</v>
      </c>
      <c r="F363">
        <v>0</v>
      </c>
      <c r="G363">
        <v>3644.55</v>
      </c>
      <c r="H363" s="1">
        <v>38139</v>
      </c>
      <c r="I363" s="2">
        <f>VLOOKUP(SalesItems[[#This Row],[SalesOrderID]], SalesOrderHeaders[], 11, FALSE)</f>
        <v>29932</v>
      </c>
      <c r="J363" s="2" t="str">
        <f>VLOOKUP(SalesItems[[#This Row],[CustomerID]], Customers[], 9, FALSE)</f>
        <v>adventure-works\jae0</v>
      </c>
      <c r="K363" s="2">
        <f>VLOOKUP(SalesItems[[#This Row],[SalesOrderID]], SalesOrderHeaders[], 13, FALSE)</f>
        <v>637</v>
      </c>
      <c r="L363" s="2" t="str">
        <f>VLOOKUP(SalesItems[[#This Row],[BillToAddressID]], Addresses[], 5, FALSE)</f>
        <v>England</v>
      </c>
    </row>
    <row r="364" spans="1:12" x14ac:dyDescent="0.25">
      <c r="A364">
        <v>71898</v>
      </c>
      <c r="B364">
        <v>112922</v>
      </c>
      <c r="C364">
        <v>2</v>
      </c>
      <c r="D364">
        <v>953</v>
      </c>
      <c r="E364">
        <v>728.91</v>
      </c>
      <c r="F364">
        <v>0</v>
      </c>
      <c r="G364">
        <v>1457.82</v>
      </c>
      <c r="H364" s="1">
        <v>38139</v>
      </c>
      <c r="I364" s="2">
        <f>VLOOKUP(SalesItems[[#This Row],[SalesOrderID]], SalesOrderHeaders[], 11, FALSE)</f>
        <v>29932</v>
      </c>
      <c r="J364" s="2" t="str">
        <f>VLOOKUP(SalesItems[[#This Row],[CustomerID]], Customers[], 9, FALSE)</f>
        <v>adventure-works\jae0</v>
      </c>
      <c r="K364" s="2">
        <f>VLOOKUP(SalesItems[[#This Row],[SalesOrderID]], SalesOrderHeaders[], 13, FALSE)</f>
        <v>637</v>
      </c>
      <c r="L364" s="2" t="str">
        <f>VLOOKUP(SalesItems[[#This Row],[BillToAddressID]], Addresses[], 5, FALSE)</f>
        <v>England</v>
      </c>
    </row>
    <row r="365" spans="1:12" x14ac:dyDescent="0.25">
      <c r="A365">
        <v>71898</v>
      </c>
      <c r="B365">
        <v>112923</v>
      </c>
      <c r="C365">
        <v>1</v>
      </c>
      <c r="D365">
        <v>889</v>
      </c>
      <c r="E365">
        <v>602.346</v>
      </c>
      <c r="F365">
        <v>0</v>
      </c>
      <c r="G365">
        <v>602.346</v>
      </c>
      <c r="H365" s="1">
        <v>38139</v>
      </c>
      <c r="I365" s="2">
        <f>VLOOKUP(SalesItems[[#This Row],[SalesOrderID]], SalesOrderHeaders[], 11, FALSE)</f>
        <v>29932</v>
      </c>
      <c r="J365" s="2" t="str">
        <f>VLOOKUP(SalesItems[[#This Row],[CustomerID]], Customers[], 9, FALSE)</f>
        <v>adventure-works\jae0</v>
      </c>
      <c r="K365" s="2">
        <f>VLOOKUP(SalesItems[[#This Row],[SalesOrderID]], SalesOrderHeaders[], 13, FALSE)</f>
        <v>637</v>
      </c>
      <c r="L365" s="2" t="str">
        <f>VLOOKUP(SalesItems[[#This Row],[BillToAddressID]], Addresses[], 5, FALSE)</f>
        <v>England</v>
      </c>
    </row>
    <row r="366" spans="1:12" x14ac:dyDescent="0.25">
      <c r="A366">
        <v>71898</v>
      </c>
      <c r="B366">
        <v>112924</v>
      </c>
      <c r="C366">
        <v>1</v>
      </c>
      <c r="D366">
        <v>955</v>
      </c>
      <c r="E366">
        <v>1430.442</v>
      </c>
      <c r="F366">
        <v>0</v>
      </c>
      <c r="G366">
        <v>1430.442</v>
      </c>
      <c r="H366" s="1">
        <v>38139</v>
      </c>
      <c r="I366" s="2">
        <f>VLOOKUP(SalesItems[[#This Row],[SalesOrderID]], SalesOrderHeaders[], 11, FALSE)</f>
        <v>29932</v>
      </c>
      <c r="J366" s="2" t="str">
        <f>VLOOKUP(SalesItems[[#This Row],[CustomerID]], Customers[], 9, FALSE)</f>
        <v>adventure-works\jae0</v>
      </c>
      <c r="K366" s="2">
        <f>VLOOKUP(SalesItems[[#This Row],[SalesOrderID]], SalesOrderHeaders[], 13, FALSE)</f>
        <v>637</v>
      </c>
      <c r="L366" s="2" t="str">
        <f>VLOOKUP(SalesItems[[#This Row],[BillToAddressID]], Addresses[], 5, FALSE)</f>
        <v>England</v>
      </c>
    </row>
    <row r="367" spans="1:12" x14ac:dyDescent="0.25">
      <c r="A367">
        <v>71898</v>
      </c>
      <c r="B367">
        <v>112925</v>
      </c>
      <c r="C367">
        <v>3</v>
      </c>
      <c r="D367">
        <v>964</v>
      </c>
      <c r="E367">
        <v>445.41</v>
      </c>
      <c r="F367">
        <v>0</v>
      </c>
      <c r="G367">
        <v>1336.23</v>
      </c>
      <c r="H367" s="1">
        <v>38139</v>
      </c>
      <c r="I367" s="2">
        <f>VLOOKUP(SalesItems[[#This Row],[SalesOrderID]], SalesOrderHeaders[], 11, FALSE)</f>
        <v>29932</v>
      </c>
      <c r="J367" s="2" t="str">
        <f>VLOOKUP(SalesItems[[#This Row],[CustomerID]], Customers[], 9, FALSE)</f>
        <v>adventure-works\jae0</v>
      </c>
      <c r="K367" s="2">
        <f>VLOOKUP(SalesItems[[#This Row],[SalesOrderID]], SalesOrderHeaders[], 13, FALSE)</f>
        <v>637</v>
      </c>
      <c r="L367" s="2" t="str">
        <f>VLOOKUP(SalesItems[[#This Row],[BillToAddressID]], Addresses[], 5, FALSE)</f>
        <v>England</v>
      </c>
    </row>
    <row r="368" spans="1:12" x14ac:dyDescent="0.25">
      <c r="A368">
        <v>71898</v>
      </c>
      <c r="B368">
        <v>112926</v>
      </c>
      <c r="C368">
        <v>3</v>
      </c>
      <c r="D368">
        <v>916</v>
      </c>
      <c r="E368">
        <v>31.584</v>
      </c>
      <c r="F368">
        <v>0</v>
      </c>
      <c r="G368">
        <v>94.751999999999995</v>
      </c>
      <c r="H368" s="1">
        <v>38139</v>
      </c>
      <c r="I368" s="2">
        <f>VLOOKUP(SalesItems[[#This Row],[SalesOrderID]], SalesOrderHeaders[], 11, FALSE)</f>
        <v>29932</v>
      </c>
      <c r="J368" s="2" t="str">
        <f>VLOOKUP(SalesItems[[#This Row],[CustomerID]], Customers[], 9, FALSE)</f>
        <v>adventure-works\jae0</v>
      </c>
      <c r="K368" s="2">
        <f>VLOOKUP(SalesItems[[#This Row],[SalesOrderID]], SalesOrderHeaders[], 13, FALSE)</f>
        <v>637</v>
      </c>
      <c r="L368" s="2" t="str">
        <f>VLOOKUP(SalesItems[[#This Row],[BillToAddressID]], Addresses[], 5, FALSE)</f>
        <v>England</v>
      </c>
    </row>
    <row r="369" spans="1:12" x14ac:dyDescent="0.25">
      <c r="A369">
        <v>71898</v>
      </c>
      <c r="B369">
        <v>112927</v>
      </c>
      <c r="C369">
        <v>1</v>
      </c>
      <c r="D369">
        <v>948</v>
      </c>
      <c r="E369">
        <v>63.9</v>
      </c>
      <c r="F369">
        <v>0</v>
      </c>
      <c r="G369">
        <v>63.9</v>
      </c>
      <c r="H369" s="1">
        <v>38139</v>
      </c>
      <c r="I369" s="2">
        <f>VLOOKUP(SalesItems[[#This Row],[SalesOrderID]], SalesOrderHeaders[], 11, FALSE)</f>
        <v>29932</v>
      </c>
      <c r="J369" s="2" t="str">
        <f>VLOOKUP(SalesItems[[#This Row],[CustomerID]], Customers[], 9, FALSE)</f>
        <v>adventure-works\jae0</v>
      </c>
      <c r="K369" s="2">
        <f>VLOOKUP(SalesItems[[#This Row],[SalesOrderID]], SalesOrderHeaders[], 13, FALSE)</f>
        <v>637</v>
      </c>
      <c r="L369" s="2" t="str">
        <f>VLOOKUP(SalesItems[[#This Row],[BillToAddressID]], Addresses[], 5, FALSE)</f>
        <v>England</v>
      </c>
    </row>
    <row r="370" spans="1:12" x14ac:dyDescent="0.25">
      <c r="A370">
        <v>71898</v>
      </c>
      <c r="B370">
        <v>112928</v>
      </c>
      <c r="C370">
        <v>3</v>
      </c>
      <c r="D370">
        <v>979</v>
      </c>
      <c r="E370">
        <v>445.41</v>
      </c>
      <c r="F370">
        <v>0</v>
      </c>
      <c r="G370">
        <v>1336.23</v>
      </c>
      <c r="H370" s="1">
        <v>38139</v>
      </c>
      <c r="I370" s="2">
        <f>VLOOKUP(SalesItems[[#This Row],[SalesOrderID]], SalesOrderHeaders[], 11, FALSE)</f>
        <v>29932</v>
      </c>
      <c r="J370" s="2" t="str">
        <f>VLOOKUP(SalesItems[[#This Row],[CustomerID]], Customers[], 9, FALSE)</f>
        <v>adventure-works\jae0</v>
      </c>
      <c r="K370" s="2">
        <f>VLOOKUP(SalesItems[[#This Row],[SalesOrderID]], SalesOrderHeaders[], 13, FALSE)</f>
        <v>637</v>
      </c>
      <c r="L370" s="2" t="str">
        <f>VLOOKUP(SalesItems[[#This Row],[BillToAddressID]], Addresses[], 5, FALSE)</f>
        <v>England</v>
      </c>
    </row>
    <row r="371" spans="1:12" x14ac:dyDescent="0.25">
      <c r="A371">
        <v>71898</v>
      </c>
      <c r="B371">
        <v>112929</v>
      </c>
      <c r="C371">
        <v>3</v>
      </c>
      <c r="D371">
        <v>951</v>
      </c>
      <c r="E371">
        <v>242.994</v>
      </c>
      <c r="F371">
        <v>0</v>
      </c>
      <c r="G371">
        <v>728.98199999999997</v>
      </c>
      <c r="H371" s="1">
        <v>38139</v>
      </c>
      <c r="I371" s="2">
        <f>VLOOKUP(SalesItems[[#This Row],[SalesOrderID]], SalesOrderHeaders[], 11, FALSE)</f>
        <v>29932</v>
      </c>
      <c r="J371" s="2" t="str">
        <f>VLOOKUP(SalesItems[[#This Row],[CustomerID]], Customers[], 9, FALSE)</f>
        <v>adventure-works\jae0</v>
      </c>
      <c r="K371" s="2">
        <f>VLOOKUP(SalesItems[[#This Row],[SalesOrderID]], SalesOrderHeaders[], 13, FALSE)</f>
        <v>637</v>
      </c>
      <c r="L371" s="2" t="str">
        <f>VLOOKUP(SalesItems[[#This Row],[BillToAddressID]], Addresses[], 5, FALSE)</f>
        <v>England</v>
      </c>
    </row>
    <row r="372" spans="1:12" x14ac:dyDescent="0.25">
      <c r="A372">
        <v>71898</v>
      </c>
      <c r="B372">
        <v>112930</v>
      </c>
      <c r="C372">
        <v>3</v>
      </c>
      <c r="D372">
        <v>954</v>
      </c>
      <c r="E372">
        <v>1430.442</v>
      </c>
      <c r="F372">
        <v>0</v>
      </c>
      <c r="G372">
        <v>4291.326</v>
      </c>
      <c r="H372" s="1">
        <v>38139</v>
      </c>
      <c r="I372" s="2">
        <f>VLOOKUP(SalesItems[[#This Row],[SalesOrderID]], SalesOrderHeaders[], 11, FALSE)</f>
        <v>29932</v>
      </c>
      <c r="J372" s="2" t="str">
        <f>VLOOKUP(SalesItems[[#This Row],[CustomerID]], Customers[], 9, FALSE)</f>
        <v>adventure-works\jae0</v>
      </c>
      <c r="K372" s="2">
        <f>VLOOKUP(SalesItems[[#This Row],[SalesOrderID]], SalesOrderHeaders[], 13, FALSE)</f>
        <v>637</v>
      </c>
      <c r="L372" s="2" t="str">
        <f>VLOOKUP(SalesItems[[#This Row],[BillToAddressID]], Addresses[], 5, FALSE)</f>
        <v>England</v>
      </c>
    </row>
    <row r="373" spans="1:12" x14ac:dyDescent="0.25">
      <c r="A373">
        <v>71898</v>
      </c>
      <c r="B373">
        <v>112931</v>
      </c>
      <c r="C373">
        <v>1</v>
      </c>
      <c r="D373">
        <v>952</v>
      </c>
      <c r="E373">
        <v>12.144</v>
      </c>
      <c r="F373">
        <v>0</v>
      </c>
      <c r="G373">
        <v>12.144</v>
      </c>
      <c r="H373" s="1">
        <v>38139</v>
      </c>
      <c r="I373" s="2">
        <f>VLOOKUP(SalesItems[[#This Row],[SalesOrderID]], SalesOrderHeaders[], 11, FALSE)</f>
        <v>29932</v>
      </c>
      <c r="J373" s="2" t="str">
        <f>VLOOKUP(SalesItems[[#This Row],[CustomerID]], Customers[], 9, FALSE)</f>
        <v>adventure-works\jae0</v>
      </c>
      <c r="K373" s="2">
        <f>VLOOKUP(SalesItems[[#This Row],[SalesOrderID]], SalesOrderHeaders[], 13, FALSE)</f>
        <v>637</v>
      </c>
      <c r="L373" s="2" t="str">
        <f>VLOOKUP(SalesItems[[#This Row],[BillToAddressID]], Addresses[], 5, FALSE)</f>
        <v>England</v>
      </c>
    </row>
    <row r="374" spans="1:12" x14ac:dyDescent="0.25">
      <c r="A374">
        <v>71898</v>
      </c>
      <c r="B374">
        <v>112932</v>
      </c>
      <c r="C374">
        <v>5</v>
      </c>
      <c r="D374">
        <v>965</v>
      </c>
      <c r="E374">
        <v>445.41</v>
      </c>
      <c r="F374">
        <v>0</v>
      </c>
      <c r="G374">
        <v>2227.0500000000002</v>
      </c>
      <c r="H374" s="1">
        <v>38139</v>
      </c>
      <c r="I374" s="2">
        <f>VLOOKUP(SalesItems[[#This Row],[SalesOrderID]], SalesOrderHeaders[], 11, FALSE)</f>
        <v>29932</v>
      </c>
      <c r="J374" s="2" t="str">
        <f>VLOOKUP(SalesItems[[#This Row],[CustomerID]], Customers[], 9, FALSE)</f>
        <v>adventure-works\jae0</v>
      </c>
      <c r="K374" s="2">
        <f>VLOOKUP(SalesItems[[#This Row],[SalesOrderID]], SalesOrderHeaders[], 13, FALSE)</f>
        <v>637</v>
      </c>
      <c r="L374" s="2" t="str">
        <f>VLOOKUP(SalesItems[[#This Row],[BillToAddressID]], Addresses[], 5, FALSE)</f>
        <v>England</v>
      </c>
    </row>
    <row r="375" spans="1:12" x14ac:dyDescent="0.25">
      <c r="A375">
        <v>71898</v>
      </c>
      <c r="B375">
        <v>112933</v>
      </c>
      <c r="C375">
        <v>2</v>
      </c>
      <c r="D375">
        <v>961</v>
      </c>
      <c r="E375">
        <v>445.41</v>
      </c>
      <c r="F375">
        <v>0</v>
      </c>
      <c r="G375">
        <v>890.82</v>
      </c>
      <c r="H375" s="1">
        <v>38139</v>
      </c>
      <c r="I375" s="2">
        <f>VLOOKUP(SalesItems[[#This Row],[SalesOrderID]], SalesOrderHeaders[], 11, FALSE)</f>
        <v>29932</v>
      </c>
      <c r="J375" s="2" t="str">
        <f>VLOOKUP(SalesItems[[#This Row],[CustomerID]], Customers[], 9, FALSE)</f>
        <v>adventure-works\jae0</v>
      </c>
      <c r="K375" s="2">
        <f>VLOOKUP(SalesItems[[#This Row],[SalesOrderID]], SalesOrderHeaders[], 13, FALSE)</f>
        <v>637</v>
      </c>
      <c r="L375" s="2" t="str">
        <f>VLOOKUP(SalesItems[[#This Row],[BillToAddressID]], Addresses[], 5, FALSE)</f>
        <v>England</v>
      </c>
    </row>
    <row r="376" spans="1:12" x14ac:dyDescent="0.25">
      <c r="A376">
        <v>71899</v>
      </c>
      <c r="B376">
        <v>112934</v>
      </c>
      <c r="C376">
        <v>2</v>
      </c>
      <c r="D376">
        <v>881</v>
      </c>
      <c r="E376">
        <v>32.393999999999998</v>
      </c>
      <c r="F376">
        <v>0</v>
      </c>
      <c r="G376">
        <v>64.787999999999997</v>
      </c>
      <c r="H376" s="1">
        <v>38139</v>
      </c>
      <c r="I376" s="2">
        <f>VLOOKUP(SalesItems[[#This Row],[SalesOrderID]], SalesOrderHeaders[], 11, FALSE)</f>
        <v>29568</v>
      </c>
      <c r="J376" s="2" t="str">
        <f>VLOOKUP(SalesItems[[#This Row],[CustomerID]], Customers[], 9, FALSE)</f>
        <v>adventure-works\shu0</v>
      </c>
      <c r="K376" s="2">
        <f>VLOOKUP(SalesItems[[#This Row],[SalesOrderID]], SalesOrderHeaders[], 13, FALSE)</f>
        <v>993</v>
      </c>
      <c r="L376" s="2" t="str">
        <f>VLOOKUP(SalesItems[[#This Row],[BillToAddressID]], Addresses[], 5, FALSE)</f>
        <v>California</v>
      </c>
    </row>
    <row r="377" spans="1:12" x14ac:dyDescent="0.25">
      <c r="A377">
        <v>71899</v>
      </c>
      <c r="B377">
        <v>112935</v>
      </c>
      <c r="C377">
        <v>1</v>
      </c>
      <c r="D377">
        <v>988</v>
      </c>
      <c r="E377">
        <v>112.998</v>
      </c>
      <c r="F377">
        <v>0.4</v>
      </c>
      <c r="G377">
        <v>67.7988</v>
      </c>
      <c r="H377" s="1">
        <v>38139</v>
      </c>
      <c r="I377" s="2">
        <f>VLOOKUP(SalesItems[[#This Row],[SalesOrderID]], SalesOrderHeaders[], 11, FALSE)</f>
        <v>29568</v>
      </c>
      <c r="J377" s="2" t="str">
        <f>VLOOKUP(SalesItems[[#This Row],[CustomerID]], Customers[], 9, FALSE)</f>
        <v>adventure-works\shu0</v>
      </c>
      <c r="K377" s="2">
        <f>VLOOKUP(SalesItems[[#This Row],[SalesOrderID]], SalesOrderHeaders[], 13, FALSE)</f>
        <v>993</v>
      </c>
      <c r="L377" s="2" t="str">
        <f>VLOOKUP(SalesItems[[#This Row],[BillToAddressID]], Addresses[], 5, FALSE)</f>
        <v>California</v>
      </c>
    </row>
    <row r="378" spans="1:12" x14ac:dyDescent="0.25">
      <c r="A378">
        <v>71899</v>
      </c>
      <c r="B378">
        <v>112936</v>
      </c>
      <c r="C378">
        <v>1</v>
      </c>
      <c r="D378">
        <v>981</v>
      </c>
      <c r="E378">
        <v>461.69400000000002</v>
      </c>
      <c r="F378">
        <v>0</v>
      </c>
      <c r="G378">
        <v>461.69400000000002</v>
      </c>
      <c r="H378" s="1">
        <v>38139</v>
      </c>
      <c r="I378" s="2">
        <f>VLOOKUP(SalesItems[[#This Row],[SalesOrderID]], SalesOrderHeaders[], 11, FALSE)</f>
        <v>29568</v>
      </c>
      <c r="J378" s="2" t="str">
        <f>VLOOKUP(SalesItems[[#This Row],[CustomerID]], Customers[], 9, FALSE)</f>
        <v>adventure-works\shu0</v>
      </c>
      <c r="K378" s="2">
        <f>VLOOKUP(SalesItems[[#This Row],[SalesOrderID]], SalesOrderHeaders[], 13, FALSE)</f>
        <v>993</v>
      </c>
      <c r="L378" s="2" t="str">
        <f>VLOOKUP(SalesItems[[#This Row],[BillToAddressID]], Addresses[], 5, FALSE)</f>
        <v>California</v>
      </c>
    </row>
    <row r="379" spans="1:12" x14ac:dyDescent="0.25">
      <c r="A379">
        <v>71899</v>
      </c>
      <c r="B379">
        <v>112937</v>
      </c>
      <c r="C379">
        <v>1</v>
      </c>
      <c r="D379">
        <v>743</v>
      </c>
      <c r="E379">
        <v>809.76</v>
      </c>
      <c r="F379">
        <v>0</v>
      </c>
      <c r="G379">
        <v>809.76</v>
      </c>
      <c r="H379" s="1">
        <v>38139</v>
      </c>
      <c r="I379" s="2">
        <f>VLOOKUP(SalesItems[[#This Row],[SalesOrderID]], SalesOrderHeaders[], 11, FALSE)</f>
        <v>29568</v>
      </c>
      <c r="J379" s="2" t="str">
        <f>VLOOKUP(SalesItems[[#This Row],[CustomerID]], Customers[], 9, FALSE)</f>
        <v>adventure-works\shu0</v>
      </c>
      <c r="K379" s="2">
        <f>VLOOKUP(SalesItems[[#This Row],[SalesOrderID]], SalesOrderHeaders[], 13, FALSE)</f>
        <v>993</v>
      </c>
      <c r="L379" s="2" t="str">
        <f>VLOOKUP(SalesItems[[#This Row],[BillToAddressID]], Addresses[], 5, FALSE)</f>
        <v>California</v>
      </c>
    </row>
    <row r="380" spans="1:12" x14ac:dyDescent="0.25">
      <c r="A380">
        <v>71899</v>
      </c>
      <c r="B380">
        <v>112938</v>
      </c>
      <c r="C380">
        <v>1</v>
      </c>
      <c r="D380">
        <v>808</v>
      </c>
      <c r="E380">
        <v>26.724</v>
      </c>
      <c r="F380">
        <v>0</v>
      </c>
      <c r="G380">
        <v>26.724</v>
      </c>
      <c r="H380" s="1">
        <v>38139</v>
      </c>
      <c r="I380" s="2">
        <f>VLOOKUP(SalesItems[[#This Row],[SalesOrderID]], SalesOrderHeaders[], 11, FALSE)</f>
        <v>29568</v>
      </c>
      <c r="J380" s="2" t="str">
        <f>VLOOKUP(SalesItems[[#This Row],[CustomerID]], Customers[], 9, FALSE)</f>
        <v>adventure-works\shu0</v>
      </c>
      <c r="K380" s="2">
        <f>VLOOKUP(SalesItems[[#This Row],[SalesOrderID]], SalesOrderHeaders[], 13, FALSE)</f>
        <v>993</v>
      </c>
      <c r="L380" s="2" t="str">
        <f>VLOOKUP(SalesItems[[#This Row],[BillToAddressID]], Addresses[], 5, FALSE)</f>
        <v>California</v>
      </c>
    </row>
    <row r="381" spans="1:12" x14ac:dyDescent="0.25">
      <c r="A381">
        <v>71899</v>
      </c>
      <c r="B381">
        <v>112939</v>
      </c>
      <c r="C381">
        <v>2</v>
      </c>
      <c r="D381">
        <v>714</v>
      </c>
      <c r="E381">
        <v>29.994</v>
      </c>
      <c r="F381">
        <v>0</v>
      </c>
      <c r="G381">
        <v>59.988</v>
      </c>
      <c r="H381" s="1">
        <v>38139</v>
      </c>
      <c r="I381" s="2">
        <f>VLOOKUP(SalesItems[[#This Row],[SalesOrderID]], SalesOrderHeaders[], 11, FALSE)</f>
        <v>29568</v>
      </c>
      <c r="J381" s="2" t="str">
        <f>VLOOKUP(SalesItems[[#This Row],[CustomerID]], Customers[], 9, FALSE)</f>
        <v>adventure-works\shu0</v>
      </c>
      <c r="K381" s="2">
        <f>VLOOKUP(SalesItems[[#This Row],[SalesOrderID]], SalesOrderHeaders[], 13, FALSE)</f>
        <v>993</v>
      </c>
      <c r="L381" s="2" t="str">
        <f>VLOOKUP(SalesItems[[#This Row],[BillToAddressID]], Addresses[], 5, FALSE)</f>
        <v>California</v>
      </c>
    </row>
    <row r="382" spans="1:12" x14ac:dyDescent="0.25">
      <c r="A382">
        <v>71899</v>
      </c>
      <c r="B382">
        <v>112940</v>
      </c>
      <c r="C382">
        <v>2</v>
      </c>
      <c r="D382">
        <v>944</v>
      </c>
      <c r="E382">
        <v>158.43</v>
      </c>
      <c r="F382">
        <v>0</v>
      </c>
      <c r="G382">
        <v>316.86</v>
      </c>
      <c r="H382" s="1">
        <v>38139</v>
      </c>
      <c r="I382" s="2">
        <f>VLOOKUP(SalesItems[[#This Row],[SalesOrderID]], SalesOrderHeaders[], 11, FALSE)</f>
        <v>29568</v>
      </c>
      <c r="J382" s="2" t="str">
        <f>VLOOKUP(SalesItems[[#This Row],[CustomerID]], Customers[], 9, FALSE)</f>
        <v>adventure-works\shu0</v>
      </c>
      <c r="K382" s="2">
        <f>VLOOKUP(SalesItems[[#This Row],[SalesOrderID]], SalesOrderHeaders[], 13, FALSE)</f>
        <v>993</v>
      </c>
      <c r="L382" s="2" t="str">
        <f>VLOOKUP(SalesItems[[#This Row],[BillToAddressID]], Addresses[], 5, FALSE)</f>
        <v>California</v>
      </c>
    </row>
    <row r="383" spans="1:12" x14ac:dyDescent="0.25">
      <c r="A383">
        <v>71899</v>
      </c>
      <c r="B383">
        <v>112941</v>
      </c>
      <c r="C383">
        <v>1</v>
      </c>
      <c r="D383">
        <v>937</v>
      </c>
      <c r="E383">
        <v>48.594000000000001</v>
      </c>
      <c r="F383">
        <v>0</v>
      </c>
      <c r="G383">
        <v>48.594000000000001</v>
      </c>
      <c r="H383" s="1">
        <v>38139</v>
      </c>
      <c r="I383" s="2">
        <f>VLOOKUP(SalesItems[[#This Row],[SalesOrderID]], SalesOrderHeaders[], 11, FALSE)</f>
        <v>29568</v>
      </c>
      <c r="J383" s="2" t="str">
        <f>VLOOKUP(SalesItems[[#This Row],[CustomerID]], Customers[], 9, FALSE)</f>
        <v>adventure-works\shu0</v>
      </c>
      <c r="K383" s="2">
        <f>VLOOKUP(SalesItems[[#This Row],[SalesOrderID]], SalesOrderHeaders[], 13, FALSE)</f>
        <v>993</v>
      </c>
      <c r="L383" s="2" t="str">
        <f>VLOOKUP(SalesItems[[#This Row],[BillToAddressID]], Addresses[], 5, FALSE)</f>
        <v>California</v>
      </c>
    </row>
    <row r="384" spans="1:12" x14ac:dyDescent="0.25">
      <c r="A384">
        <v>71902</v>
      </c>
      <c r="B384">
        <v>112953</v>
      </c>
      <c r="C384">
        <v>5</v>
      </c>
      <c r="D384">
        <v>780</v>
      </c>
      <c r="E384">
        <v>1391.9939999999999</v>
      </c>
      <c r="F384">
        <v>0</v>
      </c>
      <c r="G384">
        <v>6959.97</v>
      </c>
      <c r="H384" s="1">
        <v>38139</v>
      </c>
      <c r="I384" s="2">
        <f>VLOOKUP(SalesItems[[#This Row],[SalesOrderID]], SalesOrderHeaders[], 11, FALSE)</f>
        <v>29929</v>
      </c>
      <c r="J384" s="2" t="str">
        <f>VLOOKUP(SalesItems[[#This Row],[CustomerID]], Customers[], 9, FALSE)</f>
        <v>adventure-works\shu0</v>
      </c>
      <c r="K384" s="2">
        <f>VLOOKUP(SalesItems[[#This Row],[SalesOrderID]], SalesOrderHeaders[], 13, FALSE)</f>
        <v>999</v>
      </c>
      <c r="L384" s="2" t="str">
        <f>VLOOKUP(SalesItems[[#This Row],[BillToAddressID]], Addresses[], 5, FALSE)</f>
        <v>California</v>
      </c>
    </row>
    <row r="385" spans="1:12" x14ac:dyDescent="0.25">
      <c r="A385">
        <v>71902</v>
      </c>
      <c r="B385">
        <v>112954</v>
      </c>
      <c r="C385">
        <v>2</v>
      </c>
      <c r="D385">
        <v>981</v>
      </c>
      <c r="E385">
        <v>461.69400000000002</v>
      </c>
      <c r="F385">
        <v>0</v>
      </c>
      <c r="G385">
        <v>923.38800000000003</v>
      </c>
      <c r="H385" s="1">
        <v>38139</v>
      </c>
      <c r="I385" s="2">
        <f>VLOOKUP(SalesItems[[#This Row],[SalesOrderID]], SalesOrderHeaders[], 11, FALSE)</f>
        <v>29929</v>
      </c>
      <c r="J385" s="2" t="str">
        <f>VLOOKUP(SalesItems[[#This Row],[CustomerID]], Customers[], 9, FALSE)</f>
        <v>adventure-works\shu0</v>
      </c>
      <c r="K385" s="2">
        <f>VLOOKUP(SalesItems[[#This Row],[SalesOrderID]], SalesOrderHeaders[], 13, FALSE)</f>
        <v>999</v>
      </c>
      <c r="L385" s="2" t="str">
        <f>VLOOKUP(SalesItems[[#This Row],[BillToAddressID]], Addresses[], 5, FALSE)</f>
        <v>California</v>
      </c>
    </row>
    <row r="386" spans="1:12" x14ac:dyDescent="0.25">
      <c r="A386">
        <v>71902</v>
      </c>
      <c r="B386">
        <v>112955</v>
      </c>
      <c r="C386">
        <v>1</v>
      </c>
      <c r="D386">
        <v>904</v>
      </c>
      <c r="E386">
        <v>218.45400000000001</v>
      </c>
      <c r="F386">
        <v>0</v>
      </c>
      <c r="G386">
        <v>218.45400000000001</v>
      </c>
      <c r="H386" s="1">
        <v>38139</v>
      </c>
      <c r="I386" s="2">
        <f>VLOOKUP(SalesItems[[#This Row],[SalesOrderID]], SalesOrderHeaders[], 11, FALSE)</f>
        <v>29929</v>
      </c>
      <c r="J386" s="2" t="str">
        <f>VLOOKUP(SalesItems[[#This Row],[CustomerID]], Customers[], 9, FALSE)</f>
        <v>adventure-works\shu0</v>
      </c>
      <c r="K386" s="2">
        <f>VLOOKUP(SalesItems[[#This Row],[SalesOrderID]], SalesOrderHeaders[], 13, FALSE)</f>
        <v>999</v>
      </c>
      <c r="L386" s="2" t="str">
        <f>VLOOKUP(SalesItems[[#This Row],[BillToAddressID]], Addresses[], 5, FALSE)</f>
        <v>California</v>
      </c>
    </row>
    <row r="387" spans="1:12" x14ac:dyDescent="0.25">
      <c r="A387">
        <v>71902</v>
      </c>
      <c r="B387">
        <v>112956</v>
      </c>
      <c r="C387">
        <v>1</v>
      </c>
      <c r="D387">
        <v>987</v>
      </c>
      <c r="E387">
        <v>112.998</v>
      </c>
      <c r="F387">
        <v>0.4</v>
      </c>
      <c r="G387">
        <v>67.7988</v>
      </c>
      <c r="H387" s="1">
        <v>38139</v>
      </c>
      <c r="I387" s="2">
        <f>VLOOKUP(SalesItems[[#This Row],[SalesOrderID]], SalesOrderHeaders[], 11, FALSE)</f>
        <v>29929</v>
      </c>
      <c r="J387" s="2" t="str">
        <f>VLOOKUP(SalesItems[[#This Row],[CustomerID]], Customers[], 9, FALSE)</f>
        <v>adventure-works\shu0</v>
      </c>
      <c r="K387" s="2">
        <f>VLOOKUP(SalesItems[[#This Row],[SalesOrderID]], SalesOrderHeaders[], 13, FALSE)</f>
        <v>999</v>
      </c>
      <c r="L387" s="2" t="str">
        <f>VLOOKUP(SalesItems[[#This Row],[BillToAddressID]], Addresses[], 5, FALSE)</f>
        <v>California</v>
      </c>
    </row>
    <row r="388" spans="1:12" x14ac:dyDescent="0.25">
      <c r="A388">
        <v>71902</v>
      </c>
      <c r="B388">
        <v>112957</v>
      </c>
      <c r="C388">
        <v>7</v>
      </c>
      <c r="D388">
        <v>783</v>
      </c>
      <c r="E388">
        <v>1376.9939999999999</v>
      </c>
      <c r="F388">
        <v>0</v>
      </c>
      <c r="G388">
        <v>9638.9580000000005</v>
      </c>
      <c r="H388" s="1">
        <v>38139</v>
      </c>
      <c r="I388" s="2">
        <f>VLOOKUP(SalesItems[[#This Row],[SalesOrderID]], SalesOrderHeaders[], 11, FALSE)</f>
        <v>29929</v>
      </c>
      <c r="J388" s="2" t="str">
        <f>VLOOKUP(SalesItems[[#This Row],[CustomerID]], Customers[], 9, FALSE)</f>
        <v>adventure-works\shu0</v>
      </c>
      <c r="K388" s="2">
        <f>VLOOKUP(SalesItems[[#This Row],[SalesOrderID]], SalesOrderHeaders[], 13, FALSE)</f>
        <v>999</v>
      </c>
      <c r="L388" s="2" t="str">
        <f>VLOOKUP(SalesItems[[#This Row],[BillToAddressID]], Addresses[], 5, FALSE)</f>
        <v>California</v>
      </c>
    </row>
    <row r="389" spans="1:12" x14ac:dyDescent="0.25">
      <c r="A389">
        <v>71902</v>
      </c>
      <c r="B389">
        <v>112958</v>
      </c>
      <c r="C389">
        <v>5</v>
      </c>
      <c r="D389">
        <v>781</v>
      </c>
      <c r="E389">
        <v>1391.9939999999999</v>
      </c>
      <c r="F389">
        <v>0</v>
      </c>
      <c r="G389">
        <v>6959.97</v>
      </c>
      <c r="H389" s="1">
        <v>38139</v>
      </c>
      <c r="I389" s="2">
        <f>VLOOKUP(SalesItems[[#This Row],[SalesOrderID]], SalesOrderHeaders[], 11, FALSE)</f>
        <v>29929</v>
      </c>
      <c r="J389" s="2" t="str">
        <f>VLOOKUP(SalesItems[[#This Row],[CustomerID]], Customers[], 9, FALSE)</f>
        <v>adventure-works\shu0</v>
      </c>
      <c r="K389" s="2">
        <f>VLOOKUP(SalesItems[[#This Row],[SalesOrderID]], SalesOrderHeaders[], 13, FALSE)</f>
        <v>999</v>
      </c>
      <c r="L389" s="2" t="str">
        <f>VLOOKUP(SalesItems[[#This Row],[BillToAddressID]], Addresses[], 5, FALSE)</f>
        <v>California</v>
      </c>
    </row>
    <row r="390" spans="1:12" x14ac:dyDescent="0.25">
      <c r="A390">
        <v>71902</v>
      </c>
      <c r="B390">
        <v>112959</v>
      </c>
      <c r="C390">
        <v>2</v>
      </c>
      <c r="D390">
        <v>859</v>
      </c>
      <c r="E390">
        <v>14.694000000000001</v>
      </c>
      <c r="F390">
        <v>0</v>
      </c>
      <c r="G390">
        <v>29.388000000000002</v>
      </c>
      <c r="H390" s="1">
        <v>38139</v>
      </c>
      <c r="I390" s="2">
        <f>VLOOKUP(SalesItems[[#This Row],[SalesOrderID]], SalesOrderHeaders[], 11, FALSE)</f>
        <v>29929</v>
      </c>
      <c r="J390" s="2" t="str">
        <f>VLOOKUP(SalesItems[[#This Row],[CustomerID]], Customers[], 9, FALSE)</f>
        <v>adventure-works\shu0</v>
      </c>
      <c r="K390" s="2">
        <f>VLOOKUP(SalesItems[[#This Row],[SalesOrderID]], SalesOrderHeaders[], 13, FALSE)</f>
        <v>999</v>
      </c>
      <c r="L390" s="2" t="str">
        <f>VLOOKUP(SalesItems[[#This Row],[BillToAddressID]], Addresses[], 5, FALSE)</f>
        <v>California</v>
      </c>
    </row>
    <row r="391" spans="1:12" x14ac:dyDescent="0.25">
      <c r="A391">
        <v>71902</v>
      </c>
      <c r="B391">
        <v>112960</v>
      </c>
      <c r="C391">
        <v>7</v>
      </c>
      <c r="D391">
        <v>869</v>
      </c>
      <c r="E391">
        <v>41.994</v>
      </c>
      <c r="F391">
        <v>0</v>
      </c>
      <c r="G391">
        <v>293.95800000000003</v>
      </c>
      <c r="H391" s="1">
        <v>38139</v>
      </c>
      <c r="I391" s="2">
        <f>VLOOKUP(SalesItems[[#This Row],[SalesOrderID]], SalesOrderHeaders[], 11, FALSE)</f>
        <v>29929</v>
      </c>
      <c r="J391" s="2" t="str">
        <f>VLOOKUP(SalesItems[[#This Row],[CustomerID]], Customers[], 9, FALSE)</f>
        <v>adventure-works\shu0</v>
      </c>
      <c r="K391" s="2">
        <f>VLOOKUP(SalesItems[[#This Row],[SalesOrderID]], SalesOrderHeaders[], 13, FALSE)</f>
        <v>999</v>
      </c>
      <c r="L391" s="2" t="str">
        <f>VLOOKUP(SalesItems[[#This Row],[BillToAddressID]], Addresses[], 5, FALSE)</f>
        <v>California</v>
      </c>
    </row>
    <row r="392" spans="1:12" x14ac:dyDescent="0.25">
      <c r="A392">
        <v>71902</v>
      </c>
      <c r="B392">
        <v>112961</v>
      </c>
      <c r="C392">
        <v>2</v>
      </c>
      <c r="D392">
        <v>908</v>
      </c>
      <c r="E392">
        <v>16.271999999999998</v>
      </c>
      <c r="F392">
        <v>0</v>
      </c>
      <c r="G392">
        <v>32.543999999999997</v>
      </c>
      <c r="H392" s="1">
        <v>38139</v>
      </c>
      <c r="I392" s="2">
        <f>VLOOKUP(SalesItems[[#This Row],[SalesOrderID]], SalesOrderHeaders[], 11, FALSE)</f>
        <v>29929</v>
      </c>
      <c r="J392" s="2" t="str">
        <f>VLOOKUP(SalesItems[[#This Row],[CustomerID]], Customers[], 9, FALSE)</f>
        <v>adventure-works\shu0</v>
      </c>
      <c r="K392" s="2">
        <f>VLOOKUP(SalesItems[[#This Row],[SalesOrderID]], SalesOrderHeaders[], 13, FALSE)</f>
        <v>999</v>
      </c>
      <c r="L392" s="2" t="str">
        <f>VLOOKUP(SalesItems[[#This Row],[BillToAddressID]], Addresses[], 5, FALSE)</f>
        <v>California</v>
      </c>
    </row>
    <row r="393" spans="1:12" x14ac:dyDescent="0.25">
      <c r="A393">
        <v>71902</v>
      </c>
      <c r="B393">
        <v>112962</v>
      </c>
      <c r="C393">
        <v>3</v>
      </c>
      <c r="D393">
        <v>712</v>
      </c>
      <c r="E393">
        <v>5.3940000000000001</v>
      </c>
      <c r="F393">
        <v>0</v>
      </c>
      <c r="G393">
        <v>16.181999999999999</v>
      </c>
      <c r="H393" s="1">
        <v>38139</v>
      </c>
      <c r="I393" s="2">
        <f>VLOOKUP(SalesItems[[#This Row],[SalesOrderID]], SalesOrderHeaders[], 11, FALSE)</f>
        <v>29929</v>
      </c>
      <c r="J393" s="2" t="str">
        <f>VLOOKUP(SalesItems[[#This Row],[CustomerID]], Customers[], 9, FALSE)</f>
        <v>adventure-works\shu0</v>
      </c>
      <c r="K393" s="2">
        <f>VLOOKUP(SalesItems[[#This Row],[SalesOrderID]], SalesOrderHeaders[], 13, FALSE)</f>
        <v>999</v>
      </c>
      <c r="L393" s="2" t="str">
        <f>VLOOKUP(SalesItems[[#This Row],[BillToAddressID]], Addresses[], 5, FALSE)</f>
        <v>California</v>
      </c>
    </row>
    <row r="394" spans="1:12" x14ac:dyDescent="0.25">
      <c r="A394">
        <v>71902</v>
      </c>
      <c r="B394">
        <v>112963</v>
      </c>
      <c r="C394">
        <v>1</v>
      </c>
      <c r="D394">
        <v>925</v>
      </c>
      <c r="E394">
        <v>149.874</v>
      </c>
      <c r="F394">
        <v>0</v>
      </c>
      <c r="G394">
        <v>149.874</v>
      </c>
      <c r="H394" s="1">
        <v>38139</v>
      </c>
      <c r="I394" s="2">
        <f>VLOOKUP(SalesItems[[#This Row],[SalesOrderID]], SalesOrderHeaders[], 11, FALSE)</f>
        <v>29929</v>
      </c>
      <c r="J394" s="2" t="str">
        <f>VLOOKUP(SalesItems[[#This Row],[CustomerID]], Customers[], 9, FALSE)</f>
        <v>adventure-works\shu0</v>
      </c>
      <c r="K394" s="2">
        <f>VLOOKUP(SalesItems[[#This Row],[SalesOrderID]], SalesOrderHeaders[], 13, FALSE)</f>
        <v>999</v>
      </c>
      <c r="L394" s="2" t="str">
        <f>VLOOKUP(SalesItems[[#This Row],[BillToAddressID]], Addresses[], 5, FALSE)</f>
        <v>California</v>
      </c>
    </row>
    <row r="395" spans="1:12" x14ac:dyDescent="0.25">
      <c r="A395">
        <v>71902</v>
      </c>
      <c r="B395">
        <v>112964</v>
      </c>
      <c r="C395">
        <v>2</v>
      </c>
      <c r="D395">
        <v>937</v>
      </c>
      <c r="E395">
        <v>48.594000000000001</v>
      </c>
      <c r="F395">
        <v>0</v>
      </c>
      <c r="G395">
        <v>97.188000000000002</v>
      </c>
      <c r="H395" s="1">
        <v>38139</v>
      </c>
      <c r="I395" s="2">
        <f>VLOOKUP(SalesItems[[#This Row],[SalesOrderID]], SalesOrderHeaders[], 11, FALSE)</f>
        <v>29929</v>
      </c>
      <c r="J395" s="2" t="str">
        <f>VLOOKUP(SalesItems[[#This Row],[CustomerID]], Customers[], 9, FALSE)</f>
        <v>adventure-works\shu0</v>
      </c>
      <c r="K395" s="2">
        <f>VLOOKUP(SalesItems[[#This Row],[SalesOrderID]], SalesOrderHeaders[], 13, FALSE)</f>
        <v>999</v>
      </c>
      <c r="L395" s="2" t="str">
        <f>VLOOKUP(SalesItems[[#This Row],[BillToAddressID]], Addresses[], 5, FALSE)</f>
        <v>California</v>
      </c>
    </row>
    <row r="396" spans="1:12" x14ac:dyDescent="0.25">
      <c r="A396">
        <v>71902</v>
      </c>
      <c r="B396">
        <v>112965</v>
      </c>
      <c r="C396">
        <v>3</v>
      </c>
      <c r="D396">
        <v>992</v>
      </c>
      <c r="E396">
        <v>323.99400000000003</v>
      </c>
      <c r="F396">
        <v>0</v>
      </c>
      <c r="G396">
        <v>971.98199999999997</v>
      </c>
      <c r="H396" s="1">
        <v>38139</v>
      </c>
      <c r="I396" s="2">
        <f>VLOOKUP(SalesItems[[#This Row],[SalesOrderID]], SalesOrderHeaders[], 11, FALSE)</f>
        <v>29929</v>
      </c>
      <c r="J396" s="2" t="str">
        <f>VLOOKUP(SalesItems[[#This Row],[CustomerID]], Customers[], 9, FALSE)</f>
        <v>adventure-works\shu0</v>
      </c>
      <c r="K396" s="2">
        <f>VLOOKUP(SalesItems[[#This Row],[SalesOrderID]], SalesOrderHeaders[], 13, FALSE)</f>
        <v>999</v>
      </c>
      <c r="L396" s="2" t="str">
        <f>VLOOKUP(SalesItems[[#This Row],[BillToAddressID]], Addresses[], 5, FALSE)</f>
        <v>California</v>
      </c>
    </row>
    <row r="397" spans="1:12" x14ac:dyDescent="0.25">
      <c r="A397">
        <v>71902</v>
      </c>
      <c r="B397">
        <v>112966</v>
      </c>
      <c r="C397">
        <v>3</v>
      </c>
      <c r="D397">
        <v>980</v>
      </c>
      <c r="E397">
        <v>461.69400000000002</v>
      </c>
      <c r="F397">
        <v>0</v>
      </c>
      <c r="G397">
        <v>1385.0820000000001</v>
      </c>
      <c r="H397" s="1">
        <v>38139</v>
      </c>
      <c r="I397" s="2">
        <f>VLOOKUP(SalesItems[[#This Row],[SalesOrderID]], SalesOrderHeaders[], 11, FALSE)</f>
        <v>29929</v>
      </c>
      <c r="J397" s="2" t="str">
        <f>VLOOKUP(SalesItems[[#This Row],[CustomerID]], Customers[], 9, FALSE)</f>
        <v>adventure-works\shu0</v>
      </c>
      <c r="K397" s="2">
        <f>VLOOKUP(SalesItems[[#This Row],[SalesOrderID]], SalesOrderHeaders[], 13, FALSE)</f>
        <v>999</v>
      </c>
      <c r="L397" s="2" t="str">
        <f>VLOOKUP(SalesItems[[#This Row],[BillToAddressID]], Addresses[], 5, FALSE)</f>
        <v>California</v>
      </c>
    </row>
    <row r="398" spans="1:12" x14ac:dyDescent="0.25">
      <c r="A398">
        <v>71902</v>
      </c>
      <c r="B398">
        <v>112967</v>
      </c>
      <c r="C398">
        <v>3</v>
      </c>
      <c r="D398">
        <v>715</v>
      </c>
      <c r="E398">
        <v>29.994</v>
      </c>
      <c r="F398">
        <v>0</v>
      </c>
      <c r="G398">
        <v>89.981999999999999</v>
      </c>
      <c r="H398" s="1">
        <v>38139</v>
      </c>
      <c r="I398" s="2">
        <f>VLOOKUP(SalesItems[[#This Row],[SalesOrderID]], SalesOrderHeaders[], 11, FALSE)</f>
        <v>29929</v>
      </c>
      <c r="J398" s="2" t="str">
        <f>VLOOKUP(SalesItems[[#This Row],[CustomerID]], Customers[], 9, FALSE)</f>
        <v>adventure-works\shu0</v>
      </c>
      <c r="K398" s="2">
        <f>VLOOKUP(SalesItems[[#This Row],[SalesOrderID]], SalesOrderHeaders[], 13, FALSE)</f>
        <v>999</v>
      </c>
      <c r="L398" s="2" t="str">
        <f>VLOOKUP(SalesItems[[#This Row],[BillToAddressID]], Addresses[], 5, FALSE)</f>
        <v>California</v>
      </c>
    </row>
    <row r="399" spans="1:12" x14ac:dyDescent="0.25">
      <c r="A399">
        <v>71902</v>
      </c>
      <c r="B399">
        <v>112968</v>
      </c>
      <c r="C399">
        <v>4</v>
      </c>
      <c r="D399">
        <v>935</v>
      </c>
      <c r="E399">
        <v>24.294</v>
      </c>
      <c r="F399">
        <v>0</v>
      </c>
      <c r="G399">
        <v>97.176000000000002</v>
      </c>
      <c r="H399" s="1">
        <v>38139</v>
      </c>
      <c r="I399" s="2">
        <f>VLOOKUP(SalesItems[[#This Row],[SalesOrderID]], SalesOrderHeaders[], 11, FALSE)</f>
        <v>29929</v>
      </c>
      <c r="J399" s="2" t="str">
        <f>VLOOKUP(SalesItems[[#This Row],[CustomerID]], Customers[], 9, FALSE)</f>
        <v>adventure-works\shu0</v>
      </c>
      <c r="K399" s="2">
        <f>VLOOKUP(SalesItems[[#This Row],[SalesOrderID]], SalesOrderHeaders[], 13, FALSE)</f>
        <v>999</v>
      </c>
      <c r="L399" s="2" t="str">
        <f>VLOOKUP(SalesItems[[#This Row],[BillToAddressID]], Addresses[], 5, FALSE)</f>
        <v>California</v>
      </c>
    </row>
    <row r="400" spans="1:12" x14ac:dyDescent="0.25">
      <c r="A400">
        <v>71902</v>
      </c>
      <c r="B400">
        <v>112969</v>
      </c>
      <c r="C400">
        <v>1</v>
      </c>
      <c r="D400">
        <v>989</v>
      </c>
      <c r="E400">
        <v>323.99400000000003</v>
      </c>
      <c r="F400">
        <v>0</v>
      </c>
      <c r="G400">
        <v>323.99400000000003</v>
      </c>
      <c r="H400" s="1">
        <v>38139</v>
      </c>
      <c r="I400" s="2">
        <f>VLOOKUP(SalesItems[[#This Row],[SalesOrderID]], SalesOrderHeaders[], 11, FALSE)</f>
        <v>29929</v>
      </c>
      <c r="J400" s="2" t="str">
        <f>VLOOKUP(SalesItems[[#This Row],[CustomerID]], Customers[], 9, FALSE)</f>
        <v>adventure-works\shu0</v>
      </c>
      <c r="K400" s="2">
        <f>VLOOKUP(SalesItems[[#This Row],[SalesOrderID]], SalesOrderHeaders[], 13, FALSE)</f>
        <v>999</v>
      </c>
      <c r="L400" s="2" t="str">
        <f>VLOOKUP(SalesItems[[#This Row],[BillToAddressID]], Addresses[], 5, FALSE)</f>
        <v>California</v>
      </c>
    </row>
    <row r="401" spans="1:12" x14ac:dyDescent="0.25">
      <c r="A401">
        <v>71902</v>
      </c>
      <c r="B401">
        <v>112970</v>
      </c>
      <c r="C401">
        <v>4</v>
      </c>
      <c r="D401">
        <v>984</v>
      </c>
      <c r="E401">
        <v>112.998</v>
      </c>
      <c r="F401">
        <v>0.4</v>
      </c>
      <c r="G401">
        <v>271.1952</v>
      </c>
      <c r="H401" s="1">
        <v>38139</v>
      </c>
      <c r="I401" s="2">
        <f>VLOOKUP(SalesItems[[#This Row],[SalesOrderID]], SalesOrderHeaders[], 11, FALSE)</f>
        <v>29929</v>
      </c>
      <c r="J401" s="2" t="str">
        <f>VLOOKUP(SalesItems[[#This Row],[CustomerID]], Customers[], 9, FALSE)</f>
        <v>adventure-works\shu0</v>
      </c>
      <c r="K401" s="2">
        <f>VLOOKUP(SalesItems[[#This Row],[SalesOrderID]], SalesOrderHeaders[], 13, FALSE)</f>
        <v>999</v>
      </c>
      <c r="L401" s="2" t="str">
        <f>VLOOKUP(SalesItems[[#This Row],[BillToAddressID]], Addresses[], 5, FALSE)</f>
        <v>California</v>
      </c>
    </row>
    <row r="402" spans="1:12" x14ac:dyDescent="0.25">
      <c r="A402">
        <v>71902</v>
      </c>
      <c r="B402">
        <v>112971</v>
      </c>
      <c r="C402">
        <v>2</v>
      </c>
      <c r="D402">
        <v>982</v>
      </c>
      <c r="E402">
        <v>461.69400000000002</v>
      </c>
      <c r="F402">
        <v>0</v>
      </c>
      <c r="G402">
        <v>923.38800000000003</v>
      </c>
      <c r="H402" s="1">
        <v>38139</v>
      </c>
      <c r="I402" s="2">
        <f>VLOOKUP(SalesItems[[#This Row],[SalesOrderID]], SalesOrderHeaders[], 11, FALSE)</f>
        <v>29929</v>
      </c>
      <c r="J402" s="2" t="str">
        <f>VLOOKUP(SalesItems[[#This Row],[CustomerID]], Customers[], 9, FALSE)</f>
        <v>adventure-works\shu0</v>
      </c>
      <c r="K402" s="2">
        <f>VLOOKUP(SalesItems[[#This Row],[SalesOrderID]], SalesOrderHeaders[], 13, FALSE)</f>
        <v>999</v>
      </c>
      <c r="L402" s="2" t="str">
        <f>VLOOKUP(SalesItems[[#This Row],[BillToAddressID]], Addresses[], 5, FALSE)</f>
        <v>California</v>
      </c>
    </row>
    <row r="403" spans="1:12" x14ac:dyDescent="0.25">
      <c r="A403">
        <v>71902</v>
      </c>
      <c r="B403">
        <v>112972</v>
      </c>
      <c r="C403">
        <v>8</v>
      </c>
      <c r="D403">
        <v>782</v>
      </c>
      <c r="E403">
        <v>1376.9939999999999</v>
      </c>
      <c r="F403">
        <v>0</v>
      </c>
      <c r="G403">
        <v>11015.951999999999</v>
      </c>
      <c r="H403" s="1">
        <v>38139</v>
      </c>
      <c r="I403" s="2">
        <f>VLOOKUP(SalesItems[[#This Row],[SalesOrderID]], SalesOrderHeaders[], 11, FALSE)</f>
        <v>29929</v>
      </c>
      <c r="J403" s="2" t="str">
        <f>VLOOKUP(SalesItems[[#This Row],[CustomerID]], Customers[], 9, FALSE)</f>
        <v>adventure-works\shu0</v>
      </c>
      <c r="K403" s="2">
        <f>VLOOKUP(SalesItems[[#This Row],[SalesOrderID]], SalesOrderHeaders[], 13, FALSE)</f>
        <v>999</v>
      </c>
      <c r="L403" s="2" t="str">
        <f>VLOOKUP(SalesItems[[#This Row],[BillToAddressID]], Addresses[], 5, FALSE)</f>
        <v>California</v>
      </c>
    </row>
    <row r="404" spans="1:12" x14ac:dyDescent="0.25">
      <c r="A404">
        <v>71902</v>
      </c>
      <c r="B404">
        <v>112973</v>
      </c>
      <c r="C404">
        <v>2</v>
      </c>
      <c r="D404">
        <v>784</v>
      </c>
      <c r="E404">
        <v>1376.9939999999999</v>
      </c>
      <c r="F404">
        <v>0</v>
      </c>
      <c r="G404">
        <v>2753.9879999999998</v>
      </c>
      <c r="H404" s="1">
        <v>38139</v>
      </c>
      <c r="I404" s="2">
        <f>VLOOKUP(SalesItems[[#This Row],[SalesOrderID]], SalesOrderHeaders[], 11, FALSE)</f>
        <v>29929</v>
      </c>
      <c r="J404" s="2" t="str">
        <f>VLOOKUP(SalesItems[[#This Row],[CustomerID]], Customers[], 9, FALSE)</f>
        <v>adventure-works\shu0</v>
      </c>
      <c r="K404" s="2">
        <f>VLOOKUP(SalesItems[[#This Row],[SalesOrderID]], SalesOrderHeaders[], 13, FALSE)</f>
        <v>999</v>
      </c>
      <c r="L404" s="2" t="str">
        <f>VLOOKUP(SalesItems[[#This Row],[BillToAddressID]], Addresses[], 5, FALSE)</f>
        <v>California</v>
      </c>
    </row>
    <row r="405" spans="1:12" x14ac:dyDescent="0.25">
      <c r="A405">
        <v>71902</v>
      </c>
      <c r="B405">
        <v>112974</v>
      </c>
      <c r="C405">
        <v>1</v>
      </c>
      <c r="D405">
        <v>810</v>
      </c>
      <c r="E405">
        <v>72.162000000000006</v>
      </c>
      <c r="F405">
        <v>0</v>
      </c>
      <c r="G405">
        <v>72.162000000000006</v>
      </c>
      <c r="H405" s="1">
        <v>38139</v>
      </c>
      <c r="I405" s="2">
        <f>VLOOKUP(SalesItems[[#This Row],[SalesOrderID]], SalesOrderHeaders[], 11, FALSE)</f>
        <v>29929</v>
      </c>
      <c r="J405" s="2" t="str">
        <f>VLOOKUP(SalesItems[[#This Row],[CustomerID]], Customers[], 9, FALSE)</f>
        <v>adventure-works\shu0</v>
      </c>
      <c r="K405" s="2">
        <f>VLOOKUP(SalesItems[[#This Row],[SalesOrderID]], SalesOrderHeaders[], 13, FALSE)</f>
        <v>999</v>
      </c>
      <c r="L405" s="2" t="str">
        <f>VLOOKUP(SalesItems[[#This Row],[BillToAddressID]], Addresses[], 5, FALSE)</f>
        <v>California</v>
      </c>
    </row>
    <row r="406" spans="1:12" x14ac:dyDescent="0.25">
      <c r="A406">
        <v>71902</v>
      </c>
      <c r="B406">
        <v>112975</v>
      </c>
      <c r="C406">
        <v>1</v>
      </c>
      <c r="D406">
        <v>926</v>
      </c>
      <c r="E406">
        <v>149.874</v>
      </c>
      <c r="F406">
        <v>0</v>
      </c>
      <c r="G406">
        <v>149.874</v>
      </c>
      <c r="H406" s="1">
        <v>38139</v>
      </c>
      <c r="I406" s="2">
        <f>VLOOKUP(SalesItems[[#This Row],[SalesOrderID]], SalesOrderHeaders[], 11, FALSE)</f>
        <v>29929</v>
      </c>
      <c r="J406" s="2" t="str">
        <f>VLOOKUP(SalesItems[[#This Row],[CustomerID]], Customers[], 9, FALSE)</f>
        <v>adventure-works\shu0</v>
      </c>
      <c r="K406" s="2">
        <f>VLOOKUP(SalesItems[[#This Row],[SalesOrderID]], SalesOrderHeaders[], 13, FALSE)</f>
        <v>999</v>
      </c>
      <c r="L406" s="2" t="str">
        <f>VLOOKUP(SalesItems[[#This Row],[BillToAddressID]], Addresses[], 5, FALSE)</f>
        <v>California</v>
      </c>
    </row>
    <row r="407" spans="1:12" x14ac:dyDescent="0.25">
      <c r="A407">
        <v>71902</v>
      </c>
      <c r="B407">
        <v>112976</v>
      </c>
      <c r="C407">
        <v>3</v>
      </c>
      <c r="D407">
        <v>714</v>
      </c>
      <c r="E407">
        <v>29.994</v>
      </c>
      <c r="F407">
        <v>0</v>
      </c>
      <c r="G407">
        <v>89.981999999999999</v>
      </c>
      <c r="H407" s="1">
        <v>38139</v>
      </c>
      <c r="I407" s="2">
        <f>VLOOKUP(SalesItems[[#This Row],[SalesOrderID]], SalesOrderHeaders[], 11, FALSE)</f>
        <v>29929</v>
      </c>
      <c r="J407" s="2" t="str">
        <f>VLOOKUP(SalesItems[[#This Row],[CustomerID]], Customers[], 9, FALSE)</f>
        <v>adventure-works\shu0</v>
      </c>
      <c r="K407" s="2">
        <f>VLOOKUP(SalesItems[[#This Row],[SalesOrderID]], SalesOrderHeaders[], 13, FALSE)</f>
        <v>999</v>
      </c>
      <c r="L407" s="2" t="str">
        <f>VLOOKUP(SalesItems[[#This Row],[BillToAddressID]], Addresses[], 5, FALSE)</f>
        <v>California</v>
      </c>
    </row>
    <row r="408" spans="1:12" x14ac:dyDescent="0.25">
      <c r="A408">
        <v>71902</v>
      </c>
      <c r="B408">
        <v>112977</v>
      </c>
      <c r="C408">
        <v>7</v>
      </c>
      <c r="D408">
        <v>870</v>
      </c>
      <c r="E408">
        <v>2.9940000000000002</v>
      </c>
      <c r="F408">
        <v>0</v>
      </c>
      <c r="G408">
        <v>20.957999999999998</v>
      </c>
      <c r="H408" s="1">
        <v>38139</v>
      </c>
      <c r="I408" s="2">
        <f>VLOOKUP(SalesItems[[#This Row],[SalesOrderID]], SalesOrderHeaders[], 11, FALSE)</f>
        <v>29929</v>
      </c>
      <c r="J408" s="2" t="str">
        <f>VLOOKUP(SalesItems[[#This Row],[CustomerID]], Customers[], 9, FALSE)</f>
        <v>adventure-works\shu0</v>
      </c>
      <c r="K408" s="2">
        <f>VLOOKUP(SalesItems[[#This Row],[SalesOrderID]], SalesOrderHeaders[], 13, FALSE)</f>
        <v>999</v>
      </c>
      <c r="L408" s="2" t="str">
        <f>VLOOKUP(SalesItems[[#This Row],[BillToAddressID]], Addresses[], 5, FALSE)</f>
        <v>California</v>
      </c>
    </row>
    <row r="409" spans="1:12" x14ac:dyDescent="0.25">
      <c r="A409">
        <v>71902</v>
      </c>
      <c r="B409">
        <v>112978</v>
      </c>
      <c r="C409">
        <v>4</v>
      </c>
      <c r="D409">
        <v>876</v>
      </c>
      <c r="E409">
        <v>72</v>
      </c>
      <c r="F409">
        <v>0</v>
      </c>
      <c r="G409">
        <v>288</v>
      </c>
      <c r="H409" s="1">
        <v>38139</v>
      </c>
      <c r="I409" s="2">
        <f>VLOOKUP(SalesItems[[#This Row],[SalesOrderID]], SalesOrderHeaders[], 11, FALSE)</f>
        <v>29929</v>
      </c>
      <c r="J409" s="2" t="str">
        <f>VLOOKUP(SalesItems[[#This Row],[CustomerID]], Customers[], 9, FALSE)</f>
        <v>adventure-works\shu0</v>
      </c>
      <c r="K409" s="2">
        <f>VLOOKUP(SalesItems[[#This Row],[SalesOrderID]], SalesOrderHeaders[], 13, FALSE)</f>
        <v>999</v>
      </c>
      <c r="L409" s="2" t="str">
        <f>VLOOKUP(SalesItems[[#This Row],[BillToAddressID]], Addresses[], 5, FALSE)</f>
        <v>California</v>
      </c>
    </row>
    <row r="410" spans="1:12" x14ac:dyDescent="0.25">
      <c r="A410">
        <v>71902</v>
      </c>
      <c r="B410">
        <v>112979</v>
      </c>
      <c r="C410">
        <v>5</v>
      </c>
      <c r="D410">
        <v>877</v>
      </c>
      <c r="E410">
        <v>4.7699999999999996</v>
      </c>
      <c r="F410">
        <v>0</v>
      </c>
      <c r="G410">
        <v>23.85</v>
      </c>
      <c r="H410" s="1">
        <v>38139</v>
      </c>
      <c r="I410" s="2">
        <f>VLOOKUP(SalesItems[[#This Row],[SalesOrderID]], SalesOrderHeaders[], 11, FALSE)</f>
        <v>29929</v>
      </c>
      <c r="J410" s="2" t="str">
        <f>VLOOKUP(SalesItems[[#This Row],[CustomerID]], Customers[], 9, FALSE)</f>
        <v>adventure-works\shu0</v>
      </c>
      <c r="K410" s="2">
        <f>VLOOKUP(SalesItems[[#This Row],[SalesOrderID]], SalesOrderHeaders[], 13, FALSE)</f>
        <v>999</v>
      </c>
      <c r="L410" s="2" t="str">
        <f>VLOOKUP(SalesItems[[#This Row],[BillToAddressID]], Addresses[], 5, FALSE)</f>
        <v>California</v>
      </c>
    </row>
    <row r="411" spans="1:12" x14ac:dyDescent="0.25">
      <c r="A411">
        <v>71902</v>
      </c>
      <c r="B411">
        <v>112980</v>
      </c>
      <c r="C411">
        <v>2</v>
      </c>
      <c r="D411">
        <v>707</v>
      </c>
      <c r="E411">
        <v>20.994</v>
      </c>
      <c r="F411">
        <v>0</v>
      </c>
      <c r="G411">
        <v>41.988</v>
      </c>
      <c r="H411" s="1">
        <v>38139</v>
      </c>
      <c r="I411" s="2">
        <f>VLOOKUP(SalesItems[[#This Row],[SalesOrderID]], SalesOrderHeaders[], 11, FALSE)</f>
        <v>29929</v>
      </c>
      <c r="J411" s="2" t="str">
        <f>VLOOKUP(SalesItems[[#This Row],[CustomerID]], Customers[], 9, FALSE)</f>
        <v>adventure-works\shu0</v>
      </c>
      <c r="K411" s="2">
        <f>VLOOKUP(SalesItems[[#This Row],[SalesOrderID]], SalesOrderHeaders[], 13, FALSE)</f>
        <v>999</v>
      </c>
      <c r="L411" s="2" t="str">
        <f>VLOOKUP(SalesItems[[#This Row],[BillToAddressID]], Addresses[], 5, FALSE)</f>
        <v>California</v>
      </c>
    </row>
    <row r="412" spans="1:12" x14ac:dyDescent="0.25">
      <c r="A412">
        <v>71902</v>
      </c>
      <c r="B412">
        <v>112981</v>
      </c>
      <c r="C412">
        <v>1</v>
      </c>
      <c r="D412">
        <v>993</v>
      </c>
      <c r="E412">
        <v>323.99400000000003</v>
      </c>
      <c r="F412">
        <v>0</v>
      </c>
      <c r="G412">
        <v>323.99400000000003</v>
      </c>
      <c r="H412" s="1">
        <v>38139</v>
      </c>
      <c r="I412" s="2">
        <f>VLOOKUP(SalesItems[[#This Row],[SalesOrderID]], SalesOrderHeaders[], 11, FALSE)</f>
        <v>29929</v>
      </c>
      <c r="J412" s="2" t="str">
        <f>VLOOKUP(SalesItems[[#This Row],[CustomerID]], Customers[], 9, FALSE)</f>
        <v>adventure-works\shu0</v>
      </c>
      <c r="K412" s="2">
        <f>VLOOKUP(SalesItems[[#This Row],[SalesOrderID]], SalesOrderHeaders[], 13, FALSE)</f>
        <v>999</v>
      </c>
      <c r="L412" s="2" t="str">
        <f>VLOOKUP(SalesItems[[#This Row],[BillToAddressID]], Addresses[], 5, FALSE)</f>
        <v>California</v>
      </c>
    </row>
    <row r="413" spans="1:12" x14ac:dyDescent="0.25">
      <c r="A413">
        <v>71902</v>
      </c>
      <c r="B413">
        <v>112982</v>
      </c>
      <c r="C413">
        <v>6</v>
      </c>
      <c r="D413">
        <v>864</v>
      </c>
      <c r="E413">
        <v>38.1</v>
      </c>
      <c r="F413">
        <v>0</v>
      </c>
      <c r="G413">
        <v>228.6</v>
      </c>
      <c r="H413" s="1">
        <v>38139</v>
      </c>
      <c r="I413" s="2">
        <f>VLOOKUP(SalesItems[[#This Row],[SalesOrderID]], SalesOrderHeaders[], 11, FALSE)</f>
        <v>29929</v>
      </c>
      <c r="J413" s="2" t="str">
        <f>VLOOKUP(SalesItems[[#This Row],[CustomerID]], Customers[], 9, FALSE)</f>
        <v>adventure-works\shu0</v>
      </c>
      <c r="K413" s="2">
        <f>VLOOKUP(SalesItems[[#This Row],[SalesOrderID]], SalesOrderHeaders[], 13, FALSE)</f>
        <v>999</v>
      </c>
      <c r="L413" s="2" t="str">
        <f>VLOOKUP(SalesItems[[#This Row],[BillToAddressID]], Addresses[], 5, FALSE)</f>
        <v>California</v>
      </c>
    </row>
    <row r="414" spans="1:12" x14ac:dyDescent="0.25">
      <c r="A414">
        <v>71902</v>
      </c>
      <c r="B414">
        <v>112983</v>
      </c>
      <c r="C414">
        <v>7</v>
      </c>
      <c r="D414">
        <v>867</v>
      </c>
      <c r="E414">
        <v>41.994</v>
      </c>
      <c r="F414">
        <v>0</v>
      </c>
      <c r="G414">
        <v>293.95800000000003</v>
      </c>
      <c r="H414" s="1">
        <v>38139</v>
      </c>
      <c r="I414" s="2">
        <f>VLOOKUP(SalesItems[[#This Row],[SalesOrderID]], SalesOrderHeaders[], 11, FALSE)</f>
        <v>29929</v>
      </c>
      <c r="J414" s="2" t="str">
        <f>VLOOKUP(SalesItems[[#This Row],[CustomerID]], Customers[], 9, FALSE)</f>
        <v>adventure-works\shu0</v>
      </c>
      <c r="K414" s="2">
        <f>VLOOKUP(SalesItems[[#This Row],[SalesOrderID]], SalesOrderHeaders[], 13, FALSE)</f>
        <v>999</v>
      </c>
      <c r="L414" s="2" t="str">
        <f>VLOOKUP(SalesItems[[#This Row],[BillToAddressID]], Addresses[], 5, FALSE)</f>
        <v>California</v>
      </c>
    </row>
    <row r="415" spans="1:12" x14ac:dyDescent="0.25">
      <c r="A415">
        <v>71902</v>
      </c>
      <c r="B415">
        <v>112984</v>
      </c>
      <c r="C415">
        <v>2</v>
      </c>
      <c r="D415">
        <v>809</v>
      </c>
      <c r="E415">
        <v>37.152000000000001</v>
      </c>
      <c r="F415">
        <v>0</v>
      </c>
      <c r="G415">
        <v>74.304000000000002</v>
      </c>
      <c r="H415" s="1">
        <v>38139</v>
      </c>
      <c r="I415" s="2">
        <f>VLOOKUP(SalesItems[[#This Row],[SalesOrderID]], SalesOrderHeaders[], 11, FALSE)</f>
        <v>29929</v>
      </c>
      <c r="J415" s="2" t="str">
        <f>VLOOKUP(SalesItems[[#This Row],[CustomerID]], Customers[], 9, FALSE)</f>
        <v>adventure-works\shu0</v>
      </c>
      <c r="K415" s="2">
        <f>VLOOKUP(SalesItems[[#This Row],[SalesOrderID]], SalesOrderHeaders[], 13, FALSE)</f>
        <v>999</v>
      </c>
      <c r="L415" s="2" t="str">
        <f>VLOOKUP(SalesItems[[#This Row],[BillToAddressID]], Addresses[], 5, FALSE)</f>
        <v>California</v>
      </c>
    </row>
    <row r="416" spans="1:12" x14ac:dyDescent="0.25">
      <c r="A416">
        <v>71902</v>
      </c>
      <c r="B416">
        <v>112985</v>
      </c>
      <c r="C416">
        <v>3</v>
      </c>
      <c r="D416">
        <v>988</v>
      </c>
      <c r="E416">
        <v>112.998</v>
      </c>
      <c r="F416">
        <v>0.4</v>
      </c>
      <c r="G416">
        <v>203.3964</v>
      </c>
      <c r="H416" s="1">
        <v>38139</v>
      </c>
      <c r="I416" s="2">
        <f>VLOOKUP(SalesItems[[#This Row],[SalesOrderID]], SalesOrderHeaders[], 11, FALSE)</f>
        <v>29929</v>
      </c>
      <c r="J416" s="2" t="str">
        <f>VLOOKUP(SalesItems[[#This Row],[CustomerID]], Customers[], 9, FALSE)</f>
        <v>adventure-works\shu0</v>
      </c>
      <c r="K416" s="2">
        <f>VLOOKUP(SalesItems[[#This Row],[SalesOrderID]], SalesOrderHeaders[], 13, FALSE)</f>
        <v>999</v>
      </c>
      <c r="L416" s="2" t="str">
        <f>VLOOKUP(SalesItems[[#This Row],[BillToAddressID]], Addresses[], 5, FALSE)</f>
        <v>California</v>
      </c>
    </row>
    <row r="417" spans="1:12" x14ac:dyDescent="0.25">
      <c r="A417">
        <v>71902</v>
      </c>
      <c r="B417">
        <v>112986</v>
      </c>
      <c r="C417">
        <v>5</v>
      </c>
      <c r="D417">
        <v>880</v>
      </c>
      <c r="E417">
        <v>32.994</v>
      </c>
      <c r="F417">
        <v>0</v>
      </c>
      <c r="G417">
        <v>164.97</v>
      </c>
      <c r="H417" s="1">
        <v>38139</v>
      </c>
      <c r="I417" s="2">
        <f>VLOOKUP(SalesItems[[#This Row],[SalesOrderID]], SalesOrderHeaders[], 11, FALSE)</f>
        <v>29929</v>
      </c>
      <c r="J417" s="2" t="str">
        <f>VLOOKUP(SalesItems[[#This Row],[CustomerID]], Customers[], 9, FALSE)</f>
        <v>adventure-works\shu0</v>
      </c>
      <c r="K417" s="2">
        <f>VLOOKUP(SalesItems[[#This Row],[SalesOrderID]], SalesOrderHeaders[], 13, FALSE)</f>
        <v>999</v>
      </c>
      <c r="L417" s="2" t="str">
        <f>VLOOKUP(SalesItems[[#This Row],[BillToAddressID]], Addresses[], 5, FALSE)</f>
        <v>California</v>
      </c>
    </row>
    <row r="418" spans="1:12" x14ac:dyDescent="0.25">
      <c r="A418">
        <v>71902</v>
      </c>
      <c r="B418">
        <v>112987</v>
      </c>
      <c r="C418">
        <v>1</v>
      </c>
      <c r="D418">
        <v>936</v>
      </c>
      <c r="E418">
        <v>37.253999999999998</v>
      </c>
      <c r="F418">
        <v>0</v>
      </c>
      <c r="G418">
        <v>37.253999999999998</v>
      </c>
      <c r="H418" s="1">
        <v>38139</v>
      </c>
      <c r="I418" s="2">
        <f>VLOOKUP(SalesItems[[#This Row],[SalesOrderID]], SalesOrderHeaders[], 11, FALSE)</f>
        <v>29929</v>
      </c>
      <c r="J418" s="2" t="str">
        <f>VLOOKUP(SalesItems[[#This Row],[CustomerID]], Customers[], 9, FALSE)</f>
        <v>adventure-works\shu0</v>
      </c>
      <c r="K418" s="2">
        <f>VLOOKUP(SalesItems[[#This Row],[SalesOrderID]], SalesOrderHeaders[], 13, FALSE)</f>
        <v>999</v>
      </c>
      <c r="L418" s="2" t="str">
        <f>VLOOKUP(SalesItems[[#This Row],[BillToAddressID]], Addresses[], 5, FALSE)</f>
        <v>California</v>
      </c>
    </row>
    <row r="419" spans="1:12" x14ac:dyDescent="0.25">
      <c r="A419">
        <v>71902</v>
      </c>
      <c r="B419">
        <v>112988</v>
      </c>
      <c r="C419">
        <v>4</v>
      </c>
      <c r="D419">
        <v>708</v>
      </c>
      <c r="E419">
        <v>20.994</v>
      </c>
      <c r="F419">
        <v>0</v>
      </c>
      <c r="G419">
        <v>83.975999999999999</v>
      </c>
      <c r="H419" s="1">
        <v>38139</v>
      </c>
      <c r="I419" s="2">
        <f>VLOOKUP(SalesItems[[#This Row],[SalesOrderID]], SalesOrderHeaders[], 11, FALSE)</f>
        <v>29929</v>
      </c>
      <c r="J419" s="2" t="str">
        <f>VLOOKUP(SalesItems[[#This Row],[CustomerID]], Customers[], 9, FALSE)</f>
        <v>adventure-works\shu0</v>
      </c>
      <c r="K419" s="2">
        <f>VLOOKUP(SalesItems[[#This Row],[SalesOrderID]], SalesOrderHeaders[], 13, FALSE)</f>
        <v>999</v>
      </c>
      <c r="L419" s="2" t="str">
        <f>VLOOKUP(SalesItems[[#This Row],[BillToAddressID]], Addresses[], 5, FALSE)</f>
        <v>California</v>
      </c>
    </row>
    <row r="420" spans="1:12" x14ac:dyDescent="0.25">
      <c r="A420">
        <v>71902</v>
      </c>
      <c r="B420">
        <v>112989</v>
      </c>
      <c r="C420">
        <v>3</v>
      </c>
      <c r="D420">
        <v>779</v>
      </c>
      <c r="E420">
        <v>1391.9939999999999</v>
      </c>
      <c r="F420">
        <v>0</v>
      </c>
      <c r="G420">
        <v>4175.982</v>
      </c>
      <c r="H420" s="1">
        <v>38139</v>
      </c>
      <c r="I420" s="2">
        <f>VLOOKUP(SalesItems[[#This Row],[SalesOrderID]], SalesOrderHeaders[], 11, FALSE)</f>
        <v>29929</v>
      </c>
      <c r="J420" s="2" t="str">
        <f>VLOOKUP(SalesItems[[#This Row],[CustomerID]], Customers[], 9, FALSE)</f>
        <v>adventure-works\shu0</v>
      </c>
      <c r="K420" s="2">
        <f>VLOOKUP(SalesItems[[#This Row],[SalesOrderID]], SalesOrderHeaders[], 13, FALSE)</f>
        <v>999</v>
      </c>
      <c r="L420" s="2" t="str">
        <f>VLOOKUP(SalesItems[[#This Row],[BillToAddressID]], Addresses[], 5, FALSE)</f>
        <v>California</v>
      </c>
    </row>
    <row r="421" spans="1:12" x14ac:dyDescent="0.25">
      <c r="A421">
        <v>71902</v>
      </c>
      <c r="B421">
        <v>112990</v>
      </c>
      <c r="C421">
        <v>2</v>
      </c>
      <c r="D421">
        <v>991</v>
      </c>
      <c r="E421">
        <v>323.99400000000003</v>
      </c>
      <c r="F421">
        <v>0</v>
      </c>
      <c r="G421">
        <v>647.98800000000006</v>
      </c>
      <c r="H421" s="1">
        <v>38139</v>
      </c>
      <c r="I421" s="2">
        <f>VLOOKUP(SalesItems[[#This Row],[SalesOrderID]], SalesOrderHeaders[], 11, FALSE)</f>
        <v>29929</v>
      </c>
      <c r="J421" s="2" t="str">
        <f>VLOOKUP(SalesItems[[#This Row],[CustomerID]], Customers[], 9, FALSE)</f>
        <v>adventure-works\shu0</v>
      </c>
      <c r="K421" s="2">
        <f>VLOOKUP(SalesItems[[#This Row],[SalesOrderID]], SalesOrderHeaders[], 13, FALSE)</f>
        <v>999</v>
      </c>
      <c r="L421" s="2" t="str">
        <f>VLOOKUP(SalesItems[[#This Row],[BillToAddressID]], Addresses[], 5, FALSE)</f>
        <v>California</v>
      </c>
    </row>
    <row r="422" spans="1:12" x14ac:dyDescent="0.25">
      <c r="A422">
        <v>71902</v>
      </c>
      <c r="B422">
        <v>112991</v>
      </c>
      <c r="C422">
        <v>5</v>
      </c>
      <c r="D422">
        <v>883</v>
      </c>
      <c r="E422">
        <v>32.393999999999998</v>
      </c>
      <c r="F422">
        <v>0</v>
      </c>
      <c r="G422">
        <v>161.97</v>
      </c>
      <c r="H422" s="1">
        <v>38139</v>
      </c>
      <c r="I422" s="2">
        <f>VLOOKUP(SalesItems[[#This Row],[SalesOrderID]], SalesOrderHeaders[], 11, FALSE)</f>
        <v>29929</v>
      </c>
      <c r="J422" s="2" t="str">
        <f>VLOOKUP(SalesItems[[#This Row],[CustomerID]], Customers[], 9, FALSE)</f>
        <v>adventure-works\shu0</v>
      </c>
      <c r="K422" s="2">
        <f>VLOOKUP(SalesItems[[#This Row],[SalesOrderID]], SalesOrderHeaders[], 13, FALSE)</f>
        <v>999</v>
      </c>
      <c r="L422" s="2" t="str">
        <f>VLOOKUP(SalesItems[[#This Row],[BillToAddressID]], Addresses[], 5, FALSE)</f>
        <v>California</v>
      </c>
    </row>
    <row r="423" spans="1:12" x14ac:dyDescent="0.25">
      <c r="A423">
        <v>71902</v>
      </c>
      <c r="B423">
        <v>112992</v>
      </c>
      <c r="C423">
        <v>1</v>
      </c>
      <c r="D423">
        <v>910</v>
      </c>
      <c r="E423">
        <v>31.584</v>
      </c>
      <c r="F423">
        <v>0</v>
      </c>
      <c r="G423">
        <v>31.584</v>
      </c>
      <c r="H423" s="1">
        <v>38139</v>
      </c>
      <c r="I423" s="2">
        <f>VLOOKUP(SalesItems[[#This Row],[SalesOrderID]], SalesOrderHeaders[], 11, FALSE)</f>
        <v>29929</v>
      </c>
      <c r="J423" s="2" t="str">
        <f>VLOOKUP(SalesItems[[#This Row],[CustomerID]], Customers[], 9, FALSE)</f>
        <v>adventure-works\shu0</v>
      </c>
      <c r="K423" s="2">
        <f>VLOOKUP(SalesItems[[#This Row],[SalesOrderID]], SalesOrderHeaders[], 13, FALSE)</f>
        <v>999</v>
      </c>
      <c r="L423" s="2" t="str">
        <f>VLOOKUP(SalesItems[[#This Row],[BillToAddressID]], Addresses[], 5, FALSE)</f>
        <v>California</v>
      </c>
    </row>
    <row r="424" spans="1:12" x14ac:dyDescent="0.25">
      <c r="A424">
        <v>71902</v>
      </c>
      <c r="B424">
        <v>112993</v>
      </c>
      <c r="C424">
        <v>2</v>
      </c>
      <c r="D424">
        <v>881</v>
      </c>
      <c r="E424">
        <v>32.393999999999998</v>
      </c>
      <c r="F424">
        <v>0</v>
      </c>
      <c r="G424">
        <v>64.787999999999997</v>
      </c>
      <c r="H424" s="1">
        <v>38139</v>
      </c>
      <c r="I424" s="2">
        <f>VLOOKUP(SalesItems[[#This Row],[SalesOrderID]], SalesOrderHeaders[], 11, FALSE)</f>
        <v>29929</v>
      </c>
      <c r="J424" s="2" t="str">
        <f>VLOOKUP(SalesItems[[#This Row],[CustomerID]], Customers[], 9, FALSE)</f>
        <v>adventure-works\shu0</v>
      </c>
      <c r="K424" s="2">
        <f>VLOOKUP(SalesItems[[#This Row],[SalesOrderID]], SalesOrderHeaders[], 13, FALSE)</f>
        <v>999</v>
      </c>
      <c r="L424" s="2" t="str">
        <f>VLOOKUP(SalesItems[[#This Row],[BillToAddressID]], Addresses[], 5, FALSE)</f>
        <v>California</v>
      </c>
    </row>
    <row r="425" spans="1:12" x14ac:dyDescent="0.25">
      <c r="A425">
        <v>71902</v>
      </c>
      <c r="B425">
        <v>112994</v>
      </c>
      <c r="C425">
        <v>5</v>
      </c>
      <c r="D425">
        <v>985</v>
      </c>
      <c r="E425">
        <v>112.998</v>
      </c>
      <c r="F425">
        <v>0.4</v>
      </c>
      <c r="G425">
        <v>338.99400000000003</v>
      </c>
      <c r="H425" s="1">
        <v>38139</v>
      </c>
      <c r="I425" s="2">
        <f>VLOOKUP(SalesItems[[#This Row],[SalesOrderID]], SalesOrderHeaders[], 11, FALSE)</f>
        <v>29929</v>
      </c>
      <c r="J425" s="2" t="str">
        <f>VLOOKUP(SalesItems[[#This Row],[CustomerID]], Customers[], 9, FALSE)</f>
        <v>adventure-works\shu0</v>
      </c>
      <c r="K425" s="2">
        <f>VLOOKUP(SalesItems[[#This Row],[SalesOrderID]], SalesOrderHeaders[], 13, FALSE)</f>
        <v>999</v>
      </c>
      <c r="L425" s="2" t="str">
        <f>VLOOKUP(SalesItems[[#This Row],[BillToAddressID]], Addresses[], 5, FALSE)</f>
        <v>California</v>
      </c>
    </row>
    <row r="426" spans="1:12" x14ac:dyDescent="0.25">
      <c r="A426">
        <v>71902</v>
      </c>
      <c r="B426">
        <v>112995</v>
      </c>
      <c r="C426">
        <v>7</v>
      </c>
      <c r="D426">
        <v>711</v>
      </c>
      <c r="E426">
        <v>20.994</v>
      </c>
      <c r="F426">
        <v>0</v>
      </c>
      <c r="G426">
        <v>146.958</v>
      </c>
      <c r="H426" s="1">
        <v>38139</v>
      </c>
      <c r="I426" s="2">
        <f>VLOOKUP(SalesItems[[#This Row],[SalesOrderID]], SalesOrderHeaders[], 11, FALSE)</f>
        <v>29929</v>
      </c>
      <c r="J426" s="2" t="str">
        <f>VLOOKUP(SalesItems[[#This Row],[CustomerID]], Customers[], 9, FALSE)</f>
        <v>adventure-works\shu0</v>
      </c>
      <c r="K426" s="2">
        <f>VLOOKUP(SalesItems[[#This Row],[SalesOrderID]], SalesOrderHeaders[], 13, FALSE)</f>
        <v>999</v>
      </c>
      <c r="L426" s="2" t="str">
        <f>VLOOKUP(SalesItems[[#This Row],[BillToAddressID]], Addresses[], 5, FALSE)</f>
        <v>California</v>
      </c>
    </row>
    <row r="427" spans="1:12" x14ac:dyDescent="0.25">
      <c r="A427">
        <v>71902</v>
      </c>
      <c r="B427">
        <v>112996</v>
      </c>
      <c r="C427">
        <v>1</v>
      </c>
      <c r="D427">
        <v>986</v>
      </c>
      <c r="E427">
        <v>112.998</v>
      </c>
      <c r="F427">
        <v>0.4</v>
      </c>
      <c r="G427">
        <v>67.7988</v>
      </c>
      <c r="H427" s="1">
        <v>38139</v>
      </c>
      <c r="I427" s="2">
        <f>VLOOKUP(SalesItems[[#This Row],[SalesOrderID]], SalesOrderHeaders[], 11, FALSE)</f>
        <v>29929</v>
      </c>
      <c r="J427" s="2" t="str">
        <f>VLOOKUP(SalesItems[[#This Row],[CustomerID]], Customers[], 9, FALSE)</f>
        <v>adventure-works\shu0</v>
      </c>
      <c r="K427" s="2">
        <f>VLOOKUP(SalesItems[[#This Row],[SalesOrderID]], SalesOrderHeaders[], 13, FALSE)</f>
        <v>999</v>
      </c>
      <c r="L427" s="2" t="str">
        <f>VLOOKUP(SalesItems[[#This Row],[BillToAddressID]], Addresses[], 5, FALSE)</f>
        <v>California</v>
      </c>
    </row>
    <row r="428" spans="1:12" x14ac:dyDescent="0.25">
      <c r="A428">
        <v>71902</v>
      </c>
      <c r="B428">
        <v>112997</v>
      </c>
      <c r="C428">
        <v>7</v>
      </c>
      <c r="D428">
        <v>748</v>
      </c>
      <c r="E428">
        <v>818.7</v>
      </c>
      <c r="F428">
        <v>0</v>
      </c>
      <c r="G428">
        <v>5730.9</v>
      </c>
      <c r="H428" s="1">
        <v>38139</v>
      </c>
      <c r="I428" s="2">
        <f>VLOOKUP(SalesItems[[#This Row],[SalesOrderID]], SalesOrderHeaders[], 11, FALSE)</f>
        <v>29929</v>
      </c>
      <c r="J428" s="2" t="str">
        <f>VLOOKUP(SalesItems[[#This Row],[CustomerID]], Customers[], 9, FALSE)</f>
        <v>adventure-works\shu0</v>
      </c>
      <c r="K428" s="2">
        <f>VLOOKUP(SalesItems[[#This Row],[SalesOrderID]], SalesOrderHeaders[], 13, FALSE)</f>
        <v>999</v>
      </c>
      <c r="L428" s="2" t="str">
        <f>VLOOKUP(SalesItems[[#This Row],[BillToAddressID]], Addresses[], 5, FALSE)</f>
        <v>California</v>
      </c>
    </row>
    <row r="429" spans="1:12" x14ac:dyDescent="0.25">
      <c r="A429">
        <v>71902</v>
      </c>
      <c r="B429">
        <v>112998</v>
      </c>
      <c r="C429">
        <v>5</v>
      </c>
      <c r="D429">
        <v>884</v>
      </c>
      <c r="E429">
        <v>32.393999999999998</v>
      </c>
      <c r="F429">
        <v>0</v>
      </c>
      <c r="G429">
        <v>161.97</v>
      </c>
      <c r="H429" s="1">
        <v>38139</v>
      </c>
      <c r="I429" s="2">
        <f>VLOOKUP(SalesItems[[#This Row],[SalesOrderID]], SalesOrderHeaders[], 11, FALSE)</f>
        <v>29929</v>
      </c>
      <c r="J429" s="2" t="str">
        <f>VLOOKUP(SalesItems[[#This Row],[CustomerID]], Customers[], 9, FALSE)</f>
        <v>adventure-works\shu0</v>
      </c>
      <c r="K429" s="2">
        <f>VLOOKUP(SalesItems[[#This Row],[SalesOrderID]], SalesOrderHeaders[], 13, FALSE)</f>
        <v>999</v>
      </c>
      <c r="L429" s="2" t="str">
        <f>VLOOKUP(SalesItems[[#This Row],[BillToAddressID]], Addresses[], 5, FALSE)</f>
        <v>California</v>
      </c>
    </row>
    <row r="430" spans="1:12" x14ac:dyDescent="0.25">
      <c r="A430">
        <v>71902</v>
      </c>
      <c r="B430">
        <v>112999</v>
      </c>
      <c r="C430">
        <v>2</v>
      </c>
      <c r="D430">
        <v>918</v>
      </c>
      <c r="E430">
        <v>158.43</v>
      </c>
      <c r="F430">
        <v>0</v>
      </c>
      <c r="G430">
        <v>316.86</v>
      </c>
      <c r="H430" s="1">
        <v>38139</v>
      </c>
      <c r="I430" s="2">
        <f>VLOOKUP(SalesItems[[#This Row],[SalesOrderID]], SalesOrderHeaders[], 11, FALSE)</f>
        <v>29929</v>
      </c>
      <c r="J430" s="2" t="str">
        <f>VLOOKUP(SalesItems[[#This Row],[CustomerID]], Customers[], 9, FALSE)</f>
        <v>adventure-works\shu0</v>
      </c>
      <c r="K430" s="2">
        <f>VLOOKUP(SalesItems[[#This Row],[SalesOrderID]], SalesOrderHeaders[], 13, FALSE)</f>
        <v>999</v>
      </c>
      <c r="L430" s="2" t="str">
        <f>VLOOKUP(SalesItems[[#This Row],[BillToAddressID]], Addresses[], 5, FALSE)</f>
        <v>California</v>
      </c>
    </row>
    <row r="431" spans="1:12" x14ac:dyDescent="0.25">
      <c r="A431">
        <v>71902</v>
      </c>
      <c r="B431">
        <v>113000</v>
      </c>
      <c r="C431">
        <v>3</v>
      </c>
      <c r="D431">
        <v>905</v>
      </c>
      <c r="E431">
        <v>218.45400000000001</v>
      </c>
      <c r="F431">
        <v>0</v>
      </c>
      <c r="G431">
        <v>655.36199999999997</v>
      </c>
      <c r="H431" s="1">
        <v>38139</v>
      </c>
      <c r="I431" s="2">
        <f>VLOOKUP(SalesItems[[#This Row],[SalesOrderID]], SalesOrderHeaders[], 11, FALSE)</f>
        <v>29929</v>
      </c>
      <c r="J431" s="2" t="str">
        <f>VLOOKUP(SalesItems[[#This Row],[CustomerID]], Customers[], 9, FALSE)</f>
        <v>adventure-works\shu0</v>
      </c>
      <c r="K431" s="2">
        <f>VLOOKUP(SalesItems[[#This Row],[SalesOrderID]], SalesOrderHeaders[], 13, FALSE)</f>
        <v>999</v>
      </c>
      <c r="L431" s="2" t="str">
        <f>VLOOKUP(SalesItems[[#This Row],[BillToAddressID]], Addresses[], 5, FALSE)</f>
        <v>California</v>
      </c>
    </row>
    <row r="432" spans="1:12" x14ac:dyDescent="0.25">
      <c r="A432">
        <v>71902</v>
      </c>
      <c r="B432">
        <v>113001</v>
      </c>
      <c r="C432">
        <v>4</v>
      </c>
      <c r="D432">
        <v>983</v>
      </c>
      <c r="E432">
        <v>461.69400000000002</v>
      </c>
      <c r="F432">
        <v>0</v>
      </c>
      <c r="G432">
        <v>1846.7760000000001</v>
      </c>
      <c r="H432" s="1">
        <v>38139</v>
      </c>
      <c r="I432" s="2">
        <f>VLOOKUP(SalesItems[[#This Row],[SalesOrderID]], SalesOrderHeaders[], 11, FALSE)</f>
        <v>29929</v>
      </c>
      <c r="J432" s="2" t="str">
        <f>VLOOKUP(SalesItems[[#This Row],[CustomerID]], Customers[], 9, FALSE)</f>
        <v>adventure-works\shu0</v>
      </c>
      <c r="K432" s="2">
        <f>VLOOKUP(SalesItems[[#This Row],[SalesOrderID]], SalesOrderHeaders[], 13, FALSE)</f>
        <v>999</v>
      </c>
      <c r="L432" s="2" t="str">
        <f>VLOOKUP(SalesItems[[#This Row],[BillToAddressID]], Addresses[], 5, FALSE)</f>
        <v>California</v>
      </c>
    </row>
    <row r="433" spans="1:12" x14ac:dyDescent="0.25">
      <c r="A433">
        <v>71902</v>
      </c>
      <c r="B433">
        <v>113002</v>
      </c>
      <c r="C433">
        <v>6</v>
      </c>
      <c r="D433">
        <v>865</v>
      </c>
      <c r="E433">
        <v>38.1</v>
      </c>
      <c r="F433">
        <v>0</v>
      </c>
      <c r="G433">
        <v>228.6</v>
      </c>
      <c r="H433" s="1">
        <v>38139</v>
      </c>
      <c r="I433" s="2">
        <f>VLOOKUP(SalesItems[[#This Row],[SalesOrderID]], SalesOrderHeaders[], 11, FALSE)</f>
        <v>29929</v>
      </c>
      <c r="J433" s="2" t="str">
        <f>VLOOKUP(SalesItems[[#This Row],[CustomerID]], Customers[], 9, FALSE)</f>
        <v>adventure-works\shu0</v>
      </c>
      <c r="K433" s="2">
        <f>VLOOKUP(SalesItems[[#This Row],[SalesOrderID]], SalesOrderHeaders[], 13, FALSE)</f>
        <v>999</v>
      </c>
      <c r="L433" s="2" t="str">
        <f>VLOOKUP(SalesItems[[#This Row],[BillToAddressID]], Addresses[], 5, FALSE)</f>
        <v>California</v>
      </c>
    </row>
    <row r="434" spans="1:12" x14ac:dyDescent="0.25">
      <c r="A434">
        <v>71915</v>
      </c>
      <c r="B434">
        <v>113089</v>
      </c>
      <c r="C434">
        <v>3</v>
      </c>
      <c r="D434">
        <v>836</v>
      </c>
      <c r="E434">
        <v>356.89800000000002</v>
      </c>
      <c r="F434">
        <v>0</v>
      </c>
      <c r="G434">
        <v>1070.694</v>
      </c>
      <c r="H434" s="1">
        <v>38139</v>
      </c>
      <c r="I434" s="2">
        <f>VLOOKUP(SalesItems[[#This Row],[SalesOrderID]], SalesOrderHeaders[], 11, FALSE)</f>
        <v>29638</v>
      </c>
      <c r="J434" s="2" t="str">
        <f>VLOOKUP(SalesItems[[#This Row],[CustomerID]], Customers[], 9, FALSE)</f>
        <v>adventure-works\linda3</v>
      </c>
      <c r="K434" s="2">
        <f>VLOOKUP(SalesItems[[#This Row],[SalesOrderID]], SalesOrderHeaders[], 13, FALSE)</f>
        <v>989</v>
      </c>
      <c r="L434" s="2" t="str">
        <f>VLOOKUP(SalesItems[[#This Row],[BillToAddressID]], Addresses[], 5, FALSE)</f>
        <v>California</v>
      </c>
    </row>
    <row r="435" spans="1:12" x14ac:dyDescent="0.25">
      <c r="A435">
        <v>71915</v>
      </c>
      <c r="B435">
        <v>113090</v>
      </c>
      <c r="C435">
        <v>2</v>
      </c>
      <c r="D435">
        <v>738</v>
      </c>
      <c r="E435">
        <v>202.33199999999999</v>
      </c>
      <c r="F435">
        <v>0</v>
      </c>
      <c r="G435">
        <v>404.66399999999999</v>
      </c>
      <c r="H435" s="1">
        <v>38139</v>
      </c>
      <c r="I435" s="2">
        <f>VLOOKUP(SalesItems[[#This Row],[SalesOrderID]], SalesOrderHeaders[], 11, FALSE)</f>
        <v>29638</v>
      </c>
      <c r="J435" s="2" t="str">
        <f>VLOOKUP(SalesItems[[#This Row],[CustomerID]], Customers[], 9, FALSE)</f>
        <v>adventure-works\linda3</v>
      </c>
      <c r="K435" s="2">
        <f>VLOOKUP(SalesItems[[#This Row],[SalesOrderID]], SalesOrderHeaders[], 13, FALSE)</f>
        <v>989</v>
      </c>
      <c r="L435" s="2" t="str">
        <f>VLOOKUP(SalesItems[[#This Row],[BillToAddressID]], Addresses[], 5, FALSE)</f>
        <v>California</v>
      </c>
    </row>
    <row r="436" spans="1:12" x14ac:dyDescent="0.25">
      <c r="A436">
        <v>71915</v>
      </c>
      <c r="B436">
        <v>113091</v>
      </c>
      <c r="C436">
        <v>4</v>
      </c>
      <c r="D436">
        <v>938</v>
      </c>
      <c r="E436">
        <v>24.294</v>
      </c>
      <c r="F436">
        <v>0</v>
      </c>
      <c r="G436">
        <v>97.176000000000002</v>
      </c>
      <c r="H436" s="1">
        <v>38139</v>
      </c>
      <c r="I436" s="2">
        <f>VLOOKUP(SalesItems[[#This Row],[SalesOrderID]], SalesOrderHeaders[], 11, FALSE)</f>
        <v>29638</v>
      </c>
      <c r="J436" s="2" t="str">
        <f>VLOOKUP(SalesItems[[#This Row],[CustomerID]], Customers[], 9, FALSE)</f>
        <v>adventure-works\linda3</v>
      </c>
      <c r="K436" s="2">
        <f>VLOOKUP(SalesItems[[#This Row],[SalesOrderID]], SalesOrderHeaders[], 13, FALSE)</f>
        <v>989</v>
      </c>
      <c r="L436" s="2" t="str">
        <f>VLOOKUP(SalesItems[[#This Row],[BillToAddressID]], Addresses[], 5, FALSE)</f>
        <v>California</v>
      </c>
    </row>
    <row r="437" spans="1:12" x14ac:dyDescent="0.25">
      <c r="A437">
        <v>71915</v>
      </c>
      <c r="B437">
        <v>113092</v>
      </c>
      <c r="C437">
        <v>3</v>
      </c>
      <c r="D437">
        <v>939</v>
      </c>
      <c r="E437">
        <v>37.253999999999998</v>
      </c>
      <c r="F437">
        <v>0</v>
      </c>
      <c r="G437">
        <v>111.762</v>
      </c>
      <c r="H437" s="1">
        <v>38139</v>
      </c>
      <c r="I437" s="2">
        <f>VLOOKUP(SalesItems[[#This Row],[SalesOrderID]], SalesOrderHeaders[], 11, FALSE)</f>
        <v>29638</v>
      </c>
      <c r="J437" s="2" t="str">
        <f>VLOOKUP(SalesItems[[#This Row],[CustomerID]], Customers[], 9, FALSE)</f>
        <v>adventure-works\linda3</v>
      </c>
      <c r="K437" s="2">
        <f>VLOOKUP(SalesItems[[#This Row],[SalesOrderID]], SalesOrderHeaders[], 13, FALSE)</f>
        <v>989</v>
      </c>
      <c r="L437" s="2" t="str">
        <f>VLOOKUP(SalesItems[[#This Row],[BillToAddressID]], Addresses[], 5, FALSE)</f>
        <v>California</v>
      </c>
    </row>
    <row r="438" spans="1:12" x14ac:dyDescent="0.25">
      <c r="A438">
        <v>71915</v>
      </c>
      <c r="B438">
        <v>113093</v>
      </c>
      <c r="C438">
        <v>1</v>
      </c>
      <c r="D438">
        <v>940</v>
      </c>
      <c r="E438">
        <v>48.594000000000001</v>
      </c>
      <c r="F438">
        <v>0</v>
      </c>
      <c r="G438">
        <v>48.594000000000001</v>
      </c>
      <c r="H438" s="1">
        <v>38139</v>
      </c>
      <c r="I438" s="2">
        <f>VLOOKUP(SalesItems[[#This Row],[SalesOrderID]], SalesOrderHeaders[], 11, FALSE)</f>
        <v>29638</v>
      </c>
      <c r="J438" s="2" t="str">
        <f>VLOOKUP(SalesItems[[#This Row],[CustomerID]], Customers[], 9, FALSE)</f>
        <v>adventure-works\linda3</v>
      </c>
      <c r="K438" s="2">
        <f>VLOOKUP(SalesItems[[#This Row],[SalesOrderID]], SalesOrderHeaders[], 13, FALSE)</f>
        <v>989</v>
      </c>
      <c r="L438" s="2" t="str">
        <f>VLOOKUP(SalesItems[[#This Row],[BillToAddressID]], Addresses[], 5, FALSE)</f>
        <v>California</v>
      </c>
    </row>
    <row r="439" spans="1:12" x14ac:dyDescent="0.25">
      <c r="A439">
        <v>71917</v>
      </c>
      <c r="B439">
        <v>113100</v>
      </c>
      <c r="C439">
        <v>7</v>
      </c>
      <c r="D439">
        <v>875</v>
      </c>
      <c r="E439">
        <v>5.3940000000000001</v>
      </c>
      <c r="F439">
        <v>0</v>
      </c>
      <c r="G439">
        <v>37.758000000000003</v>
      </c>
      <c r="H439" s="1">
        <v>38139</v>
      </c>
      <c r="I439" s="2">
        <f>VLOOKUP(SalesItems[[#This Row],[SalesOrderID]], SalesOrderHeaders[], 11, FALSE)</f>
        <v>30025</v>
      </c>
      <c r="J439" s="2" t="str">
        <f>VLOOKUP(SalesItems[[#This Row],[CustomerID]], Customers[], 9, FALSE)</f>
        <v>adventure-works\jae0</v>
      </c>
      <c r="K439" s="2">
        <f>VLOOKUP(SalesItems[[#This Row],[SalesOrderID]], SalesOrderHeaders[], 13, FALSE)</f>
        <v>651</v>
      </c>
      <c r="L439" s="2" t="str">
        <f>VLOOKUP(SalesItems[[#This Row],[BillToAddressID]], Addresses[], 5, FALSE)</f>
        <v>England</v>
      </c>
    </row>
    <row r="440" spans="1:12" x14ac:dyDescent="0.25">
      <c r="A440">
        <v>71920</v>
      </c>
      <c r="B440">
        <v>113139</v>
      </c>
      <c r="C440">
        <v>1</v>
      </c>
      <c r="D440">
        <v>973</v>
      </c>
      <c r="E440">
        <v>1020.5940000000001</v>
      </c>
      <c r="F440">
        <v>0</v>
      </c>
      <c r="G440">
        <v>1020.5940000000001</v>
      </c>
      <c r="H440" s="1">
        <v>38139</v>
      </c>
      <c r="I440" s="2">
        <f>VLOOKUP(SalesItems[[#This Row],[SalesOrderID]], SalesOrderHeaders[], 11, FALSE)</f>
        <v>29982</v>
      </c>
      <c r="J440" s="2" t="str">
        <f>VLOOKUP(SalesItems[[#This Row],[CustomerID]], Customers[], 9, FALSE)</f>
        <v>adventure-works\shu0</v>
      </c>
      <c r="K440" s="2">
        <f>VLOOKUP(SalesItems[[#This Row],[SalesOrderID]], SalesOrderHeaders[], 13, FALSE)</f>
        <v>1102</v>
      </c>
      <c r="L440" s="2" t="str">
        <f>VLOOKUP(SalesItems[[#This Row],[BillToAddressID]], Addresses[], 5, FALSE)</f>
        <v>California</v>
      </c>
    </row>
    <row r="441" spans="1:12" x14ac:dyDescent="0.25">
      <c r="A441">
        <v>71920</v>
      </c>
      <c r="B441">
        <v>113140</v>
      </c>
      <c r="C441">
        <v>3</v>
      </c>
      <c r="D441">
        <v>938</v>
      </c>
      <c r="E441">
        <v>24.294</v>
      </c>
      <c r="F441">
        <v>0</v>
      </c>
      <c r="G441">
        <v>72.882000000000005</v>
      </c>
      <c r="H441" s="1">
        <v>38139</v>
      </c>
      <c r="I441" s="2">
        <f>VLOOKUP(SalesItems[[#This Row],[SalesOrderID]], SalesOrderHeaders[], 11, FALSE)</f>
        <v>29982</v>
      </c>
      <c r="J441" s="2" t="str">
        <f>VLOOKUP(SalesItems[[#This Row],[CustomerID]], Customers[], 9, FALSE)</f>
        <v>adventure-works\shu0</v>
      </c>
      <c r="K441" s="2">
        <f>VLOOKUP(SalesItems[[#This Row],[SalesOrderID]], SalesOrderHeaders[], 13, FALSE)</f>
        <v>1102</v>
      </c>
      <c r="L441" s="2" t="str">
        <f>VLOOKUP(SalesItems[[#This Row],[BillToAddressID]], Addresses[], 5, FALSE)</f>
        <v>California</v>
      </c>
    </row>
    <row r="442" spans="1:12" x14ac:dyDescent="0.25">
      <c r="A442">
        <v>71920</v>
      </c>
      <c r="B442">
        <v>113141</v>
      </c>
      <c r="C442">
        <v>1</v>
      </c>
      <c r="D442">
        <v>976</v>
      </c>
      <c r="E442">
        <v>1020.5940000000001</v>
      </c>
      <c r="F442">
        <v>0</v>
      </c>
      <c r="G442">
        <v>1020.5940000000001</v>
      </c>
      <c r="H442" s="1">
        <v>38139</v>
      </c>
      <c r="I442" s="2">
        <f>VLOOKUP(SalesItems[[#This Row],[SalesOrderID]], SalesOrderHeaders[], 11, FALSE)</f>
        <v>29982</v>
      </c>
      <c r="J442" s="2" t="str">
        <f>VLOOKUP(SalesItems[[#This Row],[CustomerID]], Customers[], 9, FALSE)</f>
        <v>adventure-works\shu0</v>
      </c>
      <c r="K442" s="2">
        <f>VLOOKUP(SalesItems[[#This Row],[SalesOrderID]], SalesOrderHeaders[], 13, FALSE)</f>
        <v>1102</v>
      </c>
      <c r="L442" s="2" t="str">
        <f>VLOOKUP(SalesItems[[#This Row],[BillToAddressID]], Addresses[], 5, FALSE)</f>
        <v>California</v>
      </c>
    </row>
    <row r="443" spans="1:12" x14ac:dyDescent="0.25">
      <c r="A443">
        <v>71920</v>
      </c>
      <c r="B443">
        <v>113142</v>
      </c>
      <c r="C443">
        <v>7</v>
      </c>
      <c r="D443">
        <v>884</v>
      </c>
      <c r="E443">
        <v>32.393999999999998</v>
      </c>
      <c r="F443">
        <v>0</v>
      </c>
      <c r="G443">
        <v>226.75800000000001</v>
      </c>
      <c r="H443" s="1">
        <v>38139</v>
      </c>
      <c r="I443" s="2">
        <f>VLOOKUP(SalesItems[[#This Row],[SalesOrderID]], SalesOrderHeaders[], 11, FALSE)</f>
        <v>29982</v>
      </c>
      <c r="J443" s="2" t="str">
        <f>VLOOKUP(SalesItems[[#This Row],[CustomerID]], Customers[], 9, FALSE)</f>
        <v>adventure-works\shu0</v>
      </c>
      <c r="K443" s="2">
        <f>VLOOKUP(SalesItems[[#This Row],[SalesOrderID]], SalesOrderHeaders[], 13, FALSE)</f>
        <v>1102</v>
      </c>
      <c r="L443" s="2" t="str">
        <f>VLOOKUP(SalesItems[[#This Row],[BillToAddressID]], Addresses[], 5, FALSE)</f>
        <v>California</v>
      </c>
    </row>
    <row r="444" spans="1:12" x14ac:dyDescent="0.25">
      <c r="A444">
        <v>71920</v>
      </c>
      <c r="B444">
        <v>113143</v>
      </c>
      <c r="C444">
        <v>3</v>
      </c>
      <c r="D444">
        <v>864</v>
      </c>
      <c r="E444">
        <v>38.1</v>
      </c>
      <c r="F444">
        <v>0</v>
      </c>
      <c r="G444">
        <v>114.3</v>
      </c>
      <c r="H444" s="1">
        <v>38139</v>
      </c>
      <c r="I444" s="2">
        <f>VLOOKUP(SalesItems[[#This Row],[SalesOrderID]], SalesOrderHeaders[], 11, FALSE)</f>
        <v>29982</v>
      </c>
      <c r="J444" s="2" t="str">
        <f>VLOOKUP(SalesItems[[#This Row],[CustomerID]], Customers[], 9, FALSE)</f>
        <v>adventure-works\shu0</v>
      </c>
      <c r="K444" s="2">
        <f>VLOOKUP(SalesItems[[#This Row],[SalesOrderID]], SalesOrderHeaders[], 13, FALSE)</f>
        <v>1102</v>
      </c>
      <c r="L444" s="2" t="str">
        <f>VLOOKUP(SalesItems[[#This Row],[BillToAddressID]], Addresses[], 5, FALSE)</f>
        <v>California</v>
      </c>
    </row>
    <row r="445" spans="1:12" x14ac:dyDescent="0.25">
      <c r="A445">
        <v>71920</v>
      </c>
      <c r="B445">
        <v>113144</v>
      </c>
      <c r="C445">
        <v>1</v>
      </c>
      <c r="D445">
        <v>876</v>
      </c>
      <c r="E445">
        <v>72</v>
      </c>
      <c r="F445">
        <v>0</v>
      </c>
      <c r="G445">
        <v>72</v>
      </c>
      <c r="H445" s="1">
        <v>38139</v>
      </c>
      <c r="I445" s="2">
        <f>VLOOKUP(SalesItems[[#This Row],[SalesOrderID]], SalesOrderHeaders[], 11, FALSE)</f>
        <v>29982</v>
      </c>
      <c r="J445" s="2" t="str">
        <f>VLOOKUP(SalesItems[[#This Row],[CustomerID]], Customers[], 9, FALSE)</f>
        <v>adventure-works\shu0</v>
      </c>
      <c r="K445" s="2">
        <f>VLOOKUP(SalesItems[[#This Row],[SalesOrderID]], SalesOrderHeaders[], 13, FALSE)</f>
        <v>1102</v>
      </c>
      <c r="L445" s="2" t="str">
        <f>VLOOKUP(SalesItems[[#This Row],[BillToAddressID]], Addresses[], 5, FALSE)</f>
        <v>California</v>
      </c>
    </row>
    <row r="446" spans="1:12" x14ac:dyDescent="0.25">
      <c r="A446">
        <v>71923</v>
      </c>
      <c r="B446">
        <v>113152</v>
      </c>
      <c r="C446">
        <v>1</v>
      </c>
      <c r="D446">
        <v>870</v>
      </c>
      <c r="E446">
        <v>2.9940000000000002</v>
      </c>
      <c r="F446">
        <v>0</v>
      </c>
      <c r="G446">
        <v>2.9940000000000002</v>
      </c>
      <c r="H446" s="1">
        <v>38139</v>
      </c>
      <c r="I446" s="2">
        <f>VLOOKUP(SalesItems[[#This Row],[SalesOrderID]], SalesOrderHeaders[], 11, FALSE)</f>
        <v>29781</v>
      </c>
      <c r="J446" s="2" t="str">
        <f>VLOOKUP(SalesItems[[#This Row],[CustomerID]], Customers[], 9, FALSE)</f>
        <v>adventure-works\shu0</v>
      </c>
      <c r="K446" s="2">
        <f>VLOOKUP(SalesItems[[#This Row],[SalesOrderID]], SalesOrderHeaders[], 13, FALSE)</f>
        <v>1035</v>
      </c>
      <c r="L446" s="2" t="str">
        <f>VLOOKUP(SalesItems[[#This Row],[BillToAddressID]], Addresses[], 5, FALSE)</f>
        <v>California</v>
      </c>
    </row>
    <row r="447" spans="1:12" x14ac:dyDescent="0.25">
      <c r="A447">
        <v>71923</v>
      </c>
      <c r="B447">
        <v>113153</v>
      </c>
      <c r="C447">
        <v>4</v>
      </c>
      <c r="D447">
        <v>874</v>
      </c>
      <c r="E447">
        <v>5.3940000000000001</v>
      </c>
      <c r="F447">
        <v>0</v>
      </c>
      <c r="G447">
        <v>21.576000000000001</v>
      </c>
      <c r="H447" s="1">
        <v>38139</v>
      </c>
      <c r="I447" s="2">
        <f>VLOOKUP(SalesItems[[#This Row],[SalesOrderID]], SalesOrderHeaders[], 11, FALSE)</f>
        <v>29781</v>
      </c>
      <c r="J447" s="2" t="str">
        <f>VLOOKUP(SalesItems[[#This Row],[CustomerID]], Customers[], 9, FALSE)</f>
        <v>adventure-works\shu0</v>
      </c>
      <c r="K447" s="2">
        <f>VLOOKUP(SalesItems[[#This Row],[SalesOrderID]], SalesOrderHeaders[], 13, FALSE)</f>
        <v>1035</v>
      </c>
      <c r="L447" s="2" t="str">
        <f>VLOOKUP(SalesItems[[#This Row],[BillToAddressID]], Addresses[], 5, FALSE)</f>
        <v>California</v>
      </c>
    </row>
    <row r="448" spans="1:12" x14ac:dyDescent="0.25">
      <c r="A448">
        <v>71923</v>
      </c>
      <c r="B448">
        <v>113154</v>
      </c>
      <c r="C448">
        <v>14</v>
      </c>
      <c r="D448">
        <v>875</v>
      </c>
      <c r="E448">
        <v>5.2141999999999999</v>
      </c>
      <c r="F448">
        <v>0.02</v>
      </c>
      <c r="G448">
        <v>71.538824000000005</v>
      </c>
      <c r="H448" s="1">
        <v>38139</v>
      </c>
      <c r="I448" s="2">
        <f>VLOOKUP(SalesItems[[#This Row],[SalesOrderID]], SalesOrderHeaders[], 11, FALSE)</f>
        <v>29781</v>
      </c>
      <c r="J448" s="2" t="str">
        <f>VLOOKUP(SalesItems[[#This Row],[CustomerID]], Customers[], 9, FALSE)</f>
        <v>adventure-works\shu0</v>
      </c>
      <c r="K448" s="2">
        <f>VLOOKUP(SalesItems[[#This Row],[SalesOrderID]], SalesOrderHeaders[], 13, FALSE)</f>
        <v>1035</v>
      </c>
      <c r="L448" s="2" t="str">
        <f>VLOOKUP(SalesItems[[#This Row],[BillToAddressID]], Addresses[], 5, FALSE)</f>
        <v>California</v>
      </c>
    </row>
    <row r="449" spans="1:12" x14ac:dyDescent="0.25">
      <c r="A449">
        <v>71935</v>
      </c>
      <c r="B449">
        <v>113219</v>
      </c>
      <c r="C449">
        <v>3</v>
      </c>
      <c r="D449">
        <v>874</v>
      </c>
      <c r="E449">
        <v>5.3940000000000001</v>
      </c>
      <c r="F449">
        <v>0</v>
      </c>
      <c r="G449">
        <v>16.181999999999999</v>
      </c>
      <c r="H449" s="1">
        <v>38139</v>
      </c>
      <c r="I449" s="2">
        <f>VLOOKUP(SalesItems[[#This Row],[SalesOrderID]], SalesOrderHeaders[], 11, FALSE)</f>
        <v>29531</v>
      </c>
      <c r="J449" s="2" t="str">
        <f>VLOOKUP(SalesItems[[#This Row],[CustomerID]], Customers[], 9, FALSE)</f>
        <v>adventure-works\linda3</v>
      </c>
      <c r="K449" s="2">
        <f>VLOOKUP(SalesItems[[#This Row],[SalesOrderID]], SalesOrderHeaders[], 13, FALSE)</f>
        <v>1061</v>
      </c>
      <c r="L449" s="2" t="str">
        <f>VLOOKUP(SalesItems[[#This Row],[BillToAddressID]], Addresses[], 5, FALSE)</f>
        <v>Nevada</v>
      </c>
    </row>
    <row r="450" spans="1:12" x14ac:dyDescent="0.25">
      <c r="A450">
        <v>71935</v>
      </c>
      <c r="B450">
        <v>113220</v>
      </c>
      <c r="C450">
        <v>1</v>
      </c>
      <c r="D450">
        <v>938</v>
      </c>
      <c r="E450">
        <v>24.294</v>
      </c>
      <c r="F450">
        <v>0</v>
      </c>
      <c r="G450">
        <v>24.294</v>
      </c>
      <c r="H450" s="1">
        <v>38139</v>
      </c>
      <c r="I450" s="2">
        <f>VLOOKUP(SalesItems[[#This Row],[SalesOrderID]], SalesOrderHeaders[], 11, FALSE)</f>
        <v>29531</v>
      </c>
      <c r="J450" s="2" t="str">
        <f>VLOOKUP(SalesItems[[#This Row],[CustomerID]], Customers[], 9, FALSE)</f>
        <v>adventure-works\linda3</v>
      </c>
      <c r="K450" s="2">
        <f>VLOOKUP(SalesItems[[#This Row],[SalesOrderID]], SalesOrderHeaders[], 13, FALSE)</f>
        <v>1061</v>
      </c>
      <c r="L450" s="2" t="str">
        <f>VLOOKUP(SalesItems[[#This Row],[BillToAddressID]], Addresses[], 5, FALSE)</f>
        <v>Nevada</v>
      </c>
    </row>
    <row r="451" spans="1:12" x14ac:dyDescent="0.25">
      <c r="A451">
        <v>71935</v>
      </c>
      <c r="B451">
        <v>113221</v>
      </c>
      <c r="C451">
        <v>3</v>
      </c>
      <c r="D451">
        <v>973</v>
      </c>
      <c r="E451">
        <v>1020.5940000000001</v>
      </c>
      <c r="F451">
        <v>0</v>
      </c>
      <c r="G451">
        <v>3061.7820000000002</v>
      </c>
      <c r="H451" s="1">
        <v>38139</v>
      </c>
      <c r="I451" s="2">
        <f>VLOOKUP(SalesItems[[#This Row],[SalesOrderID]], SalesOrderHeaders[], 11, FALSE)</f>
        <v>29531</v>
      </c>
      <c r="J451" s="2" t="str">
        <f>VLOOKUP(SalesItems[[#This Row],[CustomerID]], Customers[], 9, FALSE)</f>
        <v>adventure-works\linda3</v>
      </c>
      <c r="K451" s="2">
        <f>VLOOKUP(SalesItems[[#This Row],[SalesOrderID]], SalesOrderHeaders[], 13, FALSE)</f>
        <v>1061</v>
      </c>
      <c r="L451" s="2" t="str">
        <f>VLOOKUP(SalesItems[[#This Row],[BillToAddressID]], Addresses[], 5, FALSE)</f>
        <v>Nevada</v>
      </c>
    </row>
    <row r="452" spans="1:12" x14ac:dyDescent="0.25">
      <c r="A452">
        <v>71935</v>
      </c>
      <c r="B452">
        <v>113222</v>
      </c>
      <c r="C452">
        <v>2</v>
      </c>
      <c r="D452">
        <v>976</v>
      </c>
      <c r="E452">
        <v>1020.5940000000001</v>
      </c>
      <c r="F452">
        <v>0</v>
      </c>
      <c r="G452">
        <v>2041.1880000000001</v>
      </c>
      <c r="H452" s="1">
        <v>38139</v>
      </c>
      <c r="I452" s="2">
        <f>VLOOKUP(SalesItems[[#This Row],[SalesOrderID]], SalesOrderHeaders[], 11, FALSE)</f>
        <v>29531</v>
      </c>
      <c r="J452" s="2" t="str">
        <f>VLOOKUP(SalesItems[[#This Row],[CustomerID]], Customers[], 9, FALSE)</f>
        <v>adventure-works\linda3</v>
      </c>
      <c r="K452" s="2">
        <f>VLOOKUP(SalesItems[[#This Row],[SalesOrderID]], SalesOrderHeaders[], 13, FALSE)</f>
        <v>1061</v>
      </c>
      <c r="L452" s="2" t="str">
        <f>VLOOKUP(SalesItems[[#This Row],[BillToAddressID]], Addresses[], 5, FALSE)</f>
        <v>Nevada</v>
      </c>
    </row>
    <row r="453" spans="1:12" x14ac:dyDescent="0.25">
      <c r="A453">
        <v>71935</v>
      </c>
      <c r="B453">
        <v>113223</v>
      </c>
      <c r="C453">
        <v>1</v>
      </c>
      <c r="D453">
        <v>998</v>
      </c>
      <c r="E453">
        <v>323.99400000000003</v>
      </c>
      <c r="F453">
        <v>0</v>
      </c>
      <c r="G453">
        <v>323.99400000000003</v>
      </c>
      <c r="H453" s="1">
        <v>38139</v>
      </c>
      <c r="I453" s="2">
        <f>VLOOKUP(SalesItems[[#This Row],[SalesOrderID]], SalesOrderHeaders[], 11, FALSE)</f>
        <v>29531</v>
      </c>
      <c r="J453" s="2" t="str">
        <f>VLOOKUP(SalesItems[[#This Row],[CustomerID]], Customers[], 9, FALSE)</f>
        <v>adventure-works\linda3</v>
      </c>
      <c r="K453" s="2">
        <f>VLOOKUP(SalesItems[[#This Row],[SalesOrderID]], SalesOrderHeaders[], 13, FALSE)</f>
        <v>1061</v>
      </c>
      <c r="L453" s="2" t="str">
        <f>VLOOKUP(SalesItems[[#This Row],[BillToAddressID]], Addresses[], 5, FALSE)</f>
        <v>Nevada</v>
      </c>
    </row>
    <row r="454" spans="1:12" x14ac:dyDescent="0.25">
      <c r="A454">
        <v>71935</v>
      </c>
      <c r="B454">
        <v>113224</v>
      </c>
      <c r="C454">
        <v>13</v>
      </c>
      <c r="D454">
        <v>875</v>
      </c>
      <c r="E454">
        <v>5.2141999999999999</v>
      </c>
      <c r="F454">
        <v>0.02</v>
      </c>
      <c r="G454">
        <v>66.428908000000007</v>
      </c>
      <c r="H454" s="1">
        <v>38139</v>
      </c>
      <c r="I454" s="2">
        <f>VLOOKUP(SalesItems[[#This Row],[SalesOrderID]], SalesOrderHeaders[], 11, FALSE)</f>
        <v>29531</v>
      </c>
      <c r="J454" s="2" t="str">
        <f>VLOOKUP(SalesItems[[#This Row],[CustomerID]], Customers[], 9, FALSE)</f>
        <v>adventure-works\linda3</v>
      </c>
      <c r="K454" s="2">
        <f>VLOOKUP(SalesItems[[#This Row],[SalesOrderID]], SalesOrderHeaders[], 13, FALSE)</f>
        <v>1061</v>
      </c>
      <c r="L454" s="2" t="str">
        <f>VLOOKUP(SalesItems[[#This Row],[BillToAddressID]], Addresses[], 5, FALSE)</f>
        <v>Nevada</v>
      </c>
    </row>
    <row r="455" spans="1:12" x14ac:dyDescent="0.25">
      <c r="A455">
        <v>71936</v>
      </c>
      <c r="B455">
        <v>113225</v>
      </c>
      <c r="C455">
        <v>3</v>
      </c>
      <c r="D455">
        <v>944</v>
      </c>
      <c r="E455">
        <v>158.43</v>
      </c>
      <c r="F455">
        <v>0</v>
      </c>
      <c r="G455">
        <v>475.29</v>
      </c>
      <c r="H455" s="1">
        <v>38139</v>
      </c>
      <c r="I455" s="2">
        <f>VLOOKUP(SalesItems[[#This Row],[SalesOrderID]], SalesOrderHeaders[], 11, FALSE)</f>
        <v>30050</v>
      </c>
      <c r="J455" s="2" t="str">
        <f>VLOOKUP(SalesItems[[#This Row],[CustomerID]], Customers[], 9, FALSE)</f>
        <v>adventure-works\jae0</v>
      </c>
      <c r="K455" s="2">
        <f>VLOOKUP(SalesItems[[#This Row],[SalesOrderID]], SalesOrderHeaders[], 13, FALSE)</f>
        <v>662</v>
      </c>
      <c r="L455" s="2" t="str">
        <f>VLOOKUP(SalesItems[[#This Row],[BillToAddressID]], Addresses[], 5, FALSE)</f>
        <v>England</v>
      </c>
    </row>
    <row r="456" spans="1:12" x14ac:dyDescent="0.25">
      <c r="A456">
        <v>71936</v>
      </c>
      <c r="B456">
        <v>113226</v>
      </c>
      <c r="C456">
        <v>4</v>
      </c>
      <c r="D456">
        <v>985</v>
      </c>
      <c r="E456">
        <v>112.998</v>
      </c>
      <c r="F456">
        <v>0.4</v>
      </c>
      <c r="G456">
        <v>271.1952</v>
      </c>
      <c r="H456" s="1">
        <v>38139</v>
      </c>
      <c r="I456" s="2">
        <f>VLOOKUP(SalesItems[[#This Row],[SalesOrderID]], SalesOrderHeaders[], 11, FALSE)</f>
        <v>30050</v>
      </c>
      <c r="J456" s="2" t="str">
        <f>VLOOKUP(SalesItems[[#This Row],[CustomerID]], Customers[], 9, FALSE)</f>
        <v>adventure-works\jae0</v>
      </c>
      <c r="K456" s="2">
        <f>VLOOKUP(SalesItems[[#This Row],[SalesOrderID]], SalesOrderHeaders[], 13, FALSE)</f>
        <v>662</v>
      </c>
      <c r="L456" s="2" t="str">
        <f>VLOOKUP(SalesItems[[#This Row],[BillToAddressID]], Addresses[], 5, FALSE)</f>
        <v>England</v>
      </c>
    </row>
    <row r="457" spans="1:12" x14ac:dyDescent="0.25">
      <c r="A457">
        <v>71936</v>
      </c>
      <c r="B457">
        <v>113227</v>
      </c>
      <c r="C457">
        <v>4</v>
      </c>
      <c r="D457">
        <v>996</v>
      </c>
      <c r="E457">
        <v>72.894000000000005</v>
      </c>
      <c r="F457">
        <v>0</v>
      </c>
      <c r="G457">
        <v>291.57600000000002</v>
      </c>
      <c r="H457" s="1">
        <v>38139</v>
      </c>
      <c r="I457" s="2">
        <f>VLOOKUP(SalesItems[[#This Row],[SalesOrderID]], SalesOrderHeaders[], 11, FALSE)</f>
        <v>30050</v>
      </c>
      <c r="J457" s="2" t="str">
        <f>VLOOKUP(SalesItems[[#This Row],[CustomerID]], Customers[], 9, FALSE)</f>
        <v>adventure-works\jae0</v>
      </c>
      <c r="K457" s="2">
        <f>VLOOKUP(SalesItems[[#This Row],[SalesOrderID]], SalesOrderHeaders[], 13, FALSE)</f>
        <v>662</v>
      </c>
      <c r="L457" s="2" t="str">
        <f>VLOOKUP(SalesItems[[#This Row],[BillToAddressID]], Addresses[], 5, FALSE)</f>
        <v>England</v>
      </c>
    </row>
    <row r="458" spans="1:12" x14ac:dyDescent="0.25">
      <c r="A458">
        <v>71936</v>
      </c>
      <c r="B458">
        <v>113228</v>
      </c>
      <c r="C458">
        <v>1</v>
      </c>
      <c r="D458">
        <v>707</v>
      </c>
      <c r="E458">
        <v>20.994</v>
      </c>
      <c r="F458">
        <v>0</v>
      </c>
      <c r="G458">
        <v>20.994</v>
      </c>
      <c r="H458" s="1">
        <v>38139</v>
      </c>
      <c r="I458" s="2">
        <f>VLOOKUP(SalesItems[[#This Row],[SalesOrderID]], SalesOrderHeaders[], 11, FALSE)</f>
        <v>30050</v>
      </c>
      <c r="J458" s="2" t="str">
        <f>VLOOKUP(SalesItems[[#This Row],[CustomerID]], Customers[], 9, FALSE)</f>
        <v>adventure-works\jae0</v>
      </c>
      <c r="K458" s="2">
        <f>VLOOKUP(SalesItems[[#This Row],[SalesOrderID]], SalesOrderHeaders[], 13, FALSE)</f>
        <v>662</v>
      </c>
      <c r="L458" s="2" t="str">
        <f>VLOOKUP(SalesItems[[#This Row],[BillToAddressID]], Addresses[], 5, FALSE)</f>
        <v>England</v>
      </c>
    </row>
    <row r="459" spans="1:12" x14ac:dyDescent="0.25">
      <c r="A459">
        <v>71936</v>
      </c>
      <c r="B459">
        <v>113229</v>
      </c>
      <c r="C459">
        <v>1</v>
      </c>
      <c r="D459">
        <v>926</v>
      </c>
      <c r="E459">
        <v>149.874</v>
      </c>
      <c r="F459">
        <v>0</v>
      </c>
      <c r="G459">
        <v>149.874</v>
      </c>
      <c r="H459" s="1">
        <v>38139</v>
      </c>
      <c r="I459" s="2">
        <f>VLOOKUP(SalesItems[[#This Row],[SalesOrderID]], SalesOrderHeaders[], 11, FALSE)</f>
        <v>30050</v>
      </c>
      <c r="J459" s="2" t="str">
        <f>VLOOKUP(SalesItems[[#This Row],[CustomerID]], Customers[], 9, FALSE)</f>
        <v>adventure-works\jae0</v>
      </c>
      <c r="K459" s="2">
        <f>VLOOKUP(SalesItems[[#This Row],[SalesOrderID]], SalesOrderHeaders[], 13, FALSE)</f>
        <v>662</v>
      </c>
      <c r="L459" s="2" t="str">
        <f>VLOOKUP(SalesItems[[#This Row],[BillToAddressID]], Addresses[], 5, FALSE)</f>
        <v>England</v>
      </c>
    </row>
    <row r="460" spans="1:12" x14ac:dyDescent="0.25">
      <c r="A460">
        <v>71936</v>
      </c>
      <c r="B460">
        <v>113230</v>
      </c>
      <c r="C460">
        <v>4</v>
      </c>
      <c r="D460">
        <v>808</v>
      </c>
      <c r="E460">
        <v>26.724</v>
      </c>
      <c r="F460">
        <v>0</v>
      </c>
      <c r="G460">
        <v>106.896</v>
      </c>
      <c r="H460" s="1">
        <v>38139</v>
      </c>
      <c r="I460" s="2">
        <f>VLOOKUP(SalesItems[[#This Row],[SalesOrderID]], SalesOrderHeaders[], 11, FALSE)</f>
        <v>30050</v>
      </c>
      <c r="J460" s="2" t="str">
        <f>VLOOKUP(SalesItems[[#This Row],[CustomerID]], Customers[], 9, FALSE)</f>
        <v>adventure-works\jae0</v>
      </c>
      <c r="K460" s="2">
        <f>VLOOKUP(SalesItems[[#This Row],[SalesOrderID]], SalesOrderHeaders[], 13, FALSE)</f>
        <v>662</v>
      </c>
      <c r="L460" s="2" t="str">
        <f>VLOOKUP(SalesItems[[#This Row],[BillToAddressID]], Addresses[], 5, FALSE)</f>
        <v>England</v>
      </c>
    </row>
    <row r="461" spans="1:12" x14ac:dyDescent="0.25">
      <c r="A461">
        <v>71936</v>
      </c>
      <c r="B461">
        <v>113231</v>
      </c>
      <c r="C461">
        <v>5</v>
      </c>
      <c r="D461">
        <v>992</v>
      </c>
      <c r="E461">
        <v>323.99400000000003</v>
      </c>
      <c r="F461">
        <v>0</v>
      </c>
      <c r="G461">
        <v>1619.97</v>
      </c>
      <c r="H461" s="1">
        <v>38139</v>
      </c>
      <c r="I461" s="2">
        <f>VLOOKUP(SalesItems[[#This Row],[SalesOrderID]], SalesOrderHeaders[], 11, FALSE)</f>
        <v>30050</v>
      </c>
      <c r="J461" s="2" t="str">
        <f>VLOOKUP(SalesItems[[#This Row],[CustomerID]], Customers[], 9, FALSE)</f>
        <v>adventure-works\jae0</v>
      </c>
      <c r="K461" s="2">
        <f>VLOOKUP(SalesItems[[#This Row],[SalesOrderID]], SalesOrderHeaders[], 13, FALSE)</f>
        <v>662</v>
      </c>
      <c r="L461" s="2" t="str">
        <f>VLOOKUP(SalesItems[[#This Row],[BillToAddressID]], Addresses[], 5, FALSE)</f>
        <v>England</v>
      </c>
    </row>
    <row r="462" spans="1:12" x14ac:dyDescent="0.25">
      <c r="A462">
        <v>71936</v>
      </c>
      <c r="B462">
        <v>113232</v>
      </c>
      <c r="C462">
        <v>6</v>
      </c>
      <c r="D462">
        <v>951</v>
      </c>
      <c r="E462">
        <v>242.994</v>
      </c>
      <c r="F462">
        <v>0</v>
      </c>
      <c r="G462">
        <v>1457.9639999999999</v>
      </c>
      <c r="H462" s="1">
        <v>38139</v>
      </c>
      <c r="I462" s="2">
        <f>VLOOKUP(SalesItems[[#This Row],[SalesOrderID]], SalesOrderHeaders[], 11, FALSE)</f>
        <v>30050</v>
      </c>
      <c r="J462" s="2" t="str">
        <f>VLOOKUP(SalesItems[[#This Row],[CustomerID]], Customers[], 9, FALSE)</f>
        <v>adventure-works\jae0</v>
      </c>
      <c r="K462" s="2">
        <f>VLOOKUP(SalesItems[[#This Row],[SalesOrderID]], SalesOrderHeaders[], 13, FALSE)</f>
        <v>662</v>
      </c>
      <c r="L462" s="2" t="str">
        <f>VLOOKUP(SalesItems[[#This Row],[BillToAddressID]], Addresses[], 5, FALSE)</f>
        <v>England</v>
      </c>
    </row>
    <row r="463" spans="1:12" x14ac:dyDescent="0.25">
      <c r="A463">
        <v>71936</v>
      </c>
      <c r="B463">
        <v>113233</v>
      </c>
      <c r="C463">
        <v>3</v>
      </c>
      <c r="D463">
        <v>780</v>
      </c>
      <c r="E463">
        <v>1391.9939999999999</v>
      </c>
      <c r="F463">
        <v>0</v>
      </c>
      <c r="G463">
        <v>4175.982</v>
      </c>
      <c r="H463" s="1">
        <v>38139</v>
      </c>
      <c r="I463" s="2">
        <f>VLOOKUP(SalesItems[[#This Row],[SalesOrderID]], SalesOrderHeaders[], 11, FALSE)</f>
        <v>30050</v>
      </c>
      <c r="J463" s="2" t="str">
        <f>VLOOKUP(SalesItems[[#This Row],[CustomerID]], Customers[], 9, FALSE)</f>
        <v>adventure-works\jae0</v>
      </c>
      <c r="K463" s="2">
        <f>VLOOKUP(SalesItems[[#This Row],[SalesOrderID]], SalesOrderHeaders[], 13, FALSE)</f>
        <v>662</v>
      </c>
      <c r="L463" s="2" t="str">
        <f>VLOOKUP(SalesItems[[#This Row],[BillToAddressID]], Addresses[], 5, FALSE)</f>
        <v>England</v>
      </c>
    </row>
    <row r="464" spans="1:12" x14ac:dyDescent="0.25">
      <c r="A464">
        <v>71936</v>
      </c>
      <c r="B464">
        <v>113234</v>
      </c>
      <c r="C464">
        <v>2</v>
      </c>
      <c r="D464">
        <v>905</v>
      </c>
      <c r="E464">
        <v>218.45400000000001</v>
      </c>
      <c r="F464">
        <v>0</v>
      </c>
      <c r="G464">
        <v>436.90800000000002</v>
      </c>
      <c r="H464" s="1">
        <v>38139</v>
      </c>
      <c r="I464" s="2">
        <f>VLOOKUP(SalesItems[[#This Row],[SalesOrderID]], SalesOrderHeaders[], 11, FALSE)</f>
        <v>30050</v>
      </c>
      <c r="J464" s="2" t="str">
        <f>VLOOKUP(SalesItems[[#This Row],[CustomerID]], Customers[], 9, FALSE)</f>
        <v>adventure-works\jae0</v>
      </c>
      <c r="K464" s="2">
        <f>VLOOKUP(SalesItems[[#This Row],[SalesOrderID]], SalesOrderHeaders[], 13, FALSE)</f>
        <v>662</v>
      </c>
      <c r="L464" s="2" t="str">
        <f>VLOOKUP(SalesItems[[#This Row],[BillToAddressID]], Addresses[], 5, FALSE)</f>
        <v>England</v>
      </c>
    </row>
    <row r="465" spans="1:12" x14ac:dyDescent="0.25">
      <c r="A465">
        <v>71936</v>
      </c>
      <c r="B465">
        <v>113235</v>
      </c>
      <c r="C465">
        <v>4</v>
      </c>
      <c r="D465">
        <v>747</v>
      </c>
      <c r="E465">
        <v>809.76</v>
      </c>
      <c r="F465">
        <v>0</v>
      </c>
      <c r="G465">
        <v>3239.04</v>
      </c>
      <c r="H465" s="1">
        <v>38139</v>
      </c>
      <c r="I465" s="2">
        <f>VLOOKUP(SalesItems[[#This Row],[SalesOrderID]], SalesOrderHeaders[], 11, FALSE)</f>
        <v>30050</v>
      </c>
      <c r="J465" s="2" t="str">
        <f>VLOOKUP(SalesItems[[#This Row],[CustomerID]], Customers[], 9, FALSE)</f>
        <v>adventure-works\jae0</v>
      </c>
      <c r="K465" s="2">
        <f>VLOOKUP(SalesItems[[#This Row],[SalesOrderID]], SalesOrderHeaders[], 13, FALSE)</f>
        <v>662</v>
      </c>
      <c r="L465" s="2" t="str">
        <f>VLOOKUP(SalesItems[[#This Row],[BillToAddressID]], Addresses[], 5, FALSE)</f>
        <v>England</v>
      </c>
    </row>
    <row r="466" spans="1:12" x14ac:dyDescent="0.25">
      <c r="A466">
        <v>71936</v>
      </c>
      <c r="B466">
        <v>113236</v>
      </c>
      <c r="C466">
        <v>14</v>
      </c>
      <c r="D466">
        <v>867</v>
      </c>
      <c r="E466">
        <v>40.594200000000001</v>
      </c>
      <c r="F466">
        <v>0.02</v>
      </c>
      <c r="G466">
        <v>556.95242399999995</v>
      </c>
      <c r="H466" s="1">
        <v>38139</v>
      </c>
      <c r="I466" s="2">
        <f>VLOOKUP(SalesItems[[#This Row],[SalesOrderID]], SalesOrderHeaders[], 11, FALSE)</f>
        <v>30050</v>
      </c>
      <c r="J466" s="2" t="str">
        <f>VLOOKUP(SalesItems[[#This Row],[CustomerID]], Customers[], 9, FALSE)</f>
        <v>adventure-works\jae0</v>
      </c>
      <c r="K466" s="2">
        <f>VLOOKUP(SalesItems[[#This Row],[SalesOrderID]], SalesOrderHeaders[], 13, FALSE)</f>
        <v>662</v>
      </c>
      <c r="L466" s="2" t="str">
        <f>VLOOKUP(SalesItems[[#This Row],[BillToAddressID]], Addresses[], 5, FALSE)</f>
        <v>England</v>
      </c>
    </row>
    <row r="467" spans="1:12" x14ac:dyDescent="0.25">
      <c r="A467">
        <v>71936</v>
      </c>
      <c r="B467">
        <v>113237</v>
      </c>
      <c r="C467">
        <v>3</v>
      </c>
      <c r="D467">
        <v>935</v>
      </c>
      <c r="E467">
        <v>24.294</v>
      </c>
      <c r="F467">
        <v>0</v>
      </c>
      <c r="G467">
        <v>72.882000000000005</v>
      </c>
      <c r="H467" s="1">
        <v>38139</v>
      </c>
      <c r="I467" s="2">
        <f>VLOOKUP(SalesItems[[#This Row],[SalesOrderID]], SalesOrderHeaders[], 11, FALSE)</f>
        <v>30050</v>
      </c>
      <c r="J467" s="2" t="str">
        <f>VLOOKUP(SalesItems[[#This Row],[CustomerID]], Customers[], 9, FALSE)</f>
        <v>adventure-works\jae0</v>
      </c>
      <c r="K467" s="2">
        <f>VLOOKUP(SalesItems[[#This Row],[SalesOrderID]], SalesOrderHeaders[], 13, FALSE)</f>
        <v>662</v>
      </c>
      <c r="L467" s="2" t="str">
        <f>VLOOKUP(SalesItems[[#This Row],[BillToAddressID]], Addresses[], 5, FALSE)</f>
        <v>England</v>
      </c>
    </row>
    <row r="468" spans="1:12" x14ac:dyDescent="0.25">
      <c r="A468">
        <v>71936</v>
      </c>
      <c r="B468">
        <v>113238</v>
      </c>
      <c r="C468">
        <v>5</v>
      </c>
      <c r="D468">
        <v>945</v>
      </c>
      <c r="E468">
        <v>54.893999999999998</v>
      </c>
      <c r="F468">
        <v>0</v>
      </c>
      <c r="G468">
        <v>274.47000000000003</v>
      </c>
      <c r="H468" s="1">
        <v>38139</v>
      </c>
      <c r="I468" s="2">
        <f>VLOOKUP(SalesItems[[#This Row],[SalesOrderID]], SalesOrderHeaders[], 11, FALSE)</f>
        <v>30050</v>
      </c>
      <c r="J468" s="2" t="str">
        <f>VLOOKUP(SalesItems[[#This Row],[CustomerID]], Customers[], 9, FALSE)</f>
        <v>adventure-works\jae0</v>
      </c>
      <c r="K468" s="2">
        <f>VLOOKUP(SalesItems[[#This Row],[SalesOrderID]], SalesOrderHeaders[], 13, FALSE)</f>
        <v>662</v>
      </c>
      <c r="L468" s="2" t="str">
        <f>VLOOKUP(SalesItems[[#This Row],[BillToAddressID]], Addresses[], 5, FALSE)</f>
        <v>England</v>
      </c>
    </row>
    <row r="469" spans="1:12" x14ac:dyDescent="0.25">
      <c r="A469">
        <v>71936</v>
      </c>
      <c r="B469">
        <v>113239</v>
      </c>
      <c r="C469">
        <v>5</v>
      </c>
      <c r="D469">
        <v>924</v>
      </c>
      <c r="E469">
        <v>149.874</v>
      </c>
      <c r="F469">
        <v>0</v>
      </c>
      <c r="G469">
        <v>749.37</v>
      </c>
      <c r="H469" s="1">
        <v>38139</v>
      </c>
      <c r="I469" s="2">
        <f>VLOOKUP(SalesItems[[#This Row],[SalesOrderID]], SalesOrderHeaders[], 11, FALSE)</f>
        <v>30050</v>
      </c>
      <c r="J469" s="2" t="str">
        <f>VLOOKUP(SalesItems[[#This Row],[CustomerID]], Customers[], 9, FALSE)</f>
        <v>adventure-works\jae0</v>
      </c>
      <c r="K469" s="2">
        <f>VLOOKUP(SalesItems[[#This Row],[SalesOrderID]], SalesOrderHeaders[], 13, FALSE)</f>
        <v>662</v>
      </c>
      <c r="L469" s="2" t="str">
        <f>VLOOKUP(SalesItems[[#This Row],[BillToAddressID]], Addresses[], 5, FALSE)</f>
        <v>England</v>
      </c>
    </row>
    <row r="470" spans="1:12" x14ac:dyDescent="0.25">
      <c r="A470">
        <v>71936</v>
      </c>
      <c r="B470">
        <v>113240</v>
      </c>
      <c r="C470">
        <v>10</v>
      </c>
      <c r="D470">
        <v>783</v>
      </c>
      <c r="E470">
        <v>1376.9939999999999</v>
      </c>
      <c r="F470">
        <v>0</v>
      </c>
      <c r="G470">
        <v>13769.94</v>
      </c>
      <c r="H470" s="1">
        <v>38139</v>
      </c>
      <c r="I470" s="2">
        <f>VLOOKUP(SalesItems[[#This Row],[SalesOrderID]], SalesOrderHeaders[], 11, FALSE)</f>
        <v>30050</v>
      </c>
      <c r="J470" s="2" t="str">
        <f>VLOOKUP(SalesItems[[#This Row],[CustomerID]], Customers[], 9, FALSE)</f>
        <v>adventure-works\jae0</v>
      </c>
      <c r="K470" s="2">
        <f>VLOOKUP(SalesItems[[#This Row],[SalesOrderID]], SalesOrderHeaders[], 13, FALSE)</f>
        <v>662</v>
      </c>
      <c r="L470" s="2" t="str">
        <f>VLOOKUP(SalesItems[[#This Row],[BillToAddressID]], Addresses[], 5, FALSE)</f>
        <v>England</v>
      </c>
    </row>
    <row r="471" spans="1:12" x14ac:dyDescent="0.25">
      <c r="A471">
        <v>71936</v>
      </c>
      <c r="B471">
        <v>113241</v>
      </c>
      <c r="C471">
        <v>5</v>
      </c>
      <c r="D471">
        <v>784</v>
      </c>
      <c r="E471">
        <v>1376.9939999999999</v>
      </c>
      <c r="F471">
        <v>0</v>
      </c>
      <c r="G471">
        <v>6884.97</v>
      </c>
      <c r="H471" s="1">
        <v>38139</v>
      </c>
      <c r="I471" s="2">
        <f>VLOOKUP(SalesItems[[#This Row],[SalesOrderID]], SalesOrderHeaders[], 11, FALSE)</f>
        <v>30050</v>
      </c>
      <c r="J471" s="2" t="str">
        <f>VLOOKUP(SalesItems[[#This Row],[CustomerID]], Customers[], 9, FALSE)</f>
        <v>adventure-works\jae0</v>
      </c>
      <c r="K471" s="2">
        <f>VLOOKUP(SalesItems[[#This Row],[SalesOrderID]], SalesOrderHeaders[], 13, FALSE)</f>
        <v>662</v>
      </c>
      <c r="L471" s="2" t="str">
        <f>VLOOKUP(SalesItems[[#This Row],[BillToAddressID]], Addresses[], 5, FALSE)</f>
        <v>England</v>
      </c>
    </row>
    <row r="472" spans="1:12" x14ac:dyDescent="0.25">
      <c r="A472">
        <v>71936</v>
      </c>
      <c r="B472">
        <v>113242</v>
      </c>
      <c r="C472">
        <v>5</v>
      </c>
      <c r="D472">
        <v>748</v>
      </c>
      <c r="E472">
        <v>818.7</v>
      </c>
      <c r="F472">
        <v>0</v>
      </c>
      <c r="G472">
        <v>4093.5</v>
      </c>
      <c r="H472" s="1">
        <v>38139</v>
      </c>
      <c r="I472" s="2">
        <f>VLOOKUP(SalesItems[[#This Row],[SalesOrderID]], SalesOrderHeaders[], 11, FALSE)</f>
        <v>30050</v>
      </c>
      <c r="J472" s="2" t="str">
        <f>VLOOKUP(SalesItems[[#This Row],[CustomerID]], Customers[], 9, FALSE)</f>
        <v>adventure-works\jae0</v>
      </c>
      <c r="K472" s="2">
        <f>VLOOKUP(SalesItems[[#This Row],[SalesOrderID]], SalesOrderHeaders[], 13, FALSE)</f>
        <v>662</v>
      </c>
      <c r="L472" s="2" t="str">
        <f>VLOOKUP(SalesItems[[#This Row],[BillToAddressID]], Addresses[], 5, FALSE)</f>
        <v>England</v>
      </c>
    </row>
    <row r="473" spans="1:12" x14ac:dyDescent="0.25">
      <c r="A473">
        <v>71936</v>
      </c>
      <c r="B473">
        <v>113243</v>
      </c>
      <c r="C473">
        <v>2</v>
      </c>
      <c r="D473">
        <v>981</v>
      </c>
      <c r="E473">
        <v>461.69400000000002</v>
      </c>
      <c r="F473">
        <v>0</v>
      </c>
      <c r="G473">
        <v>923.38800000000003</v>
      </c>
      <c r="H473" s="1">
        <v>38139</v>
      </c>
      <c r="I473" s="2">
        <f>VLOOKUP(SalesItems[[#This Row],[SalesOrderID]], SalesOrderHeaders[], 11, FALSE)</f>
        <v>30050</v>
      </c>
      <c r="J473" s="2" t="str">
        <f>VLOOKUP(SalesItems[[#This Row],[CustomerID]], Customers[], 9, FALSE)</f>
        <v>adventure-works\jae0</v>
      </c>
      <c r="K473" s="2">
        <f>VLOOKUP(SalesItems[[#This Row],[SalesOrderID]], SalesOrderHeaders[], 13, FALSE)</f>
        <v>662</v>
      </c>
      <c r="L473" s="2" t="str">
        <f>VLOOKUP(SalesItems[[#This Row],[BillToAddressID]], Addresses[], 5, FALSE)</f>
        <v>England</v>
      </c>
    </row>
    <row r="474" spans="1:12" x14ac:dyDescent="0.25">
      <c r="A474">
        <v>71936</v>
      </c>
      <c r="B474">
        <v>113244</v>
      </c>
      <c r="C474">
        <v>5</v>
      </c>
      <c r="D474">
        <v>894</v>
      </c>
      <c r="E474">
        <v>72.876000000000005</v>
      </c>
      <c r="F474">
        <v>0</v>
      </c>
      <c r="G474">
        <v>364.38</v>
      </c>
      <c r="H474" s="1">
        <v>38139</v>
      </c>
      <c r="I474" s="2">
        <f>VLOOKUP(SalesItems[[#This Row],[SalesOrderID]], SalesOrderHeaders[], 11, FALSE)</f>
        <v>30050</v>
      </c>
      <c r="J474" s="2" t="str">
        <f>VLOOKUP(SalesItems[[#This Row],[CustomerID]], Customers[], 9, FALSE)</f>
        <v>adventure-works\jae0</v>
      </c>
      <c r="K474" s="2">
        <f>VLOOKUP(SalesItems[[#This Row],[SalesOrderID]], SalesOrderHeaders[], 13, FALSE)</f>
        <v>662</v>
      </c>
      <c r="L474" s="2" t="str">
        <f>VLOOKUP(SalesItems[[#This Row],[BillToAddressID]], Addresses[], 5, FALSE)</f>
        <v>England</v>
      </c>
    </row>
    <row r="475" spans="1:12" x14ac:dyDescent="0.25">
      <c r="A475">
        <v>71936</v>
      </c>
      <c r="B475">
        <v>113245</v>
      </c>
      <c r="C475">
        <v>4</v>
      </c>
      <c r="D475">
        <v>779</v>
      </c>
      <c r="E475">
        <v>1391.9939999999999</v>
      </c>
      <c r="F475">
        <v>0</v>
      </c>
      <c r="G475">
        <v>5567.9759999999997</v>
      </c>
      <c r="H475" s="1">
        <v>38139</v>
      </c>
      <c r="I475" s="2">
        <f>VLOOKUP(SalesItems[[#This Row],[SalesOrderID]], SalesOrderHeaders[], 11, FALSE)</f>
        <v>30050</v>
      </c>
      <c r="J475" s="2" t="str">
        <f>VLOOKUP(SalesItems[[#This Row],[CustomerID]], Customers[], 9, FALSE)</f>
        <v>adventure-works\jae0</v>
      </c>
      <c r="K475" s="2">
        <f>VLOOKUP(SalesItems[[#This Row],[SalesOrderID]], SalesOrderHeaders[], 13, FALSE)</f>
        <v>662</v>
      </c>
      <c r="L475" s="2" t="str">
        <f>VLOOKUP(SalesItems[[#This Row],[BillToAddressID]], Addresses[], 5, FALSE)</f>
        <v>England</v>
      </c>
    </row>
    <row r="476" spans="1:12" x14ac:dyDescent="0.25">
      <c r="A476">
        <v>71936</v>
      </c>
      <c r="B476">
        <v>113246</v>
      </c>
      <c r="C476">
        <v>8</v>
      </c>
      <c r="D476">
        <v>782</v>
      </c>
      <c r="E476">
        <v>1376.9939999999999</v>
      </c>
      <c r="F476">
        <v>0</v>
      </c>
      <c r="G476">
        <v>11015.951999999999</v>
      </c>
      <c r="H476" s="1">
        <v>38139</v>
      </c>
      <c r="I476" s="2">
        <f>VLOOKUP(SalesItems[[#This Row],[SalesOrderID]], SalesOrderHeaders[], 11, FALSE)</f>
        <v>30050</v>
      </c>
      <c r="J476" s="2" t="str">
        <f>VLOOKUP(SalesItems[[#This Row],[CustomerID]], Customers[], 9, FALSE)</f>
        <v>adventure-works\jae0</v>
      </c>
      <c r="K476" s="2">
        <f>VLOOKUP(SalesItems[[#This Row],[SalesOrderID]], SalesOrderHeaders[], 13, FALSE)</f>
        <v>662</v>
      </c>
      <c r="L476" s="2" t="str">
        <f>VLOOKUP(SalesItems[[#This Row],[BillToAddressID]], Addresses[], 5, FALSE)</f>
        <v>England</v>
      </c>
    </row>
    <row r="477" spans="1:12" x14ac:dyDescent="0.25">
      <c r="A477">
        <v>71936</v>
      </c>
      <c r="B477">
        <v>113247</v>
      </c>
      <c r="C477">
        <v>8</v>
      </c>
      <c r="D477">
        <v>869</v>
      </c>
      <c r="E477">
        <v>41.994</v>
      </c>
      <c r="F477">
        <v>0</v>
      </c>
      <c r="G477">
        <v>335.952</v>
      </c>
      <c r="H477" s="1">
        <v>38139</v>
      </c>
      <c r="I477" s="2">
        <f>VLOOKUP(SalesItems[[#This Row],[SalesOrderID]], SalesOrderHeaders[], 11, FALSE)</f>
        <v>30050</v>
      </c>
      <c r="J477" s="2" t="str">
        <f>VLOOKUP(SalesItems[[#This Row],[CustomerID]], Customers[], 9, FALSE)</f>
        <v>adventure-works\jae0</v>
      </c>
      <c r="K477" s="2">
        <f>VLOOKUP(SalesItems[[#This Row],[SalesOrderID]], SalesOrderHeaders[], 13, FALSE)</f>
        <v>662</v>
      </c>
      <c r="L477" s="2" t="str">
        <f>VLOOKUP(SalesItems[[#This Row],[BillToAddressID]], Addresses[], 5, FALSE)</f>
        <v>England</v>
      </c>
    </row>
    <row r="478" spans="1:12" x14ac:dyDescent="0.25">
      <c r="A478">
        <v>71936</v>
      </c>
      <c r="B478">
        <v>113248</v>
      </c>
      <c r="C478">
        <v>3</v>
      </c>
      <c r="D478">
        <v>952</v>
      </c>
      <c r="E478">
        <v>12.144</v>
      </c>
      <c r="F478">
        <v>0</v>
      </c>
      <c r="G478">
        <v>36.432000000000002</v>
      </c>
      <c r="H478" s="1">
        <v>38139</v>
      </c>
      <c r="I478" s="2">
        <f>VLOOKUP(SalesItems[[#This Row],[SalesOrderID]], SalesOrderHeaders[], 11, FALSE)</f>
        <v>30050</v>
      </c>
      <c r="J478" s="2" t="str">
        <f>VLOOKUP(SalesItems[[#This Row],[CustomerID]], Customers[], 9, FALSE)</f>
        <v>adventure-works\jae0</v>
      </c>
      <c r="K478" s="2">
        <f>VLOOKUP(SalesItems[[#This Row],[SalesOrderID]], SalesOrderHeaders[], 13, FALSE)</f>
        <v>662</v>
      </c>
      <c r="L478" s="2" t="str">
        <f>VLOOKUP(SalesItems[[#This Row],[BillToAddressID]], Addresses[], 5, FALSE)</f>
        <v>England</v>
      </c>
    </row>
    <row r="479" spans="1:12" x14ac:dyDescent="0.25">
      <c r="A479">
        <v>71936</v>
      </c>
      <c r="B479">
        <v>113249</v>
      </c>
      <c r="C479">
        <v>3</v>
      </c>
      <c r="D479">
        <v>949</v>
      </c>
      <c r="E479">
        <v>105.294</v>
      </c>
      <c r="F479">
        <v>0</v>
      </c>
      <c r="G479">
        <v>315.88200000000001</v>
      </c>
      <c r="H479" s="1">
        <v>38139</v>
      </c>
      <c r="I479" s="2">
        <f>VLOOKUP(SalesItems[[#This Row],[SalesOrderID]], SalesOrderHeaders[], 11, FALSE)</f>
        <v>30050</v>
      </c>
      <c r="J479" s="2" t="str">
        <f>VLOOKUP(SalesItems[[#This Row],[CustomerID]], Customers[], 9, FALSE)</f>
        <v>adventure-works\jae0</v>
      </c>
      <c r="K479" s="2">
        <f>VLOOKUP(SalesItems[[#This Row],[SalesOrderID]], SalesOrderHeaders[], 13, FALSE)</f>
        <v>662</v>
      </c>
      <c r="L479" s="2" t="str">
        <f>VLOOKUP(SalesItems[[#This Row],[BillToAddressID]], Addresses[], 5, FALSE)</f>
        <v>England</v>
      </c>
    </row>
    <row r="480" spans="1:12" x14ac:dyDescent="0.25">
      <c r="A480">
        <v>71936</v>
      </c>
      <c r="B480">
        <v>113250</v>
      </c>
      <c r="C480">
        <v>5</v>
      </c>
      <c r="D480">
        <v>937</v>
      </c>
      <c r="E480">
        <v>48.594000000000001</v>
      </c>
      <c r="F480">
        <v>0</v>
      </c>
      <c r="G480">
        <v>242.97</v>
      </c>
      <c r="H480" s="1">
        <v>38139</v>
      </c>
      <c r="I480" s="2">
        <f>VLOOKUP(SalesItems[[#This Row],[SalesOrderID]], SalesOrderHeaders[], 11, FALSE)</f>
        <v>30050</v>
      </c>
      <c r="J480" s="2" t="str">
        <f>VLOOKUP(SalesItems[[#This Row],[CustomerID]], Customers[], 9, FALSE)</f>
        <v>adventure-works\jae0</v>
      </c>
      <c r="K480" s="2">
        <f>VLOOKUP(SalesItems[[#This Row],[SalesOrderID]], SalesOrderHeaders[], 13, FALSE)</f>
        <v>662</v>
      </c>
      <c r="L480" s="2" t="str">
        <f>VLOOKUP(SalesItems[[#This Row],[BillToAddressID]], Addresses[], 5, FALSE)</f>
        <v>England</v>
      </c>
    </row>
    <row r="481" spans="1:12" x14ac:dyDescent="0.25">
      <c r="A481">
        <v>71936</v>
      </c>
      <c r="B481">
        <v>113251</v>
      </c>
      <c r="C481">
        <v>3</v>
      </c>
      <c r="D481">
        <v>910</v>
      </c>
      <c r="E481">
        <v>31.584</v>
      </c>
      <c r="F481">
        <v>0</v>
      </c>
      <c r="G481">
        <v>94.751999999999995</v>
      </c>
      <c r="H481" s="1">
        <v>38139</v>
      </c>
      <c r="I481" s="2">
        <f>VLOOKUP(SalesItems[[#This Row],[SalesOrderID]], SalesOrderHeaders[], 11, FALSE)</f>
        <v>30050</v>
      </c>
      <c r="J481" s="2" t="str">
        <f>VLOOKUP(SalesItems[[#This Row],[CustomerID]], Customers[], 9, FALSE)</f>
        <v>adventure-works\jae0</v>
      </c>
      <c r="K481" s="2">
        <f>VLOOKUP(SalesItems[[#This Row],[SalesOrderID]], SalesOrderHeaders[], 13, FALSE)</f>
        <v>662</v>
      </c>
      <c r="L481" s="2" t="str">
        <f>VLOOKUP(SalesItems[[#This Row],[BillToAddressID]], Addresses[], 5, FALSE)</f>
        <v>England</v>
      </c>
    </row>
    <row r="482" spans="1:12" x14ac:dyDescent="0.25">
      <c r="A482">
        <v>71936</v>
      </c>
      <c r="B482">
        <v>113252</v>
      </c>
      <c r="C482">
        <v>2</v>
      </c>
      <c r="D482">
        <v>917</v>
      </c>
      <c r="E482">
        <v>158.43</v>
      </c>
      <c r="F482">
        <v>0</v>
      </c>
      <c r="G482">
        <v>316.86</v>
      </c>
      <c r="H482" s="1">
        <v>38139</v>
      </c>
      <c r="I482" s="2">
        <f>VLOOKUP(SalesItems[[#This Row],[SalesOrderID]], SalesOrderHeaders[], 11, FALSE)</f>
        <v>30050</v>
      </c>
      <c r="J482" s="2" t="str">
        <f>VLOOKUP(SalesItems[[#This Row],[CustomerID]], Customers[], 9, FALSE)</f>
        <v>adventure-works\jae0</v>
      </c>
      <c r="K482" s="2">
        <f>VLOOKUP(SalesItems[[#This Row],[SalesOrderID]], SalesOrderHeaders[], 13, FALSE)</f>
        <v>662</v>
      </c>
      <c r="L482" s="2" t="str">
        <f>VLOOKUP(SalesItems[[#This Row],[BillToAddressID]], Addresses[], 5, FALSE)</f>
        <v>England</v>
      </c>
    </row>
    <row r="483" spans="1:12" x14ac:dyDescent="0.25">
      <c r="A483">
        <v>71936</v>
      </c>
      <c r="B483">
        <v>113253</v>
      </c>
      <c r="C483">
        <v>3</v>
      </c>
      <c r="D483">
        <v>994</v>
      </c>
      <c r="E483">
        <v>32.393999999999998</v>
      </c>
      <c r="F483">
        <v>0</v>
      </c>
      <c r="G483">
        <v>97.182000000000002</v>
      </c>
      <c r="H483" s="1">
        <v>38139</v>
      </c>
      <c r="I483" s="2">
        <f>VLOOKUP(SalesItems[[#This Row],[SalesOrderID]], SalesOrderHeaders[], 11, FALSE)</f>
        <v>30050</v>
      </c>
      <c r="J483" s="2" t="str">
        <f>VLOOKUP(SalesItems[[#This Row],[CustomerID]], Customers[], 9, FALSE)</f>
        <v>adventure-works\jae0</v>
      </c>
      <c r="K483" s="2">
        <f>VLOOKUP(SalesItems[[#This Row],[SalesOrderID]], SalesOrderHeaders[], 13, FALSE)</f>
        <v>662</v>
      </c>
      <c r="L483" s="2" t="str">
        <f>VLOOKUP(SalesItems[[#This Row],[BillToAddressID]], Addresses[], 5, FALSE)</f>
        <v>England</v>
      </c>
    </row>
    <row r="484" spans="1:12" x14ac:dyDescent="0.25">
      <c r="A484">
        <v>71936</v>
      </c>
      <c r="B484">
        <v>113254</v>
      </c>
      <c r="C484">
        <v>1</v>
      </c>
      <c r="D484">
        <v>984</v>
      </c>
      <c r="E484">
        <v>112.998</v>
      </c>
      <c r="F484">
        <v>0.4</v>
      </c>
      <c r="G484">
        <v>67.7988</v>
      </c>
      <c r="H484" s="1">
        <v>38139</v>
      </c>
      <c r="I484" s="2">
        <f>VLOOKUP(SalesItems[[#This Row],[SalesOrderID]], SalesOrderHeaders[], 11, FALSE)</f>
        <v>30050</v>
      </c>
      <c r="J484" s="2" t="str">
        <f>VLOOKUP(SalesItems[[#This Row],[CustomerID]], Customers[], 9, FALSE)</f>
        <v>adventure-works\jae0</v>
      </c>
      <c r="K484" s="2">
        <f>VLOOKUP(SalesItems[[#This Row],[SalesOrderID]], SalesOrderHeaders[], 13, FALSE)</f>
        <v>662</v>
      </c>
      <c r="L484" s="2" t="str">
        <f>VLOOKUP(SalesItems[[#This Row],[BillToAddressID]], Addresses[], 5, FALSE)</f>
        <v>England</v>
      </c>
    </row>
    <row r="485" spans="1:12" x14ac:dyDescent="0.25">
      <c r="A485">
        <v>71936</v>
      </c>
      <c r="B485">
        <v>113255</v>
      </c>
      <c r="C485">
        <v>6</v>
      </c>
      <c r="D485">
        <v>860</v>
      </c>
      <c r="E485">
        <v>14.694000000000001</v>
      </c>
      <c r="F485">
        <v>0</v>
      </c>
      <c r="G485">
        <v>88.164000000000001</v>
      </c>
      <c r="H485" s="1">
        <v>38139</v>
      </c>
      <c r="I485" s="2">
        <f>VLOOKUP(SalesItems[[#This Row],[SalesOrderID]], SalesOrderHeaders[], 11, FALSE)</f>
        <v>30050</v>
      </c>
      <c r="J485" s="2" t="str">
        <f>VLOOKUP(SalesItems[[#This Row],[CustomerID]], Customers[], 9, FALSE)</f>
        <v>adventure-works\jae0</v>
      </c>
      <c r="K485" s="2">
        <f>VLOOKUP(SalesItems[[#This Row],[SalesOrderID]], SalesOrderHeaders[], 13, FALSE)</f>
        <v>662</v>
      </c>
      <c r="L485" s="2" t="str">
        <f>VLOOKUP(SalesItems[[#This Row],[BillToAddressID]], Addresses[], 5, FALSE)</f>
        <v>England</v>
      </c>
    </row>
    <row r="486" spans="1:12" x14ac:dyDescent="0.25">
      <c r="A486">
        <v>71936</v>
      </c>
      <c r="B486">
        <v>113256</v>
      </c>
      <c r="C486">
        <v>4</v>
      </c>
      <c r="D486">
        <v>948</v>
      </c>
      <c r="E486">
        <v>63.9</v>
      </c>
      <c r="F486">
        <v>0</v>
      </c>
      <c r="G486">
        <v>255.6</v>
      </c>
      <c r="H486" s="1">
        <v>38139</v>
      </c>
      <c r="I486" s="2">
        <f>VLOOKUP(SalesItems[[#This Row],[SalesOrderID]], SalesOrderHeaders[], 11, FALSE)</f>
        <v>30050</v>
      </c>
      <c r="J486" s="2" t="str">
        <f>VLOOKUP(SalesItems[[#This Row],[CustomerID]], Customers[], 9, FALSE)</f>
        <v>adventure-works\jae0</v>
      </c>
      <c r="K486" s="2">
        <f>VLOOKUP(SalesItems[[#This Row],[SalesOrderID]], SalesOrderHeaders[], 13, FALSE)</f>
        <v>662</v>
      </c>
      <c r="L486" s="2" t="str">
        <f>VLOOKUP(SalesItems[[#This Row],[BillToAddressID]], Addresses[], 5, FALSE)</f>
        <v>England</v>
      </c>
    </row>
    <row r="487" spans="1:12" x14ac:dyDescent="0.25">
      <c r="A487">
        <v>71936</v>
      </c>
      <c r="B487">
        <v>113257</v>
      </c>
      <c r="C487">
        <v>6</v>
      </c>
      <c r="D487">
        <v>925</v>
      </c>
      <c r="E487">
        <v>149.874</v>
      </c>
      <c r="F487">
        <v>0</v>
      </c>
      <c r="G487">
        <v>899.24400000000003</v>
      </c>
      <c r="H487" s="1">
        <v>38139</v>
      </c>
      <c r="I487" s="2">
        <f>VLOOKUP(SalesItems[[#This Row],[SalesOrderID]], SalesOrderHeaders[], 11, FALSE)</f>
        <v>30050</v>
      </c>
      <c r="J487" s="2" t="str">
        <f>VLOOKUP(SalesItems[[#This Row],[CustomerID]], Customers[], 9, FALSE)</f>
        <v>adventure-works\jae0</v>
      </c>
      <c r="K487" s="2">
        <f>VLOOKUP(SalesItems[[#This Row],[SalesOrderID]], SalesOrderHeaders[], 13, FALSE)</f>
        <v>662</v>
      </c>
      <c r="L487" s="2" t="str">
        <f>VLOOKUP(SalesItems[[#This Row],[BillToAddressID]], Addresses[], 5, FALSE)</f>
        <v>England</v>
      </c>
    </row>
    <row r="488" spans="1:12" x14ac:dyDescent="0.25">
      <c r="A488">
        <v>71936</v>
      </c>
      <c r="B488">
        <v>113258</v>
      </c>
      <c r="C488">
        <v>3</v>
      </c>
      <c r="D488">
        <v>908</v>
      </c>
      <c r="E488">
        <v>16.271999999999998</v>
      </c>
      <c r="F488">
        <v>0</v>
      </c>
      <c r="G488">
        <v>48.816000000000003</v>
      </c>
      <c r="H488" s="1">
        <v>38139</v>
      </c>
      <c r="I488" s="2">
        <f>VLOOKUP(SalesItems[[#This Row],[SalesOrderID]], SalesOrderHeaders[], 11, FALSE)</f>
        <v>30050</v>
      </c>
      <c r="J488" s="2" t="str">
        <f>VLOOKUP(SalesItems[[#This Row],[CustomerID]], Customers[], 9, FALSE)</f>
        <v>adventure-works\jae0</v>
      </c>
      <c r="K488" s="2">
        <f>VLOOKUP(SalesItems[[#This Row],[SalesOrderID]], SalesOrderHeaders[], 13, FALSE)</f>
        <v>662</v>
      </c>
      <c r="L488" s="2" t="str">
        <f>VLOOKUP(SalesItems[[#This Row],[BillToAddressID]], Addresses[], 5, FALSE)</f>
        <v>England</v>
      </c>
    </row>
    <row r="489" spans="1:12" x14ac:dyDescent="0.25">
      <c r="A489">
        <v>71936</v>
      </c>
      <c r="B489">
        <v>113259</v>
      </c>
      <c r="C489">
        <v>1</v>
      </c>
      <c r="D489">
        <v>918</v>
      </c>
      <c r="E489">
        <v>158.43</v>
      </c>
      <c r="F489">
        <v>0</v>
      </c>
      <c r="G489">
        <v>158.43</v>
      </c>
      <c r="H489" s="1">
        <v>38139</v>
      </c>
      <c r="I489" s="2">
        <f>VLOOKUP(SalesItems[[#This Row],[SalesOrderID]], SalesOrderHeaders[], 11, FALSE)</f>
        <v>30050</v>
      </c>
      <c r="J489" s="2" t="str">
        <f>VLOOKUP(SalesItems[[#This Row],[CustomerID]], Customers[], 9, FALSE)</f>
        <v>adventure-works\jae0</v>
      </c>
      <c r="K489" s="2">
        <f>VLOOKUP(SalesItems[[#This Row],[SalesOrderID]], SalesOrderHeaders[], 13, FALSE)</f>
        <v>662</v>
      </c>
      <c r="L489" s="2" t="str">
        <f>VLOOKUP(SalesItems[[#This Row],[BillToAddressID]], Addresses[], 5, FALSE)</f>
        <v>England</v>
      </c>
    </row>
    <row r="490" spans="1:12" x14ac:dyDescent="0.25">
      <c r="A490">
        <v>71936</v>
      </c>
      <c r="B490">
        <v>113260</v>
      </c>
      <c r="C490">
        <v>4</v>
      </c>
      <c r="D490">
        <v>743</v>
      </c>
      <c r="E490">
        <v>809.76</v>
      </c>
      <c r="F490">
        <v>0</v>
      </c>
      <c r="G490">
        <v>3239.04</v>
      </c>
      <c r="H490" s="1">
        <v>38139</v>
      </c>
      <c r="I490" s="2">
        <f>VLOOKUP(SalesItems[[#This Row],[SalesOrderID]], SalesOrderHeaders[], 11, FALSE)</f>
        <v>30050</v>
      </c>
      <c r="J490" s="2" t="str">
        <f>VLOOKUP(SalesItems[[#This Row],[CustomerID]], Customers[], 9, FALSE)</f>
        <v>adventure-works\jae0</v>
      </c>
      <c r="K490" s="2">
        <f>VLOOKUP(SalesItems[[#This Row],[SalesOrderID]], SalesOrderHeaders[], 13, FALSE)</f>
        <v>662</v>
      </c>
      <c r="L490" s="2" t="str">
        <f>VLOOKUP(SalesItems[[#This Row],[BillToAddressID]], Addresses[], 5, FALSE)</f>
        <v>England</v>
      </c>
    </row>
    <row r="491" spans="1:12" x14ac:dyDescent="0.25">
      <c r="A491">
        <v>71936</v>
      </c>
      <c r="B491">
        <v>113261</v>
      </c>
      <c r="C491">
        <v>5</v>
      </c>
      <c r="D491">
        <v>739</v>
      </c>
      <c r="E491">
        <v>818.7</v>
      </c>
      <c r="F491">
        <v>0</v>
      </c>
      <c r="G491">
        <v>4093.5</v>
      </c>
      <c r="H491" s="1">
        <v>38139</v>
      </c>
      <c r="I491" s="2">
        <f>VLOOKUP(SalesItems[[#This Row],[SalesOrderID]], SalesOrderHeaders[], 11, FALSE)</f>
        <v>30050</v>
      </c>
      <c r="J491" s="2" t="str">
        <f>VLOOKUP(SalesItems[[#This Row],[CustomerID]], Customers[], 9, FALSE)</f>
        <v>adventure-works\jae0</v>
      </c>
      <c r="K491" s="2">
        <f>VLOOKUP(SalesItems[[#This Row],[SalesOrderID]], SalesOrderHeaders[], 13, FALSE)</f>
        <v>662</v>
      </c>
      <c r="L491" s="2" t="str">
        <f>VLOOKUP(SalesItems[[#This Row],[BillToAddressID]], Addresses[], 5, FALSE)</f>
        <v>England</v>
      </c>
    </row>
    <row r="492" spans="1:12" x14ac:dyDescent="0.25">
      <c r="A492">
        <v>71936</v>
      </c>
      <c r="B492">
        <v>113262</v>
      </c>
      <c r="C492">
        <v>2</v>
      </c>
      <c r="D492">
        <v>987</v>
      </c>
      <c r="E492">
        <v>112.998</v>
      </c>
      <c r="F492">
        <v>0.4</v>
      </c>
      <c r="G492">
        <v>135.5976</v>
      </c>
      <c r="H492" s="1">
        <v>38139</v>
      </c>
      <c r="I492" s="2">
        <f>VLOOKUP(SalesItems[[#This Row],[SalesOrderID]], SalesOrderHeaders[], 11, FALSE)</f>
        <v>30050</v>
      </c>
      <c r="J492" s="2" t="str">
        <f>VLOOKUP(SalesItems[[#This Row],[CustomerID]], Customers[], 9, FALSE)</f>
        <v>adventure-works\jae0</v>
      </c>
      <c r="K492" s="2">
        <f>VLOOKUP(SalesItems[[#This Row],[SalesOrderID]], SalesOrderHeaders[], 13, FALSE)</f>
        <v>662</v>
      </c>
      <c r="L492" s="2" t="str">
        <f>VLOOKUP(SalesItems[[#This Row],[BillToAddressID]], Addresses[], 5, FALSE)</f>
        <v>England</v>
      </c>
    </row>
    <row r="493" spans="1:12" x14ac:dyDescent="0.25">
      <c r="A493">
        <v>71936</v>
      </c>
      <c r="B493">
        <v>113263</v>
      </c>
      <c r="C493">
        <v>5</v>
      </c>
      <c r="D493">
        <v>809</v>
      </c>
      <c r="E493">
        <v>37.152000000000001</v>
      </c>
      <c r="F493">
        <v>0</v>
      </c>
      <c r="G493">
        <v>185.76</v>
      </c>
      <c r="H493" s="1">
        <v>38139</v>
      </c>
      <c r="I493" s="2">
        <f>VLOOKUP(SalesItems[[#This Row],[SalesOrderID]], SalesOrderHeaders[], 11, FALSE)</f>
        <v>30050</v>
      </c>
      <c r="J493" s="2" t="str">
        <f>VLOOKUP(SalesItems[[#This Row],[CustomerID]], Customers[], 9, FALSE)</f>
        <v>adventure-works\jae0</v>
      </c>
      <c r="K493" s="2">
        <f>VLOOKUP(SalesItems[[#This Row],[SalesOrderID]], SalesOrderHeaders[], 13, FALSE)</f>
        <v>662</v>
      </c>
      <c r="L493" s="2" t="str">
        <f>VLOOKUP(SalesItems[[#This Row],[BillToAddressID]], Addresses[], 5, FALSE)</f>
        <v>England</v>
      </c>
    </row>
    <row r="494" spans="1:12" x14ac:dyDescent="0.25">
      <c r="A494">
        <v>71936</v>
      </c>
      <c r="B494">
        <v>113264</v>
      </c>
      <c r="C494">
        <v>2</v>
      </c>
      <c r="D494">
        <v>904</v>
      </c>
      <c r="E494">
        <v>218.45400000000001</v>
      </c>
      <c r="F494">
        <v>0</v>
      </c>
      <c r="G494">
        <v>436.90800000000002</v>
      </c>
      <c r="H494" s="1">
        <v>38139</v>
      </c>
      <c r="I494" s="2">
        <f>VLOOKUP(SalesItems[[#This Row],[SalesOrderID]], SalesOrderHeaders[], 11, FALSE)</f>
        <v>30050</v>
      </c>
      <c r="J494" s="2" t="str">
        <f>VLOOKUP(SalesItems[[#This Row],[CustomerID]], Customers[], 9, FALSE)</f>
        <v>adventure-works\jae0</v>
      </c>
      <c r="K494" s="2">
        <f>VLOOKUP(SalesItems[[#This Row],[SalesOrderID]], SalesOrderHeaders[], 13, FALSE)</f>
        <v>662</v>
      </c>
      <c r="L494" s="2" t="str">
        <f>VLOOKUP(SalesItems[[#This Row],[BillToAddressID]], Addresses[], 5, FALSE)</f>
        <v>England</v>
      </c>
    </row>
    <row r="495" spans="1:12" x14ac:dyDescent="0.25">
      <c r="A495">
        <v>71936</v>
      </c>
      <c r="B495">
        <v>113265</v>
      </c>
      <c r="C495">
        <v>4</v>
      </c>
      <c r="D495">
        <v>781</v>
      </c>
      <c r="E495">
        <v>1391.9939999999999</v>
      </c>
      <c r="F495">
        <v>0</v>
      </c>
      <c r="G495">
        <v>5567.9759999999997</v>
      </c>
      <c r="H495" s="1">
        <v>38139</v>
      </c>
      <c r="I495" s="2">
        <f>VLOOKUP(SalesItems[[#This Row],[SalesOrderID]], SalesOrderHeaders[], 11, FALSE)</f>
        <v>30050</v>
      </c>
      <c r="J495" s="2" t="str">
        <f>VLOOKUP(SalesItems[[#This Row],[CustomerID]], Customers[], 9, FALSE)</f>
        <v>adventure-works\jae0</v>
      </c>
      <c r="K495" s="2">
        <f>VLOOKUP(SalesItems[[#This Row],[SalesOrderID]], SalesOrderHeaders[], 13, FALSE)</f>
        <v>662</v>
      </c>
      <c r="L495" s="2" t="str">
        <f>VLOOKUP(SalesItems[[#This Row],[BillToAddressID]], Addresses[], 5, FALSE)</f>
        <v>England</v>
      </c>
    </row>
    <row r="496" spans="1:12" x14ac:dyDescent="0.25">
      <c r="A496">
        <v>71936</v>
      </c>
      <c r="B496">
        <v>113266</v>
      </c>
      <c r="C496">
        <v>4</v>
      </c>
      <c r="D496">
        <v>868</v>
      </c>
      <c r="E496">
        <v>41.994</v>
      </c>
      <c r="F496">
        <v>0</v>
      </c>
      <c r="G496">
        <v>167.976</v>
      </c>
      <c r="H496" s="1">
        <v>38139</v>
      </c>
      <c r="I496" s="2">
        <f>VLOOKUP(SalesItems[[#This Row],[SalesOrderID]], SalesOrderHeaders[], 11, FALSE)</f>
        <v>30050</v>
      </c>
      <c r="J496" s="2" t="str">
        <f>VLOOKUP(SalesItems[[#This Row],[CustomerID]], Customers[], 9, FALSE)</f>
        <v>adventure-works\jae0</v>
      </c>
      <c r="K496" s="2">
        <f>VLOOKUP(SalesItems[[#This Row],[SalesOrderID]], SalesOrderHeaders[], 13, FALSE)</f>
        <v>662</v>
      </c>
      <c r="L496" s="2" t="str">
        <f>VLOOKUP(SalesItems[[#This Row],[BillToAddressID]], Addresses[], 5, FALSE)</f>
        <v>England</v>
      </c>
    </row>
    <row r="497" spans="1:12" x14ac:dyDescent="0.25">
      <c r="A497">
        <v>71936</v>
      </c>
      <c r="B497">
        <v>113267</v>
      </c>
      <c r="C497">
        <v>5</v>
      </c>
      <c r="D497">
        <v>988</v>
      </c>
      <c r="E497">
        <v>112.998</v>
      </c>
      <c r="F497">
        <v>0.4</v>
      </c>
      <c r="G497">
        <v>338.99400000000003</v>
      </c>
      <c r="H497" s="1">
        <v>38139</v>
      </c>
      <c r="I497" s="2">
        <f>VLOOKUP(SalesItems[[#This Row],[SalesOrderID]], SalesOrderHeaders[], 11, FALSE)</f>
        <v>30050</v>
      </c>
      <c r="J497" s="2" t="str">
        <f>VLOOKUP(SalesItems[[#This Row],[CustomerID]], Customers[], 9, FALSE)</f>
        <v>adventure-works\jae0</v>
      </c>
      <c r="K497" s="2">
        <f>VLOOKUP(SalesItems[[#This Row],[SalesOrderID]], SalesOrderHeaders[], 13, FALSE)</f>
        <v>662</v>
      </c>
      <c r="L497" s="2" t="str">
        <f>VLOOKUP(SalesItems[[#This Row],[BillToAddressID]], Addresses[], 5, FALSE)</f>
        <v>England</v>
      </c>
    </row>
    <row r="498" spans="1:12" x14ac:dyDescent="0.25">
      <c r="A498">
        <v>71936</v>
      </c>
      <c r="B498">
        <v>113268</v>
      </c>
      <c r="C498">
        <v>7</v>
      </c>
      <c r="D498">
        <v>742</v>
      </c>
      <c r="E498">
        <v>818.7</v>
      </c>
      <c r="F498">
        <v>0</v>
      </c>
      <c r="G498">
        <v>5730.9</v>
      </c>
      <c r="H498" s="1">
        <v>38139</v>
      </c>
      <c r="I498" s="2">
        <f>VLOOKUP(SalesItems[[#This Row],[SalesOrderID]], SalesOrderHeaders[], 11, FALSE)</f>
        <v>30050</v>
      </c>
      <c r="J498" s="2" t="str">
        <f>VLOOKUP(SalesItems[[#This Row],[CustomerID]], Customers[], 9, FALSE)</f>
        <v>adventure-works\jae0</v>
      </c>
      <c r="K498" s="2">
        <f>VLOOKUP(SalesItems[[#This Row],[SalesOrderID]], SalesOrderHeaders[], 13, FALSE)</f>
        <v>662</v>
      </c>
      <c r="L498" s="2" t="str">
        <f>VLOOKUP(SalesItems[[#This Row],[BillToAddressID]], Addresses[], 5, FALSE)</f>
        <v>England</v>
      </c>
    </row>
    <row r="499" spans="1:12" x14ac:dyDescent="0.25">
      <c r="A499">
        <v>71936</v>
      </c>
      <c r="B499">
        <v>113269</v>
      </c>
      <c r="C499">
        <v>2</v>
      </c>
      <c r="D499">
        <v>936</v>
      </c>
      <c r="E499">
        <v>37.253999999999998</v>
      </c>
      <c r="F499">
        <v>0</v>
      </c>
      <c r="G499">
        <v>74.507999999999996</v>
      </c>
      <c r="H499" s="1">
        <v>38139</v>
      </c>
      <c r="I499" s="2">
        <f>VLOOKUP(SalesItems[[#This Row],[SalesOrderID]], SalesOrderHeaders[], 11, FALSE)</f>
        <v>30050</v>
      </c>
      <c r="J499" s="2" t="str">
        <f>VLOOKUP(SalesItems[[#This Row],[CustomerID]], Customers[], 9, FALSE)</f>
        <v>adventure-works\jae0</v>
      </c>
      <c r="K499" s="2">
        <f>VLOOKUP(SalesItems[[#This Row],[SalesOrderID]], SalesOrderHeaders[], 13, FALSE)</f>
        <v>662</v>
      </c>
      <c r="L499" s="2" t="str">
        <f>VLOOKUP(SalesItems[[#This Row],[BillToAddressID]], Addresses[], 5, FALSE)</f>
        <v>England</v>
      </c>
    </row>
    <row r="500" spans="1:12" x14ac:dyDescent="0.25">
      <c r="A500">
        <v>71936</v>
      </c>
      <c r="B500">
        <v>113270</v>
      </c>
      <c r="C500">
        <v>6</v>
      </c>
      <c r="D500">
        <v>909</v>
      </c>
      <c r="E500">
        <v>23.484000000000002</v>
      </c>
      <c r="F500">
        <v>0</v>
      </c>
      <c r="G500">
        <v>140.904</v>
      </c>
      <c r="H500" s="1">
        <v>38139</v>
      </c>
      <c r="I500" s="2">
        <f>VLOOKUP(SalesItems[[#This Row],[SalesOrderID]], SalesOrderHeaders[], 11, FALSE)</f>
        <v>30050</v>
      </c>
      <c r="J500" s="2" t="str">
        <f>VLOOKUP(SalesItems[[#This Row],[CustomerID]], Customers[], 9, FALSE)</f>
        <v>adventure-works\jae0</v>
      </c>
      <c r="K500" s="2">
        <f>VLOOKUP(SalesItems[[#This Row],[SalesOrderID]], SalesOrderHeaders[], 13, FALSE)</f>
        <v>662</v>
      </c>
      <c r="L500" s="2" t="str">
        <f>VLOOKUP(SalesItems[[#This Row],[BillToAddressID]], Addresses[], 5, FALSE)</f>
        <v>England</v>
      </c>
    </row>
    <row r="501" spans="1:12" x14ac:dyDescent="0.25">
      <c r="A501">
        <v>71938</v>
      </c>
      <c r="B501">
        <v>113274</v>
      </c>
      <c r="C501">
        <v>5</v>
      </c>
      <c r="D501">
        <v>973</v>
      </c>
      <c r="E501">
        <v>1020.5940000000001</v>
      </c>
      <c r="F501">
        <v>0</v>
      </c>
      <c r="G501">
        <v>5102.97</v>
      </c>
      <c r="H501" s="1">
        <v>38139</v>
      </c>
      <c r="I501" s="2">
        <f>VLOOKUP(SalesItems[[#This Row],[SalesOrderID]], SalesOrderHeaders[], 11, FALSE)</f>
        <v>29546</v>
      </c>
      <c r="J501" s="2" t="str">
        <f>VLOOKUP(SalesItems[[#This Row],[CustomerID]], Customers[], 9, FALSE)</f>
        <v>adventure-works\jae0</v>
      </c>
      <c r="K501" s="2">
        <f>VLOOKUP(SalesItems[[#This Row],[SalesOrderID]], SalesOrderHeaders[], 13, FALSE)</f>
        <v>635</v>
      </c>
      <c r="L501" s="2" t="str">
        <f>VLOOKUP(SalesItems[[#This Row],[BillToAddressID]], Addresses[], 5, FALSE)</f>
        <v>England</v>
      </c>
    </row>
    <row r="502" spans="1:12" x14ac:dyDescent="0.25">
      <c r="A502">
        <v>71938</v>
      </c>
      <c r="B502">
        <v>113275</v>
      </c>
      <c r="C502">
        <v>3</v>
      </c>
      <c r="D502">
        <v>876</v>
      </c>
      <c r="E502">
        <v>72</v>
      </c>
      <c r="F502">
        <v>0</v>
      </c>
      <c r="G502">
        <v>216</v>
      </c>
      <c r="H502" s="1">
        <v>38139</v>
      </c>
      <c r="I502" s="2">
        <f>VLOOKUP(SalesItems[[#This Row],[SalesOrderID]], SalesOrderHeaders[], 11, FALSE)</f>
        <v>29546</v>
      </c>
      <c r="J502" s="2" t="str">
        <f>VLOOKUP(SalesItems[[#This Row],[CustomerID]], Customers[], 9, FALSE)</f>
        <v>adventure-works\jae0</v>
      </c>
      <c r="K502" s="2">
        <f>VLOOKUP(SalesItems[[#This Row],[SalesOrderID]], SalesOrderHeaders[], 13, FALSE)</f>
        <v>635</v>
      </c>
      <c r="L502" s="2" t="str">
        <f>VLOOKUP(SalesItems[[#This Row],[BillToAddressID]], Addresses[], 5, FALSE)</f>
        <v>England</v>
      </c>
    </row>
    <row r="503" spans="1:12" x14ac:dyDescent="0.25">
      <c r="A503">
        <v>71938</v>
      </c>
      <c r="B503">
        <v>113276</v>
      </c>
      <c r="C503">
        <v>2</v>
      </c>
      <c r="D503">
        <v>835</v>
      </c>
      <c r="E503">
        <v>356.89800000000002</v>
      </c>
      <c r="F503">
        <v>0</v>
      </c>
      <c r="G503">
        <v>713.79600000000005</v>
      </c>
      <c r="H503" s="1">
        <v>38139</v>
      </c>
      <c r="I503" s="2">
        <f>VLOOKUP(SalesItems[[#This Row],[SalesOrderID]], SalesOrderHeaders[], 11, FALSE)</f>
        <v>29546</v>
      </c>
      <c r="J503" s="2" t="str">
        <f>VLOOKUP(SalesItems[[#This Row],[CustomerID]], Customers[], 9, FALSE)</f>
        <v>adventure-works\jae0</v>
      </c>
      <c r="K503" s="2">
        <f>VLOOKUP(SalesItems[[#This Row],[SalesOrderID]], SalesOrderHeaders[], 13, FALSE)</f>
        <v>635</v>
      </c>
      <c r="L503" s="2" t="str">
        <f>VLOOKUP(SalesItems[[#This Row],[BillToAddressID]], Addresses[], 5, FALSE)</f>
        <v>England</v>
      </c>
    </row>
    <row r="504" spans="1:12" x14ac:dyDescent="0.25">
      <c r="A504">
        <v>71938</v>
      </c>
      <c r="B504">
        <v>113277</v>
      </c>
      <c r="C504">
        <v>3</v>
      </c>
      <c r="D504">
        <v>974</v>
      </c>
      <c r="E504">
        <v>1020.5940000000001</v>
      </c>
      <c r="F504">
        <v>0</v>
      </c>
      <c r="G504">
        <v>3061.7820000000002</v>
      </c>
      <c r="H504" s="1">
        <v>38139</v>
      </c>
      <c r="I504" s="2">
        <f>VLOOKUP(SalesItems[[#This Row],[SalesOrderID]], SalesOrderHeaders[], 11, FALSE)</f>
        <v>29546</v>
      </c>
      <c r="J504" s="2" t="str">
        <f>VLOOKUP(SalesItems[[#This Row],[CustomerID]], Customers[], 9, FALSE)</f>
        <v>adventure-works\jae0</v>
      </c>
      <c r="K504" s="2">
        <f>VLOOKUP(SalesItems[[#This Row],[SalesOrderID]], SalesOrderHeaders[], 13, FALSE)</f>
        <v>635</v>
      </c>
      <c r="L504" s="2" t="str">
        <f>VLOOKUP(SalesItems[[#This Row],[BillToAddressID]], Addresses[], 5, FALSE)</f>
        <v>England</v>
      </c>
    </row>
    <row r="505" spans="1:12" x14ac:dyDescent="0.25">
      <c r="A505">
        <v>71938</v>
      </c>
      <c r="B505">
        <v>113278</v>
      </c>
      <c r="C505">
        <v>3</v>
      </c>
      <c r="D505">
        <v>707</v>
      </c>
      <c r="E505">
        <v>20.994</v>
      </c>
      <c r="F505">
        <v>0</v>
      </c>
      <c r="G505">
        <v>62.981999999999999</v>
      </c>
      <c r="H505" s="1">
        <v>38139</v>
      </c>
      <c r="I505" s="2">
        <f>VLOOKUP(SalesItems[[#This Row],[SalesOrderID]], SalesOrderHeaders[], 11, FALSE)</f>
        <v>29546</v>
      </c>
      <c r="J505" s="2" t="str">
        <f>VLOOKUP(SalesItems[[#This Row],[CustomerID]], Customers[], 9, FALSE)</f>
        <v>adventure-works\jae0</v>
      </c>
      <c r="K505" s="2">
        <f>VLOOKUP(SalesItems[[#This Row],[SalesOrderID]], SalesOrderHeaders[], 13, FALSE)</f>
        <v>635</v>
      </c>
      <c r="L505" s="2" t="str">
        <f>VLOOKUP(SalesItems[[#This Row],[BillToAddressID]], Addresses[], 5, FALSE)</f>
        <v>England</v>
      </c>
    </row>
    <row r="506" spans="1:12" x14ac:dyDescent="0.25">
      <c r="A506">
        <v>71938</v>
      </c>
      <c r="B506">
        <v>113279</v>
      </c>
      <c r="C506">
        <v>1</v>
      </c>
      <c r="D506">
        <v>813</v>
      </c>
      <c r="E506">
        <v>72.162000000000006</v>
      </c>
      <c r="F506">
        <v>0</v>
      </c>
      <c r="G506">
        <v>72.162000000000006</v>
      </c>
      <c r="H506" s="1">
        <v>38139</v>
      </c>
      <c r="I506" s="2">
        <f>VLOOKUP(SalesItems[[#This Row],[SalesOrderID]], SalesOrderHeaders[], 11, FALSE)</f>
        <v>29546</v>
      </c>
      <c r="J506" s="2" t="str">
        <f>VLOOKUP(SalesItems[[#This Row],[CustomerID]], Customers[], 9, FALSE)</f>
        <v>adventure-works\jae0</v>
      </c>
      <c r="K506" s="2">
        <f>VLOOKUP(SalesItems[[#This Row],[SalesOrderID]], SalesOrderHeaders[], 13, FALSE)</f>
        <v>635</v>
      </c>
      <c r="L506" s="2" t="str">
        <f>VLOOKUP(SalesItems[[#This Row],[BillToAddressID]], Addresses[], 5, FALSE)</f>
        <v>England</v>
      </c>
    </row>
    <row r="507" spans="1:12" x14ac:dyDescent="0.25">
      <c r="A507">
        <v>71938</v>
      </c>
      <c r="B507">
        <v>113280</v>
      </c>
      <c r="C507">
        <v>5</v>
      </c>
      <c r="D507">
        <v>938</v>
      </c>
      <c r="E507">
        <v>24.294</v>
      </c>
      <c r="F507">
        <v>0</v>
      </c>
      <c r="G507">
        <v>121.47</v>
      </c>
      <c r="H507" s="1">
        <v>38139</v>
      </c>
      <c r="I507" s="2">
        <f>VLOOKUP(SalesItems[[#This Row],[SalesOrderID]], SalesOrderHeaders[], 11, FALSE)</f>
        <v>29546</v>
      </c>
      <c r="J507" s="2" t="str">
        <f>VLOOKUP(SalesItems[[#This Row],[CustomerID]], Customers[], 9, FALSE)</f>
        <v>adventure-works\jae0</v>
      </c>
      <c r="K507" s="2">
        <f>VLOOKUP(SalesItems[[#This Row],[SalesOrderID]], SalesOrderHeaders[], 13, FALSE)</f>
        <v>635</v>
      </c>
      <c r="L507" s="2" t="str">
        <f>VLOOKUP(SalesItems[[#This Row],[BillToAddressID]], Addresses[], 5, FALSE)</f>
        <v>England</v>
      </c>
    </row>
    <row r="508" spans="1:12" x14ac:dyDescent="0.25">
      <c r="A508">
        <v>71938</v>
      </c>
      <c r="B508">
        <v>113281</v>
      </c>
      <c r="C508">
        <v>5</v>
      </c>
      <c r="D508">
        <v>884</v>
      </c>
      <c r="E508">
        <v>32.393999999999998</v>
      </c>
      <c r="F508">
        <v>0</v>
      </c>
      <c r="G508">
        <v>161.97</v>
      </c>
      <c r="H508" s="1">
        <v>38139</v>
      </c>
      <c r="I508" s="2">
        <f>VLOOKUP(SalesItems[[#This Row],[SalesOrderID]], SalesOrderHeaders[], 11, FALSE)</f>
        <v>29546</v>
      </c>
      <c r="J508" s="2" t="str">
        <f>VLOOKUP(SalesItems[[#This Row],[CustomerID]], Customers[], 9, FALSE)</f>
        <v>adventure-works\jae0</v>
      </c>
      <c r="K508" s="2">
        <f>VLOOKUP(SalesItems[[#This Row],[SalesOrderID]], SalesOrderHeaders[], 13, FALSE)</f>
        <v>635</v>
      </c>
      <c r="L508" s="2" t="str">
        <f>VLOOKUP(SalesItems[[#This Row],[BillToAddressID]], Addresses[], 5, FALSE)</f>
        <v>England</v>
      </c>
    </row>
    <row r="509" spans="1:12" x14ac:dyDescent="0.25">
      <c r="A509">
        <v>71938</v>
      </c>
      <c r="B509">
        <v>113282</v>
      </c>
      <c r="C509">
        <v>3</v>
      </c>
      <c r="D509">
        <v>711</v>
      </c>
      <c r="E509">
        <v>20.994</v>
      </c>
      <c r="F509">
        <v>0</v>
      </c>
      <c r="G509">
        <v>62.981999999999999</v>
      </c>
      <c r="H509" s="1">
        <v>38139</v>
      </c>
      <c r="I509" s="2">
        <f>VLOOKUP(SalesItems[[#This Row],[SalesOrderID]], SalesOrderHeaders[], 11, FALSE)</f>
        <v>29546</v>
      </c>
      <c r="J509" s="2" t="str">
        <f>VLOOKUP(SalesItems[[#This Row],[CustomerID]], Customers[], 9, FALSE)</f>
        <v>adventure-works\jae0</v>
      </c>
      <c r="K509" s="2">
        <f>VLOOKUP(SalesItems[[#This Row],[SalesOrderID]], SalesOrderHeaders[], 13, FALSE)</f>
        <v>635</v>
      </c>
      <c r="L509" s="2" t="str">
        <f>VLOOKUP(SalesItems[[#This Row],[BillToAddressID]], Addresses[], 5, FALSE)</f>
        <v>England</v>
      </c>
    </row>
    <row r="510" spans="1:12" x14ac:dyDescent="0.25">
      <c r="A510">
        <v>71938</v>
      </c>
      <c r="B510">
        <v>113283</v>
      </c>
      <c r="C510">
        <v>1</v>
      </c>
      <c r="D510">
        <v>712</v>
      </c>
      <c r="E510">
        <v>5.3940000000000001</v>
      </c>
      <c r="F510">
        <v>0</v>
      </c>
      <c r="G510">
        <v>5.3940000000000001</v>
      </c>
      <c r="H510" s="1">
        <v>38139</v>
      </c>
      <c r="I510" s="2">
        <f>VLOOKUP(SalesItems[[#This Row],[SalesOrderID]], SalesOrderHeaders[], 11, FALSE)</f>
        <v>29546</v>
      </c>
      <c r="J510" s="2" t="str">
        <f>VLOOKUP(SalesItems[[#This Row],[CustomerID]], Customers[], 9, FALSE)</f>
        <v>adventure-works\jae0</v>
      </c>
      <c r="K510" s="2">
        <f>VLOOKUP(SalesItems[[#This Row],[SalesOrderID]], SalesOrderHeaders[], 13, FALSE)</f>
        <v>635</v>
      </c>
      <c r="L510" s="2" t="str">
        <f>VLOOKUP(SalesItems[[#This Row],[BillToAddressID]], Addresses[], 5, FALSE)</f>
        <v>England</v>
      </c>
    </row>
    <row r="511" spans="1:12" x14ac:dyDescent="0.25">
      <c r="A511">
        <v>71938</v>
      </c>
      <c r="B511">
        <v>113284</v>
      </c>
      <c r="C511">
        <v>5</v>
      </c>
      <c r="D511">
        <v>940</v>
      </c>
      <c r="E511">
        <v>48.594000000000001</v>
      </c>
      <c r="F511">
        <v>0</v>
      </c>
      <c r="G511">
        <v>242.97</v>
      </c>
      <c r="H511" s="1">
        <v>38139</v>
      </c>
      <c r="I511" s="2">
        <f>VLOOKUP(SalesItems[[#This Row],[SalesOrderID]], SalesOrderHeaders[], 11, FALSE)</f>
        <v>29546</v>
      </c>
      <c r="J511" s="2" t="str">
        <f>VLOOKUP(SalesItems[[#This Row],[CustomerID]], Customers[], 9, FALSE)</f>
        <v>adventure-works\jae0</v>
      </c>
      <c r="K511" s="2">
        <f>VLOOKUP(SalesItems[[#This Row],[SalesOrderID]], SalesOrderHeaders[], 13, FALSE)</f>
        <v>635</v>
      </c>
      <c r="L511" s="2" t="str">
        <f>VLOOKUP(SalesItems[[#This Row],[BillToAddressID]], Addresses[], 5, FALSE)</f>
        <v>England</v>
      </c>
    </row>
    <row r="512" spans="1:12" x14ac:dyDescent="0.25">
      <c r="A512">
        <v>71938</v>
      </c>
      <c r="B512">
        <v>113285</v>
      </c>
      <c r="C512">
        <v>3</v>
      </c>
      <c r="D512">
        <v>792</v>
      </c>
      <c r="E512">
        <v>1466.01</v>
      </c>
      <c r="F512">
        <v>0</v>
      </c>
      <c r="G512">
        <v>4398.03</v>
      </c>
      <c r="H512" s="1">
        <v>38139</v>
      </c>
      <c r="I512" s="2">
        <f>VLOOKUP(SalesItems[[#This Row],[SalesOrderID]], SalesOrderHeaders[], 11, FALSE)</f>
        <v>29546</v>
      </c>
      <c r="J512" s="2" t="str">
        <f>VLOOKUP(SalesItems[[#This Row],[CustomerID]], Customers[], 9, FALSE)</f>
        <v>adventure-works\jae0</v>
      </c>
      <c r="K512" s="2">
        <f>VLOOKUP(SalesItems[[#This Row],[SalesOrderID]], SalesOrderHeaders[], 13, FALSE)</f>
        <v>635</v>
      </c>
      <c r="L512" s="2" t="str">
        <f>VLOOKUP(SalesItems[[#This Row],[BillToAddressID]], Addresses[], 5, FALSE)</f>
        <v>England</v>
      </c>
    </row>
    <row r="513" spans="1:12" x14ac:dyDescent="0.25">
      <c r="A513">
        <v>71938</v>
      </c>
      <c r="B513">
        <v>113286</v>
      </c>
      <c r="C513">
        <v>5</v>
      </c>
      <c r="D513">
        <v>976</v>
      </c>
      <c r="E513">
        <v>1020.5940000000001</v>
      </c>
      <c r="F513">
        <v>0</v>
      </c>
      <c r="G513">
        <v>5102.97</v>
      </c>
      <c r="H513" s="1">
        <v>38139</v>
      </c>
      <c r="I513" s="2">
        <f>VLOOKUP(SalesItems[[#This Row],[SalesOrderID]], SalesOrderHeaders[], 11, FALSE)</f>
        <v>29546</v>
      </c>
      <c r="J513" s="2" t="str">
        <f>VLOOKUP(SalesItems[[#This Row],[CustomerID]], Customers[], 9, FALSE)</f>
        <v>adventure-works\jae0</v>
      </c>
      <c r="K513" s="2">
        <f>VLOOKUP(SalesItems[[#This Row],[SalesOrderID]], SalesOrderHeaders[], 13, FALSE)</f>
        <v>635</v>
      </c>
      <c r="L513" s="2" t="str">
        <f>VLOOKUP(SalesItems[[#This Row],[BillToAddressID]], Addresses[], 5, FALSE)</f>
        <v>England</v>
      </c>
    </row>
    <row r="514" spans="1:12" x14ac:dyDescent="0.25">
      <c r="A514">
        <v>71938</v>
      </c>
      <c r="B514">
        <v>113287</v>
      </c>
      <c r="C514">
        <v>5</v>
      </c>
      <c r="D514">
        <v>798</v>
      </c>
      <c r="E514">
        <v>672.29399999999998</v>
      </c>
      <c r="F514">
        <v>0</v>
      </c>
      <c r="G514">
        <v>3361.47</v>
      </c>
      <c r="H514" s="1">
        <v>38139</v>
      </c>
      <c r="I514" s="2">
        <f>VLOOKUP(SalesItems[[#This Row],[SalesOrderID]], SalesOrderHeaders[], 11, FALSE)</f>
        <v>29546</v>
      </c>
      <c r="J514" s="2" t="str">
        <f>VLOOKUP(SalesItems[[#This Row],[CustomerID]], Customers[], 9, FALSE)</f>
        <v>adventure-works\jae0</v>
      </c>
      <c r="K514" s="2">
        <f>VLOOKUP(SalesItems[[#This Row],[SalesOrderID]], SalesOrderHeaders[], 13, FALSE)</f>
        <v>635</v>
      </c>
      <c r="L514" s="2" t="str">
        <f>VLOOKUP(SalesItems[[#This Row],[BillToAddressID]], Addresses[], 5, FALSE)</f>
        <v>England</v>
      </c>
    </row>
    <row r="515" spans="1:12" x14ac:dyDescent="0.25">
      <c r="A515">
        <v>71938</v>
      </c>
      <c r="B515">
        <v>113288</v>
      </c>
      <c r="C515">
        <v>4</v>
      </c>
      <c r="D515">
        <v>799</v>
      </c>
      <c r="E515">
        <v>672.29399999999998</v>
      </c>
      <c r="F515">
        <v>0</v>
      </c>
      <c r="G515">
        <v>2689.1759999999999</v>
      </c>
      <c r="H515" s="1">
        <v>38139</v>
      </c>
      <c r="I515" s="2">
        <f>VLOOKUP(SalesItems[[#This Row],[SalesOrderID]], SalesOrderHeaders[], 11, FALSE)</f>
        <v>29546</v>
      </c>
      <c r="J515" s="2" t="str">
        <f>VLOOKUP(SalesItems[[#This Row],[CustomerID]], Customers[], 9, FALSE)</f>
        <v>adventure-works\jae0</v>
      </c>
      <c r="K515" s="2">
        <f>VLOOKUP(SalesItems[[#This Row],[SalesOrderID]], SalesOrderHeaders[], 13, FALSE)</f>
        <v>635</v>
      </c>
      <c r="L515" s="2" t="str">
        <f>VLOOKUP(SalesItems[[#This Row],[BillToAddressID]], Addresses[], 5, FALSE)</f>
        <v>England</v>
      </c>
    </row>
    <row r="516" spans="1:12" x14ac:dyDescent="0.25">
      <c r="A516">
        <v>71938</v>
      </c>
      <c r="B516">
        <v>113289</v>
      </c>
      <c r="C516">
        <v>4</v>
      </c>
      <c r="D516">
        <v>864</v>
      </c>
      <c r="E516">
        <v>38.1</v>
      </c>
      <c r="F516">
        <v>0</v>
      </c>
      <c r="G516">
        <v>152.4</v>
      </c>
      <c r="H516" s="1">
        <v>38139</v>
      </c>
      <c r="I516" s="2">
        <f>VLOOKUP(SalesItems[[#This Row],[SalesOrderID]], SalesOrderHeaders[], 11, FALSE)</f>
        <v>29546</v>
      </c>
      <c r="J516" s="2" t="str">
        <f>VLOOKUP(SalesItems[[#This Row],[CustomerID]], Customers[], 9, FALSE)</f>
        <v>adventure-works\jae0</v>
      </c>
      <c r="K516" s="2">
        <f>VLOOKUP(SalesItems[[#This Row],[SalesOrderID]], SalesOrderHeaders[], 13, FALSE)</f>
        <v>635</v>
      </c>
      <c r="L516" s="2" t="str">
        <f>VLOOKUP(SalesItems[[#This Row],[BillToAddressID]], Addresses[], 5, FALSE)</f>
        <v>England</v>
      </c>
    </row>
    <row r="517" spans="1:12" x14ac:dyDescent="0.25">
      <c r="A517">
        <v>71938</v>
      </c>
      <c r="B517">
        <v>113290</v>
      </c>
      <c r="C517">
        <v>2</v>
      </c>
      <c r="D517">
        <v>714</v>
      </c>
      <c r="E517">
        <v>29.994</v>
      </c>
      <c r="F517">
        <v>0</v>
      </c>
      <c r="G517">
        <v>59.988</v>
      </c>
      <c r="H517" s="1">
        <v>38139</v>
      </c>
      <c r="I517" s="2">
        <f>VLOOKUP(SalesItems[[#This Row],[SalesOrderID]], SalesOrderHeaders[], 11, FALSE)</f>
        <v>29546</v>
      </c>
      <c r="J517" s="2" t="str">
        <f>VLOOKUP(SalesItems[[#This Row],[CustomerID]], Customers[], 9, FALSE)</f>
        <v>adventure-works\jae0</v>
      </c>
      <c r="K517" s="2">
        <f>VLOOKUP(SalesItems[[#This Row],[SalesOrderID]], SalesOrderHeaders[], 13, FALSE)</f>
        <v>635</v>
      </c>
      <c r="L517" s="2" t="str">
        <f>VLOOKUP(SalesItems[[#This Row],[BillToAddressID]], Addresses[], 5, FALSE)</f>
        <v>England</v>
      </c>
    </row>
    <row r="518" spans="1:12" x14ac:dyDescent="0.25">
      <c r="A518">
        <v>71938</v>
      </c>
      <c r="B518">
        <v>113291</v>
      </c>
      <c r="C518">
        <v>4</v>
      </c>
      <c r="D518">
        <v>999</v>
      </c>
      <c r="E518">
        <v>323.99400000000003</v>
      </c>
      <c r="F518">
        <v>0</v>
      </c>
      <c r="G518">
        <v>1295.9760000000001</v>
      </c>
      <c r="H518" s="1">
        <v>38139</v>
      </c>
      <c r="I518" s="2">
        <f>VLOOKUP(SalesItems[[#This Row],[SalesOrderID]], SalesOrderHeaders[], 11, FALSE)</f>
        <v>29546</v>
      </c>
      <c r="J518" s="2" t="str">
        <f>VLOOKUP(SalesItems[[#This Row],[CustomerID]], Customers[], 9, FALSE)</f>
        <v>adventure-works\jae0</v>
      </c>
      <c r="K518" s="2">
        <f>VLOOKUP(SalesItems[[#This Row],[SalesOrderID]], SalesOrderHeaders[], 13, FALSE)</f>
        <v>635</v>
      </c>
      <c r="L518" s="2" t="str">
        <f>VLOOKUP(SalesItems[[#This Row],[BillToAddressID]], Addresses[], 5, FALSE)</f>
        <v>England</v>
      </c>
    </row>
    <row r="519" spans="1:12" x14ac:dyDescent="0.25">
      <c r="A519">
        <v>71938</v>
      </c>
      <c r="B519">
        <v>113292</v>
      </c>
      <c r="C519">
        <v>5</v>
      </c>
      <c r="D519">
        <v>998</v>
      </c>
      <c r="E519">
        <v>323.99400000000003</v>
      </c>
      <c r="F519">
        <v>0</v>
      </c>
      <c r="G519">
        <v>1619.97</v>
      </c>
      <c r="H519" s="1">
        <v>38139</v>
      </c>
      <c r="I519" s="2">
        <f>VLOOKUP(SalesItems[[#This Row],[SalesOrderID]], SalesOrderHeaders[], 11, FALSE)</f>
        <v>29546</v>
      </c>
      <c r="J519" s="2" t="str">
        <f>VLOOKUP(SalesItems[[#This Row],[CustomerID]], Customers[], 9, FALSE)</f>
        <v>adventure-works\jae0</v>
      </c>
      <c r="K519" s="2">
        <f>VLOOKUP(SalesItems[[#This Row],[SalesOrderID]], SalesOrderHeaders[], 13, FALSE)</f>
        <v>635</v>
      </c>
      <c r="L519" s="2" t="str">
        <f>VLOOKUP(SalesItems[[#This Row],[BillToAddressID]], Addresses[], 5, FALSE)</f>
        <v>England</v>
      </c>
    </row>
    <row r="520" spans="1:12" x14ac:dyDescent="0.25">
      <c r="A520">
        <v>71938</v>
      </c>
      <c r="B520">
        <v>113293</v>
      </c>
      <c r="C520">
        <v>6</v>
      </c>
      <c r="D520">
        <v>877</v>
      </c>
      <c r="E520">
        <v>4.7699999999999996</v>
      </c>
      <c r="F520">
        <v>0</v>
      </c>
      <c r="G520">
        <v>28.62</v>
      </c>
      <c r="H520" s="1">
        <v>38139</v>
      </c>
      <c r="I520" s="2">
        <f>VLOOKUP(SalesItems[[#This Row],[SalesOrderID]], SalesOrderHeaders[], 11, FALSE)</f>
        <v>29546</v>
      </c>
      <c r="J520" s="2" t="str">
        <f>VLOOKUP(SalesItems[[#This Row],[CustomerID]], Customers[], 9, FALSE)</f>
        <v>adventure-works\jae0</v>
      </c>
      <c r="K520" s="2">
        <f>VLOOKUP(SalesItems[[#This Row],[SalesOrderID]], SalesOrderHeaders[], 13, FALSE)</f>
        <v>635</v>
      </c>
      <c r="L520" s="2" t="str">
        <f>VLOOKUP(SalesItems[[#This Row],[BillToAddressID]], Addresses[], 5, FALSE)</f>
        <v>England</v>
      </c>
    </row>
    <row r="521" spans="1:12" x14ac:dyDescent="0.25">
      <c r="A521">
        <v>71938</v>
      </c>
      <c r="B521">
        <v>113294</v>
      </c>
      <c r="C521">
        <v>3</v>
      </c>
      <c r="D521">
        <v>796</v>
      </c>
      <c r="E521">
        <v>1466.01</v>
      </c>
      <c r="F521">
        <v>0</v>
      </c>
      <c r="G521">
        <v>4398.03</v>
      </c>
      <c r="H521" s="1">
        <v>38139</v>
      </c>
      <c r="I521" s="2">
        <f>VLOOKUP(SalesItems[[#This Row],[SalesOrderID]], SalesOrderHeaders[], 11, FALSE)</f>
        <v>29546</v>
      </c>
      <c r="J521" s="2" t="str">
        <f>VLOOKUP(SalesItems[[#This Row],[CustomerID]], Customers[], 9, FALSE)</f>
        <v>adventure-works\jae0</v>
      </c>
      <c r="K521" s="2">
        <f>VLOOKUP(SalesItems[[#This Row],[SalesOrderID]], SalesOrderHeaders[], 13, FALSE)</f>
        <v>635</v>
      </c>
      <c r="L521" s="2" t="str">
        <f>VLOOKUP(SalesItems[[#This Row],[BillToAddressID]], Addresses[], 5, FALSE)</f>
        <v>England</v>
      </c>
    </row>
    <row r="522" spans="1:12" x14ac:dyDescent="0.25">
      <c r="A522">
        <v>71938</v>
      </c>
      <c r="B522">
        <v>113295</v>
      </c>
      <c r="C522">
        <v>5</v>
      </c>
      <c r="D522">
        <v>708</v>
      </c>
      <c r="E522">
        <v>20.994</v>
      </c>
      <c r="F522">
        <v>0</v>
      </c>
      <c r="G522">
        <v>104.97</v>
      </c>
      <c r="H522" s="1">
        <v>38139</v>
      </c>
      <c r="I522" s="2">
        <f>VLOOKUP(SalesItems[[#This Row],[SalesOrderID]], SalesOrderHeaders[], 11, FALSE)</f>
        <v>29546</v>
      </c>
      <c r="J522" s="2" t="str">
        <f>VLOOKUP(SalesItems[[#This Row],[CustomerID]], Customers[], 9, FALSE)</f>
        <v>adventure-works\jae0</v>
      </c>
      <c r="K522" s="2">
        <f>VLOOKUP(SalesItems[[#This Row],[SalesOrderID]], SalesOrderHeaders[], 13, FALSE)</f>
        <v>635</v>
      </c>
      <c r="L522" s="2" t="str">
        <f>VLOOKUP(SalesItems[[#This Row],[BillToAddressID]], Addresses[], 5, FALSE)</f>
        <v>England</v>
      </c>
    </row>
    <row r="523" spans="1:12" x14ac:dyDescent="0.25">
      <c r="A523">
        <v>71938</v>
      </c>
      <c r="B523">
        <v>113296</v>
      </c>
      <c r="C523">
        <v>5</v>
      </c>
      <c r="D523">
        <v>865</v>
      </c>
      <c r="E523">
        <v>38.1</v>
      </c>
      <c r="F523">
        <v>0</v>
      </c>
      <c r="G523">
        <v>190.5</v>
      </c>
      <c r="H523" s="1">
        <v>38139</v>
      </c>
      <c r="I523" s="2">
        <f>VLOOKUP(SalesItems[[#This Row],[SalesOrderID]], SalesOrderHeaders[], 11, FALSE)</f>
        <v>29546</v>
      </c>
      <c r="J523" s="2" t="str">
        <f>VLOOKUP(SalesItems[[#This Row],[CustomerID]], Customers[], 9, FALSE)</f>
        <v>adventure-works\jae0</v>
      </c>
      <c r="K523" s="2">
        <f>VLOOKUP(SalesItems[[#This Row],[SalesOrderID]], SalesOrderHeaders[], 13, FALSE)</f>
        <v>635</v>
      </c>
      <c r="L523" s="2" t="str">
        <f>VLOOKUP(SalesItems[[#This Row],[BillToAddressID]], Addresses[], 5, FALSE)</f>
        <v>England</v>
      </c>
    </row>
    <row r="524" spans="1:12" x14ac:dyDescent="0.25">
      <c r="A524">
        <v>71938</v>
      </c>
      <c r="B524">
        <v>113297</v>
      </c>
      <c r="C524">
        <v>3</v>
      </c>
      <c r="D524">
        <v>738</v>
      </c>
      <c r="E524">
        <v>202.33199999999999</v>
      </c>
      <c r="F524">
        <v>0</v>
      </c>
      <c r="G524">
        <v>606.99599999999998</v>
      </c>
      <c r="H524" s="1">
        <v>38139</v>
      </c>
      <c r="I524" s="2">
        <f>VLOOKUP(SalesItems[[#This Row],[SalesOrderID]], SalesOrderHeaders[], 11, FALSE)</f>
        <v>29546</v>
      </c>
      <c r="J524" s="2" t="str">
        <f>VLOOKUP(SalesItems[[#This Row],[CustomerID]], Customers[], 9, FALSE)</f>
        <v>adventure-works\jae0</v>
      </c>
      <c r="K524" s="2">
        <f>VLOOKUP(SalesItems[[#This Row],[SalesOrderID]], SalesOrderHeaders[], 13, FALSE)</f>
        <v>635</v>
      </c>
      <c r="L524" s="2" t="str">
        <f>VLOOKUP(SalesItems[[#This Row],[BillToAddressID]], Addresses[], 5, FALSE)</f>
        <v>England</v>
      </c>
    </row>
    <row r="525" spans="1:12" x14ac:dyDescent="0.25">
      <c r="A525">
        <v>71938</v>
      </c>
      <c r="B525">
        <v>113298</v>
      </c>
      <c r="C525">
        <v>3</v>
      </c>
      <c r="D525">
        <v>883</v>
      </c>
      <c r="E525">
        <v>32.393999999999998</v>
      </c>
      <c r="F525">
        <v>0</v>
      </c>
      <c r="G525">
        <v>97.182000000000002</v>
      </c>
      <c r="H525" s="1">
        <v>38139</v>
      </c>
      <c r="I525" s="2">
        <f>VLOOKUP(SalesItems[[#This Row],[SalesOrderID]], SalesOrderHeaders[], 11, FALSE)</f>
        <v>29546</v>
      </c>
      <c r="J525" s="2" t="str">
        <f>VLOOKUP(SalesItems[[#This Row],[CustomerID]], Customers[], 9, FALSE)</f>
        <v>adventure-works\jae0</v>
      </c>
      <c r="K525" s="2">
        <f>VLOOKUP(SalesItems[[#This Row],[SalesOrderID]], SalesOrderHeaders[], 13, FALSE)</f>
        <v>635</v>
      </c>
      <c r="L525" s="2" t="str">
        <f>VLOOKUP(SalesItems[[#This Row],[BillToAddressID]], Addresses[], 5, FALSE)</f>
        <v>England</v>
      </c>
    </row>
    <row r="526" spans="1:12" x14ac:dyDescent="0.25">
      <c r="A526">
        <v>71938</v>
      </c>
      <c r="B526">
        <v>113299</v>
      </c>
      <c r="C526">
        <v>3</v>
      </c>
      <c r="D526">
        <v>997</v>
      </c>
      <c r="E526">
        <v>323.99400000000003</v>
      </c>
      <c r="F526">
        <v>0</v>
      </c>
      <c r="G526">
        <v>971.98199999999997</v>
      </c>
      <c r="H526" s="1">
        <v>38139</v>
      </c>
      <c r="I526" s="2">
        <f>VLOOKUP(SalesItems[[#This Row],[SalesOrderID]], SalesOrderHeaders[], 11, FALSE)</f>
        <v>29546</v>
      </c>
      <c r="J526" s="2" t="str">
        <f>VLOOKUP(SalesItems[[#This Row],[CustomerID]], Customers[], 9, FALSE)</f>
        <v>adventure-works\jae0</v>
      </c>
      <c r="K526" s="2">
        <f>VLOOKUP(SalesItems[[#This Row],[SalesOrderID]], SalesOrderHeaders[], 13, FALSE)</f>
        <v>635</v>
      </c>
      <c r="L526" s="2" t="str">
        <f>VLOOKUP(SalesItems[[#This Row],[BillToAddressID]], Addresses[], 5, FALSE)</f>
        <v>England</v>
      </c>
    </row>
    <row r="527" spans="1:12" x14ac:dyDescent="0.25">
      <c r="A527">
        <v>71938</v>
      </c>
      <c r="B527">
        <v>113300</v>
      </c>
      <c r="C527">
        <v>8</v>
      </c>
      <c r="D527">
        <v>870</v>
      </c>
      <c r="E527">
        <v>2.9940000000000002</v>
      </c>
      <c r="F527">
        <v>0</v>
      </c>
      <c r="G527">
        <v>23.952000000000002</v>
      </c>
      <c r="H527" s="1">
        <v>38139</v>
      </c>
      <c r="I527" s="2">
        <f>VLOOKUP(SalesItems[[#This Row],[SalesOrderID]], SalesOrderHeaders[], 11, FALSE)</f>
        <v>29546</v>
      </c>
      <c r="J527" s="2" t="str">
        <f>VLOOKUP(SalesItems[[#This Row],[CustomerID]], Customers[], 9, FALSE)</f>
        <v>adventure-works\jae0</v>
      </c>
      <c r="K527" s="2">
        <f>VLOOKUP(SalesItems[[#This Row],[SalesOrderID]], SalesOrderHeaders[], 13, FALSE)</f>
        <v>635</v>
      </c>
      <c r="L527" s="2" t="str">
        <f>VLOOKUP(SalesItems[[#This Row],[BillToAddressID]], Addresses[], 5, FALSE)</f>
        <v>England</v>
      </c>
    </row>
    <row r="528" spans="1:12" x14ac:dyDescent="0.25">
      <c r="A528">
        <v>71938</v>
      </c>
      <c r="B528">
        <v>113301</v>
      </c>
      <c r="C528">
        <v>6</v>
      </c>
      <c r="D528">
        <v>795</v>
      </c>
      <c r="E528">
        <v>1466.01</v>
      </c>
      <c r="F528">
        <v>0</v>
      </c>
      <c r="G528">
        <v>8796.06</v>
      </c>
      <c r="H528" s="1">
        <v>38139</v>
      </c>
      <c r="I528" s="2">
        <f>VLOOKUP(SalesItems[[#This Row],[SalesOrderID]], SalesOrderHeaders[], 11, FALSE)</f>
        <v>29546</v>
      </c>
      <c r="J528" s="2" t="str">
        <f>VLOOKUP(SalesItems[[#This Row],[CustomerID]], Customers[], 9, FALSE)</f>
        <v>adventure-works\jae0</v>
      </c>
      <c r="K528" s="2">
        <f>VLOOKUP(SalesItems[[#This Row],[SalesOrderID]], SalesOrderHeaders[], 13, FALSE)</f>
        <v>635</v>
      </c>
      <c r="L528" s="2" t="str">
        <f>VLOOKUP(SalesItems[[#This Row],[BillToAddressID]], Addresses[], 5, FALSE)</f>
        <v>England</v>
      </c>
    </row>
    <row r="529" spans="1:12" x14ac:dyDescent="0.25">
      <c r="A529">
        <v>71938</v>
      </c>
      <c r="B529">
        <v>113302</v>
      </c>
      <c r="C529">
        <v>4</v>
      </c>
      <c r="D529">
        <v>874</v>
      </c>
      <c r="E529">
        <v>5.3940000000000001</v>
      </c>
      <c r="F529">
        <v>0</v>
      </c>
      <c r="G529">
        <v>21.576000000000001</v>
      </c>
      <c r="H529" s="1">
        <v>38139</v>
      </c>
      <c r="I529" s="2">
        <f>VLOOKUP(SalesItems[[#This Row],[SalesOrderID]], SalesOrderHeaders[], 11, FALSE)</f>
        <v>29546</v>
      </c>
      <c r="J529" s="2" t="str">
        <f>VLOOKUP(SalesItems[[#This Row],[CustomerID]], Customers[], 9, FALSE)</f>
        <v>adventure-works\jae0</v>
      </c>
      <c r="K529" s="2">
        <f>VLOOKUP(SalesItems[[#This Row],[SalesOrderID]], SalesOrderHeaders[], 13, FALSE)</f>
        <v>635</v>
      </c>
      <c r="L529" s="2" t="str">
        <f>VLOOKUP(SalesItems[[#This Row],[BillToAddressID]], Addresses[], 5, FALSE)</f>
        <v>England</v>
      </c>
    </row>
    <row r="530" spans="1:12" x14ac:dyDescent="0.25">
      <c r="A530">
        <v>71938</v>
      </c>
      <c r="B530">
        <v>113303</v>
      </c>
      <c r="C530">
        <v>2</v>
      </c>
      <c r="D530">
        <v>859</v>
      </c>
      <c r="E530">
        <v>14.694000000000001</v>
      </c>
      <c r="F530">
        <v>0</v>
      </c>
      <c r="G530">
        <v>29.388000000000002</v>
      </c>
      <c r="H530" s="1">
        <v>38139</v>
      </c>
      <c r="I530" s="2">
        <f>VLOOKUP(SalesItems[[#This Row],[SalesOrderID]], SalesOrderHeaders[], 11, FALSE)</f>
        <v>29546</v>
      </c>
      <c r="J530" s="2" t="str">
        <f>VLOOKUP(SalesItems[[#This Row],[CustomerID]], Customers[], 9, FALSE)</f>
        <v>adventure-works\jae0</v>
      </c>
      <c r="K530" s="2">
        <f>VLOOKUP(SalesItems[[#This Row],[SalesOrderID]], SalesOrderHeaders[], 13, FALSE)</f>
        <v>635</v>
      </c>
      <c r="L530" s="2" t="str">
        <f>VLOOKUP(SalesItems[[#This Row],[BillToAddressID]], Addresses[], 5, FALSE)</f>
        <v>England</v>
      </c>
    </row>
    <row r="531" spans="1:12" x14ac:dyDescent="0.25">
      <c r="A531">
        <v>71938</v>
      </c>
      <c r="B531">
        <v>113304</v>
      </c>
      <c r="C531">
        <v>5</v>
      </c>
      <c r="D531">
        <v>975</v>
      </c>
      <c r="E531">
        <v>1020.5940000000001</v>
      </c>
      <c r="F531">
        <v>0</v>
      </c>
      <c r="G531">
        <v>5102.97</v>
      </c>
      <c r="H531" s="1">
        <v>38139</v>
      </c>
      <c r="I531" s="2">
        <f>VLOOKUP(SalesItems[[#This Row],[SalesOrderID]], SalesOrderHeaders[], 11, FALSE)</f>
        <v>29546</v>
      </c>
      <c r="J531" s="2" t="str">
        <f>VLOOKUP(SalesItems[[#This Row],[CustomerID]], Customers[], 9, FALSE)</f>
        <v>adventure-works\jae0</v>
      </c>
      <c r="K531" s="2">
        <f>VLOOKUP(SalesItems[[#This Row],[SalesOrderID]], SalesOrderHeaders[], 13, FALSE)</f>
        <v>635</v>
      </c>
      <c r="L531" s="2" t="str">
        <f>VLOOKUP(SalesItems[[#This Row],[BillToAddressID]], Addresses[], 5, FALSE)</f>
        <v>England</v>
      </c>
    </row>
    <row r="532" spans="1:12" x14ac:dyDescent="0.25">
      <c r="A532">
        <v>71938</v>
      </c>
      <c r="B532">
        <v>113305</v>
      </c>
      <c r="C532">
        <v>3</v>
      </c>
      <c r="D532">
        <v>793</v>
      </c>
      <c r="E532">
        <v>1466.01</v>
      </c>
      <c r="F532">
        <v>0</v>
      </c>
      <c r="G532">
        <v>4398.03</v>
      </c>
      <c r="H532" s="1">
        <v>38139</v>
      </c>
      <c r="I532" s="2">
        <f>VLOOKUP(SalesItems[[#This Row],[SalesOrderID]], SalesOrderHeaders[], 11, FALSE)</f>
        <v>29546</v>
      </c>
      <c r="J532" s="2" t="str">
        <f>VLOOKUP(SalesItems[[#This Row],[CustomerID]], Customers[], 9, FALSE)</f>
        <v>adventure-works\jae0</v>
      </c>
      <c r="K532" s="2">
        <f>VLOOKUP(SalesItems[[#This Row],[SalesOrderID]], SalesOrderHeaders[], 13, FALSE)</f>
        <v>635</v>
      </c>
      <c r="L532" s="2" t="str">
        <f>VLOOKUP(SalesItems[[#This Row],[BillToAddressID]], Addresses[], 5, FALSE)</f>
        <v>England</v>
      </c>
    </row>
    <row r="533" spans="1:12" x14ac:dyDescent="0.25">
      <c r="A533">
        <v>71938</v>
      </c>
      <c r="B533">
        <v>113306</v>
      </c>
      <c r="C533">
        <v>5</v>
      </c>
      <c r="D533">
        <v>797</v>
      </c>
      <c r="E533">
        <v>672.29399999999998</v>
      </c>
      <c r="F533">
        <v>0</v>
      </c>
      <c r="G533">
        <v>3361.47</v>
      </c>
      <c r="H533" s="1">
        <v>38139</v>
      </c>
      <c r="I533" s="2">
        <f>VLOOKUP(SalesItems[[#This Row],[SalesOrderID]], SalesOrderHeaders[], 11, FALSE)</f>
        <v>29546</v>
      </c>
      <c r="J533" s="2" t="str">
        <f>VLOOKUP(SalesItems[[#This Row],[CustomerID]], Customers[], 9, FALSE)</f>
        <v>adventure-works\jae0</v>
      </c>
      <c r="K533" s="2">
        <f>VLOOKUP(SalesItems[[#This Row],[SalesOrderID]], SalesOrderHeaders[], 13, FALSE)</f>
        <v>635</v>
      </c>
      <c r="L533" s="2" t="str">
        <f>VLOOKUP(SalesItems[[#This Row],[BillToAddressID]], Addresses[], 5, FALSE)</f>
        <v>England</v>
      </c>
    </row>
    <row r="534" spans="1:12" x14ac:dyDescent="0.25">
      <c r="A534">
        <v>71938</v>
      </c>
      <c r="B534">
        <v>113307</v>
      </c>
      <c r="C534">
        <v>7</v>
      </c>
      <c r="D534">
        <v>880</v>
      </c>
      <c r="E534">
        <v>32.994</v>
      </c>
      <c r="F534">
        <v>0</v>
      </c>
      <c r="G534">
        <v>230.958</v>
      </c>
      <c r="H534" s="1">
        <v>38139</v>
      </c>
      <c r="I534" s="2">
        <f>VLOOKUP(SalesItems[[#This Row],[SalesOrderID]], SalesOrderHeaders[], 11, FALSE)</f>
        <v>29546</v>
      </c>
      <c r="J534" s="2" t="str">
        <f>VLOOKUP(SalesItems[[#This Row],[CustomerID]], Customers[], 9, FALSE)</f>
        <v>adventure-works\jae0</v>
      </c>
      <c r="K534" s="2">
        <f>VLOOKUP(SalesItems[[#This Row],[SalesOrderID]], SalesOrderHeaders[], 13, FALSE)</f>
        <v>635</v>
      </c>
      <c r="L534" s="2" t="str">
        <f>VLOOKUP(SalesItems[[#This Row],[BillToAddressID]], Addresses[], 5, FALSE)</f>
        <v>England</v>
      </c>
    </row>
    <row r="535" spans="1:12" x14ac:dyDescent="0.25">
      <c r="A535">
        <v>71938</v>
      </c>
      <c r="B535">
        <v>113308</v>
      </c>
      <c r="C535">
        <v>4</v>
      </c>
      <c r="D535">
        <v>977</v>
      </c>
      <c r="E535">
        <v>323.99400000000003</v>
      </c>
      <c r="F535">
        <v>0</v>
      </c>
      <c r="G535">
        <v>1295.9760000000001</v>
      </c>
      <c r="H535" s="1">
        <v>38139</v>
      </c>
      <c r="I535" s="2">
        <f>VLOOKUP(SalesItems[[#This Row],[SalesOrderID]], SalesOrderHeaders[], 11, FALSE)</f>
        <v>29546</v>
      </c>
      <c r="J535" s="2" t="str">
        <f>VLOOKUP(SalesItems[[#This Row],[CustomerID]], Customers[], 9, FALSE)</f>
        <v>adventure-works\jae0</v>
      </c>
      <c r="K535" s="2">
        <f>VLOOKUP(SalesItems[[#This Row],[SalesOrderID]], SalesOrderHeaders[], 13, FALSE)</f>
        <v>635</v>
      </c>
      <c r="L535" s="2" t="str">
        <f>VLOOKUP(SalesItems[[#This Row],[BillToAddressID]], Addresses[], 5, FALSE)</f>
        <v>England</v>
      </c>
    </row>
    <row r="536" spans="1:12" x14ac:dyDescent="0.25">
      <c r="A536">
        <v>71938</v>
      </c>
      <c r="B536">
        <v>113309</v>
      </c>
      <c r="C536">
        <v>5</v>
      </c>
      <c r="D536">
        <v>801</v>
      </c>
      <c r="E536">
        <v>672.29399999999998</v>
      </c>
      <c r="F536">
        <v>0</v>
      </c>
      <c r="G536">
        <v>3361.47</v>
      </c>
      <c r="H536" s="1">
        <v>38139</v>
      </c>
      <c r="I536" s="2">
        <f>VLOOKUP(SalesItems[[#This Row],[SalesOrderID]], SalesOrderHeaders[], 11, FALSE)</f>
        <v>29546</v>
      </c>
      <c r="J536" s="2" t="str">
        <f>VLOOKUP(SalesItems[[#This Row],[CustomerID]], Customers[], 9, FALSE)</f>
        <v>adventure-works\jae0</v>
      </c>
      <c r="K536" s="2">
        <f>VLOOKUP(SalesItems[[#This Row],[SalesOrderID]], SalesOrderHeaders[], 13, FALSE)</f>
        <v>635</v>
      </c>
      <c r="L536" s="2" t="str">
        <f>VLOOKUP(SalesItems[[#This Row],[BillToAddressID]], Addresses[], 5, FALSE)</f>
        <v>England</v>
      </c>
    </row>
    <row r="537" spans="1:12" x14ac:dyDescent="0.25">
      <c r="A537">
        <v>71938</v>
      </c>
      <c r="B537">
        <v>113310</v>
      </c>
      <c r="C537">
        <v>7</v>
      </c>
      <c r="D537">
        <v>794</v>
      </c>
      <c r="E537">
        <v>1466.01</v>
      </c>
      <c r="F537">
        <v>0</v>
      </c>
      <c r="G537">
        <v>10262.07</v>
      </c>
      <c r="H537" s="1">
        <v>38139</v>
      </c>
      <c r="I537" s="2">
        <f>VLOOKUP(SalesItems[[#This Row],[SalesOrderID]], SalesOrderHeaders[], 11, FALSE)</f>
        <v>29546</v>
      </c>
      <c r="J537" s="2" t="str">
        <f>VLOOKUP(SalesItems[[#This Row],[CustomerID]], Customers[], 9, FALSE)</f>
        <v>adventure-works\jae0</v>
      </c>
      <c r="K537" s="2">
        <f>VLOOKUP(SalesItems[[#This Row],[SalesOrderID]], SalesOrderHeaders[], 13, FALSE)</f>
        <v>635</v>
      </c>
      <c r="L537" s="2" t="str">
        <f>VLOOKUP(SalesItems[[#This Row],[BillToAddressID]], Addresses[], 5, FALSE)</f>
        <v>England</v>
      </c>
    </row>
    <row r="538" spans="1:12" x14ac:dyDescent="0.25">
      <c r="A538">
        <v>71938</v>
      </c>
      <c r="B538">
        <v>113311</v>
      </c>
      <c r="C538">
        <v>6</v>
      </c>
      <c r="D538">
        <v>939</v>
      </c>
      <c r="E538">
        <v>37.253999999999998</v>
      </c>
      <c r="F538">
        <v>0</v>
      </c>
      <c r="G538">
        <v>223.524</v>
      </c>
      <c r="H538" s="1">
        <v>38139</v>
      </c>
      <c r="I538" s="2">
        <f>VLOOKUP(SalesItems[[#This Row],[SalesOrderID]], SalesOrderHeaders[], 11, FALSE)</f>
        <v>29546</v>
      </c>
      <c r="J538" s="2" t="str">
        <f>VLOOKUP(SalesItems[[#This Row],[CustomerID]], Customers[], 9, FALSE)</f>
        <v>adventure-works\jae0</v>
      </c>
      <c r="K538" s="2">
        <f>VLOOKUP(SalesItems[[#This Row],[SalesOrderID]], SalesOrderHeaders[], 13, FALSE)</f>
        <v>635</v>
      </c>
      <c r="L538" s="2" t="str">
        <f>VLOOKUP(SalesItems[[#This Row],[BillToAddressID]], Addresses[], 5, FALSE)</f>
        <v>England</v>
      </c>
    </row>
    <row r="539" spans="1:12" x14ac:dyDescent="0.25">
      <c r="A539">
        <v>71938</v>
      </c>
      <c r="B539">
        <v>113312</v>
      </c>
      <c r="C539">
        <v>3</v>
      </c>
      <c r="D539">
        <v>715</v>
      </c>
      <c r="E539">
        <v>29.994</v>
      </c>
      <c r="F539">
        <v>0</v>
      </c>
      <c r="G539">
        <v>89.981999999999999</v>
      </c>
      <c r="H539" s="1">
        <v>38139</v>
      </c>
      <c r="I539" s="2">
        <f>VLOOKUP(SalesItems[[#This Row],[SalesOrderID]], SalesOrderHeaders[], 11, FALSE)</f>
        <v>29546</v>
      </c>
      <c r="J539" s="2" t="str">
        <f>VLOOKUP(SalesItems[[#This Row],[CustomerID]], Customers[], 9, FALSE)</f>
        <v>adventure-works\jae0</v>
      </c>
      <c r="K539" s="2">
        <f>VLOOKUP(SalesItems[[#This Row],[SalesOrderID]], SalesOrderHeaders[], 13, FALSE)</f>
        <v>635</v>
      </c>
      <c r="L539" s="2" t="str">
        <f>VLOOKUP(SalesItems[[#This Row],[BillToAddressID]], Addresses[], 5, FALSE)</f>
        <v>England</v>
      </c>
    </row>
    <row r="540" spans="1:12" x14ac:dyDescent="0.25">
      <c r="A540">
        <v>71938</v>
      </c>
      <c r="B540">
        <v>113313</v>
      </c>
      <c r="C540">
        <v>1</v>
      </c>
      <c r="D540">
        <v>881</v>
      </c>
      <c r="E540">
        <v>32.393999999999998</v>
      </c>
      <c r="F540">
        <v>0</v>
      </c>
      <c r="G540">
        <v>32.393999999999998</v>
      </c>
      <c r="H540" s="1">
        <v>38139</v>
      </c>
      <c r="I540" s="2">
        <f>VLOOKUP(SalesItems[[#This Row],[SalesOrderID]], SalesOrderHeaders[], 11, FALSE)</f>
        <v>29546</v>
      </c>
      <c r="J540" s="2" t="str">
        <f>VLOOKUP(SalesItems[[#This Row],[CustomerID]], Customers[], 9, FALSE)</f>
        <v>adventure-works\jae0</v>
      </c>
      <c r="K540" s="2">
        <f>VLOOKUP(SalesItems[[#This Row],[SalesOrderID]], SalesOrderHeaders[], 13, FALSE)</f>
        <v>635</v>
      </c>
      <c r="L540" s="2" t="str">
        <f>VLOOKUP(SalesItems[[#This Row],[BillToAddressID]], Addresses[], 5, FALSE)</f>
        <v>England</v>
      </c>
    </row>
    <row r="541" spans="1:12" x14ac:dyDescent="0.25">
      <c r="A541">
        <v>71938</v>
      </c>
      <c r="B541">
        <v>113314</v>
      </c>
      <c r="C541">
        <v>2</v>
      </c>
      <c r="D541">
        <v>875</v>
      </c>
      <c r="E541">
        <v>5.3940000000000001</v>
      </c>
      <c r="F541">
        <v>0</v>
      </c>
      <c r="G541">
        <v>10.788</v>
      </c>
      <c r="H541" s="1">
        <v>38139</v>
      </c>
      <c r="I541" s="2">
        <f>VLOOKUP(SalesItems[[#This Row],[SalesOrderID]], SalesOrderHeaders[], 11, FALSE)</f>
        <v>29546</v>
      </c>
      <c r="J541" s="2" t="str">
        <f>VLOOKUP(SalesItems[[#This Row],[CustomerID]], Customers[], 9, FALSE)</f>
        <v>adventure-works\jae0</v>
      </c>
      <c r="K541" s="2">
        <f>VLOOKUP(SalesItems[[#This Row],[SalesOrderID]], SalesOrderHeaders[], 13, FALSE)</f>
        <v>635</v>
      </c>
      <c r="L541" s="2" t="str">
        <f>VLOOKUP(SalesItems[[#This Row],[BillToAddressID]], Addresses[], 5, FALSE)</f>
        <v>England</v>
      </c>
    </row>
    <row r="542" spans="1:12" x14ac:dyDescent="0.25">
      <c r="A542">
        <v>71938</v>
      </c>
      <c r="B542">
        <v>113315</v>
      </c>
      <c r="C542">
        <v>3</v>
      </c>
      <c r="D542">
        <v>800</v>
      </c>
      <c r="E542">
        <v>672.29399999999998</v>
      </c>
      <c r="F542">
        <v>0</v>
      </c>
      <c r="G542">
        <v>2016.8820000000001</v>
      </c>
      <c r="H542" s="1">
        <v>38139</v>
      </c>
      <c r="I542" s="2">
        <f>VLOOKUP(SalesItems[[#This Row],[SalesOrderID]], SalesOrderHeaders[], 11, FALSE)</f>
        <v>29546</v>
      </c>
      <c r="J542" s="2" t="str">
        <f>VLOOKUP(SalesItems[[#This Row],[CustomerID]], Customers[], 9, FALSE)</f>
        <v>adventure-works\jae0</v>
      </c>
      <c r="K542" s="2">
        <f>VLOOKUP(SalesItems[[#This Row],[SalesOrderID]], SalesOrderHeaders[], 13, FALSE)</f>
        <v>635</v>
      </c>
      <c r="L542" s="2" t="str">
        <f>VLOOKUP(SalesItems[[#This Row],[BillToAddressID]], Addresses[], 5, FALSE)</f>
        <v>England</v>
      </c>
    </row>
    <row r="543" spans="1:12" x14ac:dyDescent="0.25">
      <c r="A543">
        <v>71946</v>
      </c>
      <c r="B543">
        <v>113406</v>
      </c>
      <c r="C543">
        <v>1</v>
      </c>
      <c r="D543">
        <v>916</v>
      </c>
      <c r="E543">
        <v>31.584</v>
      </c>
      <c r="F543">
        <v>0</v>
      </c>
      <c r="G543">
        <v>31.584</v>
      </c>
      <c r="H543" s="1">
        <v>38139</v>
      </c>
      <c r="I543" s="2">
        <f>VLOOKUP(SalesItems[[#This Row],[SalesOrderID]], SalesOrderHeaders[], 11, FALSE)</f>
        <v>29741</v>
      </c>
      <c r="J543" s="2" t="str">
        <f>VLOOKUP(SalesItems[[#This Row],[CustomerID]], Customers[], 9, FALSE)</f>
        <v>adventure-works\jae0</v>
      </c>
      <c r="K543" s="2">
        <f>VLOOKUP(SalesItems[[#This Row],[SalesOrderID]], SalesOrderHeaders[], 13, FALSE)</f>
        <v>660</v>
      </c>
      <c r="L543" s="2" t="str">
        <f>VLOOKUP(SalesItems[[#This Row],[BillToAddressID]], Addresses[], 5, FALSE)</f>
        <v>England</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F1" workbookViewId="0">
      <selection activeCell="M1" sqref="M1"/>
    </sheetView>
  </sheetViews>
  <sheetFormatPr defaultRowHeight="15" x14ac:dyDescent="0.25"/>
  <cols>
    <col min="1" max="1" width="14.85546875" bestFit="1" customWidth="1"/>
    <col min="2" max="2" width="18.28515625" bestFit="1" customWidth="1"/>
    <col min="3" max="5" width="15.85546875" bestFit="1" customWidth="1"/>
    <col min="6" max="6" width="8.7109375" bestFit="1" customWidth="1"/>
    <col min="7" max="7" width="18.140625" bestFit="1" customWidth="1"/>
    <col min="8" max="8" width="20.5703125" bestFit="1" customWidth="1"/>
    <col min="9" max="9" width="24.140625" bestFit="1" customWidth="1"/>
    <col min="10" max="10" width="17.85546875" bestFit="1" customWidth="1"/>
    <col min="11" max="11" width="13.7109375" bestFit="1" customWidth="1"/>
    <col min="12" max="12" width="18.42578125" bestFit="1" customWidth="1"/>
    <col min="13" max="13" width="17.42578125" bestFit="1" customWidth="1"/>
    <col min="14" max="14" width="20" bestFit="1" customWidth="1"/>
    <col min="15" max="15" width="25.7109375" bestFit="1" customWidth="1"/>
    <col min="16" max="16" width="12" bestFit="1" customWidth="1"/>
    <col min="17" max="18" width="10" bestFit="1" customWidth="1"/>
    <col min="19" max="20" width="12" bestFit="1" customWidth="1"/>
    <col min="21" max="21" width="15.85546875" bestFit="1" customWidth="1"/>
  </cols>
  <sheetData>
    <row r="1" spans="1:21" x14ac:dyDescent="0.25">
      <c r="A1" t="s">
        <v>0</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7</v>
      </c>
    </row>
    <row r="2" spans="1:21" x14ac:dyDescent="0.25">
      <c r="A2">
        <v>71774</v>
      </c>
      <c r="B2">
        <v>1</v>
      </c>
      <c r="C2" s="1">
        <v>38139</v>
      </c>
      <c r="D2" s="1">
        <v>38151</v>
      </c>
      <c r="E2" s="1">
        <v>38146</v>
      </c>
      <c r="F2">
        <v>5</v>
      </c>
      <c r="G2" t="b">
        <v>0</v>
      </c>
      <c r="H2" t="s">
        <v>27</v>
      </c>
      <c r="I2" t="s">
        <v>28</v>
      </c>
      <c r="J2" t="s">
        <v>29</v>
      </c>
      <c r="K2">
        <v>29847</v>
      </c>
      <c r="L2">
        <v>1092</v>
      </c>
      <c r="M2">
        <v>1092</v>
      </c>
      <c r="N2" t="s">
        <v>30</v>
      </c>
      <c r="P2">
        <v>880.34839999999997</v>
      </c>
      <c r="Q2">
        <v>70.427899999999994</v>
      </c>
      <c r="R2">
        <v>22.008700000000001</v>
      </c>
      <c r="S2">
        <v>972.78499999999997</v>
      </c>
      <c r="U2" s="1">
        <v>38146</v>
      </c>
    </row>
    <row r="3" spans="1:21" x14ac:dyDescent="0.25">
      <c r="A3">
        <v>71776</v>
      </c>
      <c r="B3">
        <v>1</v>
      </c>
      <c r="C3" s="1">
        <v>38139</v>
      </c>
      <c r="D3" s="1">
        <v>38151</v>
      </c>
      <c r="E3" s="1">
        <v>38146</v>
      </c>
      <c r="F3">
        <v>5</v>
      </c>
      <c r="G3" t="b">
        <v>0</v>
      </c>
      <c r="H3" t="s">
        <v>31</v>
      </c>
      <c r="I3" t="s">
        <v>32</v>
      </c>
      <c r="J3" t="s">
        <v>33</v>
      </c>
      <c r="K3">
        <v>30072</v>
      </c>
      <c r="L3">
        <v>640</v>
      </c>
      <c r="M3">
        <v>640</v>
      </c>
      <c r="N3" t="s">
        <v>30</v>
      </c>
      <c r="P3">
        <v>78.81</v>
      </c>
      <c r="Q3">
        <v>6.3048000000000002</v>
      </c>
      <c r="R3">
        <v>1.9702999999999999</v>
      </c>
      <c r="S3">
        <v>87.085099999999997</v>
      </c>
      <c r="U3" s="1">
        <v>38146</v>
      </c>
    </row>
    <row r="4" spans="1:21" x14ac:dyDescent="0.25">
      <c r="A4">
        <v>71780</v>
      </c>
      <c r="B4">
        <v>1</v>
      </c>
      <c r="C4" s="1">
        <v>38139</v>
      </c>
      <c r="D4" s="1">
        <v>38151</v>
      </c>
      <c r="E4" s="1">
        <v>38146</v>
      </c>
      <c r="F4">
        <v>5</v>
      </c>
      <c r="G4" t="b">
        <v>0</v>
      </c>
      <c r="H4" t="s">
        <v>34</v>
      </c>
      <c r="I4" t="s">
        <v>35</v>
      </c>
      <c r="J4" t="s">
        <v>36</v>
      </c>
      <c r="K4">
        <v>30113</v>
      </c>
      <c r="L4">
        <v>653</v>
      </c>
      <c r="M4">
        <v>653</v>
      </c>
      <c r="N4" t="s">
        <v>30</v>
      </c>
      <c r="P4">
        <v>38418.6895</v>
      </c>
      <c r="Q4">
        <v>3073.4951999999998</v>
      </c>
      <c r="R4">
        <v>960.46720000000005</v>
      </c>
      <c r="S4">
        <v>42452.651899999997</v>
      </c>
      <c r="U4" s="1">
        <v>38146</v>
      </c>
    </row>
    <row r="5" spans="1:21" x14ac:dyDescent="0.25">
      <c r="A5">
        <v>71782</v>
      </c>
      <c r="B5">
        <v>1</v>
      </c>
      <c r="C5" s="1">
        <v>38139</v>
      </c>
      <c r="D5" s="1">
        <v>38151</v>
      </c>
      <c r="E5" s="1">
        <v>38146</v>
      </c>
      <c r="F5">
        <v>5</v>
      </c>
      <c r="G5" t="b">
        <v>0</v>
      </c>
      <c r="H5" t="s">
        <v>37</v>
      </c>
      <c r="I5" t="s">
        <v>38</v>
      </c>
      <c r="J5" t="s">
        <v>39</v>
      </c>
      <c r="K5">
        <v>29485</v>
      </c>
      <c r="L5">
        <v>1086</v>
      </c>
      <c r="M5">
        <v>1086</v>
      </c>
      <c r="N5" t="s">
        <v>30</v>
      </c>
      <c r="P5">
        <v>39785.330399999999</v>
      </c>
      <c r="Q5">
        <v>3182.8263999999999</v>
      </c>
      <c r="R5">
        <v>994.63329999999996</v>
      </c>
      <c r="S5">
        <v>43962.790099999998</v>
      </c>
      <c r="U5" s="1">
        <v>38146</v>
      </c>
    </row>
    <row r="6" spans="1:21" x14ac:dyDescent="0.25">
      <c r="A6">
        <v>71783</v>
      </c>
      <c r="B6">
        <v>1</v>
      </c>
      <c r="C6" s="1">
        <v>38139</v>
      </c>
      <c r="D6" s="1">
        <v>38151</v>
      </c>
      <c r="E6" s="1">
        <v>38146</v>
      </c>
      <c r="F6">
        <v>5</v>
      </c>
      <c r="G6" t="b">
        <v>0</v>
      </c>
      <c r="H6" t="s">
        <v>40</v>
      </c>
      <c r="I6" t="s">
        <v>41</v>
      </c>
      <c r="J6" t="s">
        <v>42</v>
      </c>
      <c r="K6">
        <v>29957</v>
      </c>
      <c r="L6">
        <v>992</v>
      </c>
      <c r="M6">
        <v>992</v>
      </c>
      <c r="N6" t="s">
        <v>30</v>
      </c>
      <c r="P6">
        <v>83858.426099999997</v>
      </c>
      <c r="Q6">
        <v>6708.6741000000002</v>
      </c>
      <c r="R6">
        <v>2096.4607000000001</v>
      </c>
      <c r="S6">
        <v>92663.560899999997</v>
      </c>
      <c r="U6" s="1">
        <v>38146</v>
      </c>
    </row>
    <row r="7" spans="1:21" x14ac:dyDescent="0.25">
      <c r="A7">
        <v>71784</v>
      </c>
      <c r="B7">
        <v>1</v>
      </c>
      <c r="C7" s="1">
        <v>38139</v>
      </c>
      <c r="D7" s="1">
        <v>38151</v>
      </c>
      <c r="E7" s="1">
        <v>38146</v>
      </c>
      <c r="F7">
        <v>5</v>
      </c>
      <c r="G7" t="b">
        <v>0</v>
      </c>
      <c r="H7" t="s">
        <v>43</v>
      </c>
      <c r="I7" t="s">
        <v>44</v>
      </c>
      <c r="J7" t="s">
        <v>45</v>
      </c>
      <c r="K7">
        <v>29736</v>
      </c>
      <c r="L7">
        <v>659</v>
      </c>
      <c r="M7">
        <v>659</v>
      </c>
      <c r="N7" t="s">
        <v>30</v>
      </c>
      <c r="P7">
        <v>108561.8317</v>
      </c>
      <c r="Q7">
        <v>8684.9465</v>
      </c>
      <c r="R7">
        <v>2714.0457999999999</v>
      </c>
      <c r="S7">
        <v>119960.82399999999</v>
      </c>
      <c r="U7" s="1">
        <v>38146</v>
      </c>
    </row>
    <row r="8" spans="1:21" x14ac:dyDescent="0.25">
      <c r="A8">
        <v>71796</v>
      </c>
      <c r="B8">
        <v>1</v>
      </c>
      <c r="C8" s="1">
        <v>38139</v>
      </c>
      <c r="D8" s="1">
        <v>38151</v>
      </c>
      <c r="E8" s="1">
        <v>38146</v>
      </c>
      <c r="F8">
        <v>5</v>
      </c>
      <c r="G8" t="b">
        <v>0</v>
      </c>
      <c r="H8" t="s">
        <v>46</v>
      </c>
      <c r="I8" t="s">
        <v>47</v>
      </c>
      <c r="J8" t="s">
        <v>48</v>
      </c>
      <c r="K8">
        <v>29660</v>
      </c>
      <c r="L8">
        <v>1058</v>
      </c>
      <c r="M8">
        <v>1058</v>
      </c>
      <c r="N8" t="s">
        <v>30</v>
      </c>
      <c r="P8">
        <v>57634.6342</v>
      </c>
      <c r="Q8">
        <v>4610.7707</v>
      </c>
      <c r="R8">
        <v>1440.8659</v>
      </c>
      <c r="S8">
        <v>63686.270799999998</v>
      </c>
      <c r="U8" s="1">
        <v>38146</v>
      </c>
    </row>
    <row r="9" spans="1:21" x14ac:dyDescent="0.25">
      <c r="A9">
        <v>71797</v>
      </c>
      <c r="B9">
        <v>1</v>
      </c>
      <c r="C9" s="1">
        <v>38139</v>
      </c>
      <c r="D9" s="1">
        <v>38151</v>
      </c>
      <c r="E9" s="1">
        <v>38146</v>
      </c>
      <c r="F9">
        <v>5</v>
      </c>
      <c r="G9" t="b">
        <v>0</v>
      </c>
      <c r="H9" t="s">
        <v>49</v>
      </c>
      <c r="I9" t="s">
        <v>50</v>
      </c>
      <c r="J9" t="s">
        <v>51</v>
      </c>
      <c r="K9">
        <v>29796</v>
      </c>
      <c r="L9">
        <v>642</v>
      </c>
      <c r="M9">
        <v>642</v>
      </c>
      <c r="N9" t="s">
        <v>30</v>
      </c>
      <c r="P9">
        <v>78029.689799999993</v>
      </c>
      <c r="Q9">
        <v>6242.3752000000004</v>
      </c>
      <c r="R9">
        <v>1950.7421999999999</v>
      </c>
      <c r="S9">
        <v>86222.807199999996</v>
      </c>
      <c r="U9" s="1">
        <v>38146</v>
      </c>
    </row>
    <row r="10" spans="1:21" x14ac:dyDescent="0.25">
      <c r="A10">
        <v>71815</v>
      </c>
      <c r="B10">
        <v>1</v>
      </c>
      <c r="C10" s="1">
        <v>38139</v>
      </c>
      <c r="D10" s="1">
        <v>38151</v>
      </c>
      <c r="E10" s="1">
        <v>38146</v>
      </c>
      <c r="F10">
        <v>5</v>
      </c>
      <c r="G10" t="b">
        <v>0</v>
      </c>
      <c r="H10" t="s">
        <v>52</v>
      </c>
      <c r="I10" t="s">
        <v>53</v>
      </c>
      <c r="J10" t="s">
        <v>54</v>
      </c>
      <c r="K10">
        <v>30089</v>
      </c>
      <c r="L10">
        <v>1034</v>
      </c>
      <c r="M10">
        <v>1034</v>
      </c>
      <c r="N10" t="s">
        <v>30</v>
      </c>
      <c r="P10">
        <v>1141.5781999999999</v>
      </c>
      <c r="Q10">
        <v>91.326300000000003</v>
      </c>
      <c r="R10">
        <v>28.5395</v>
      </c>
      <c r="S10">
        <v>1261.444</v>
      </c>
      <c r="U10" s="1">
        <v>38146</v>
      </c>
    </row>
    <row r="11" spans="1:21" x14ac:dyDescent="0.25">
      <c r="A11">
        <v>71816</v>
      </c>
      <c r="B11">
        <v>1</v>
      </c>
      <c r="C11" s="1">
        <v>38139</v>
      </c>
      <c r="D11" s="1">
        <v>38151</v>
      </c>
      <c r="E11" s="1">
        <v>38146</v>
      </c>
      <c r="F11">
        <v>5</v>
      </c>
      <c r="G11" t="b">
        <v>0</v>
      </c>
      <c r="H11" t="s">
        <v>55</v>
      </c>
      <c r="I11" t="s">
        <v>56</v>
      </c>
      <c r="J11" t="s">
        <v>57</v>
      </c>
      <c r="K11">
        <v>30027</v>
      </c>
      <c r="L11">
        <v>1038</v>
      </c>
      <c r="M11">
        <v>1038</v>
      </c>
      <c r="N11" t="s">
        <v>30</v>
      </c>
      <c r="P11">
        <v>3398.1659</v>
      </c>
      <c r="Q11">
        <v>271.85329999999999</v>
      </c>
      <c r="R11">
        <v>84.954099999999997</v>
      </c>
      <c r="S11">
        <v>3754.9733000000001</v>
      </c>
      <c r="U11" s="1">
        <v>38146</v>
      </c>
    </row>
    <row r="12" spans="1:21" x14ac:dyDescent="0.25">
      <c r="A12">
        <v>71831</v>
      </c>
      <c r="B12">
        <v>1</v>
      </c>
      <c r="C12" s="1">
        <v>38139</v>
      </c>
      <c r="D12" s="1">
        <v>38151</v>
      </c>
      <c r="E12" s="1">
        <v>38146</v>
      </c>
      <c r="F12">
        <v>5</v>
      </c>
      <c r="G12" t="b">
        <v>0</v>
      </c>
      <c r="H12" t="s">
        <v>58</v>
      </c>
      <c r="I12" t="s">
        <v>59</v>
      </c>
      <c r="J12" t="s">
        <v>60</v>
      </c>
      <c r="K12">
        <v>30019</v>
      </c>
      <c r="L12">
        <v>652</v>
      </c>
      <c r="M12">
        <v>652</v>
      </c>
      <c r="N12" t="s">
        <v>30</v>
      </c>
      <c r="P12">
        <v>2016.3407999999999</v>
      </c>
      <c r="Q12">
        <v>161.3073</v>
      </c>
      <c r="R12">
        <v>50.408499999999997</v>
      </c>
      <c r="S12">
        <v>2228.0565999999999</v>
      </c>
      <c r="U12" s="1">
        <v>38146</v>
      </c>
    </row>
    <row r="13" spans="1:21" x14ac:dyDescent="0.25">
      <c r="A13">
        <v>71832</v>
      </c>
      <c r="B13">
        <v>1</v>
      </c>
      <c r="C13" s="1">
        <v>38139</v>
      </c>
      <c r="D13" s="1">
        <v>38151</v>
      </c>
      <c r="E13" s="1">
        <v>38146</v>
      </c>
      <c r="F13">
        <v>5</v>
      </c>
      <c r="G13" t="b">
        <v>0</v>
      </c>
      <c r="H13" t="s">
        <v>61</v>
      </c>
      <c r="I13" t="s">
        <v>62</v>
      </c>
      <c r="J13" t="s">
        <v>63</v>
      </c>
      <c r="K13">
        <v>29922</v>
      </c>
      <c r="L13">
        <v>639</v>
      </c>
      <c r="M13">
        <v>639</v>
      </c>
      <c r="N13" t="s">
        <v>30</v>
      </c>
      <c r="P13">
        <v>35775.211300000003</v>
      </c>
      <c r="Q13">
        <v>2862.0169000000001</v>
      </c>
      <c r="R13">
        <v>894.38030000000003</v>
      </c>
      <c r="S13">
        <v>39531.608500000002</v>
      </c>
      <c r="U13" s="1">
        <v>38146</v>
      </c>
    </row>
    <row r="14" spans="1:21" x14ac:dyDescent="0.25">
      <c r="A14">
        <v>71845</v>
      </c>
      <c r="B14">
        <v>1</v>
      </c>
      <c r="C14" s="1">
        <v>38139</v>
      </c>
      <c r="D14" s="1">
        <v>38151</v>
      </c>
      <c r="E14" s="1">
        <v>38146</v>
      </c>
      <c r="F14">
        <v>5</v>
      </c>
      <c r="G14" t="b">
        <v>0</v>
      </c>
      <c r="H14" t="s">
        <v>64</v>
      </c>
      <c r="I14" t="s">
        <v>65</v>
      </c>
      <c r="J14" t="s">
        <v>66</v>
      </c>
      <c r="K14">
        <v>29938</v>
      </c>
      <c r="L14">
        <v>1020</v>
      </c>
      <c r="M14">
        <v>1020</v>
      </c>
      <c r="N14" t="s">
        <v>30</v>
      </c>
      <c r="P14">
        <v>41622.051099999997</v>
      </c>
      <c r="Q14">
        <v>3329.7640999999999</v>
      </c>
      <c r="R14">
        <v>1040.5513000000001</v>
      </c>
      <c r="S14">
        <v>45992.366499999996</v>
      </c>
      <c r="U14" s="1">
        <v>38146</v>
      </c>
    </row>
    <row r="15" spans="1:21" x14ac:dyDescent="0.25">
      <c r="A15">
        <v>71846</v>
      </c>
      <c r="B15">
        <v>1</v>
      </c>
      <c r="C15" s="1">
        <v>38139</v>
      </c>
      <c r="D15" s="1">
        <v>38151</v>
      </c>
      <c r="E15" s="1">
        <v>38146</v>
      </c>
      <c r="F15">
        <v>5</v>
      </c>
      <c r="G15" t="b">
        <v>0</v>
      </c>
      <c r="H15" t="s">
        <v>67</v>
      </c>
      <c r="I15" t="s">
        <v>68</v>
      </c>
      <c r="J15" t="s">
        <v>69</v>
      </c>
      <c r="K15">
        <v>30102</v>
      </c>
      <c r="L15">
        <v>669</v>
      </c>
      <c r="M15">
        <v>669</v>
      </c>
      <c r="N15" t="s">
        <v>30</v>
      </c>
      <c r="P15">
        <v>2453.7645000000002</v>
      </c>
      <c r="Q15">
        <v>196.30119999999999</v>
      </c>
      <c r="R15">
        <v>61.344099999999997</v>
      </c>
      <c r="S15">
        <v>2711.4097999999999</v>
      </c>
      <c r="U15" s="1">
        <v>38146</v>
      </c>
    </row>
    <row r="16" spans="1:21" x14ac:dyDescent="0.25">
      <c r="A16">
        <v>71856</v>
      </c>
      <c r="B16">
        <v>1</v>
      </c>
      <c r="C16" s="1">
        <v>38139</v>
      </c>
      <c r="D16" s="1">
        <v>38151</v>
      </c>
      <c r="E16" s="1">
        <v>38146</v>
      </c>
      <c r="F16">
        <v>5</v>
      </c>
      <c r="G16" t="b">
        <v>0</v>
      </c>
      <c r="H16" t="s">
        <v>70</v>
      </c>
      <c r="I16" t="s">
        <v>71</v>
      </c>
      <c r="J16" t="s">
        <v>72</v>
      </c>
      <c r="K16">
        <v>30033</v>
      </c>
      <c r="L16">
        <v>1090</v>
      </c>
      <c r="M16">
        <v>1090</v>
      </c>
      <c r="N16" t="s">
        <v>30</v>
      </c>
      <c r="P16">
        <v>602.19460000000004</v>
      </c>
      <c r="Q16">
        <v>48.175600000000003</v>
      </c>
      <c r="R16">
        <v>15.0549</v>
      </c>
      <c r="S16">
        <v>665.42510000000004</v>
      </c>
      <c r="U16" s="1">
        <v>38146</v>
      </c>
    </row>
    <row r="17" spans="1:21" x14ac:dyDescent="0.25">
      <c r="A17">
        <v>71858</v>
      </c>
      <c r="B17">
        <v>1</v>
      </c>
      <c r="C17" s="1">
        <v>38139</v>
      </c>
      <c r="D17" s="1">
        <v>38151</v>
      </c>
      <c r="E17" s="1">
        <v>38146</v>
      </c>
      <c r="F17">
        <v>5</v>
      </c>
      <c r="G17" t="b">
        <v>0</v>
      </c>
      <c r="H17" t="s">
        <v>73</v>
      </c>
      <c r="I17" t="s">
        <v>74</v>
      </c>
      <c r="J17" t="s">
        <v>75</v>
      </c>
      <c r="K17">
        <v>29653</v>
      </c>
      <c r="L17">
        <v>1019</v>
      </c>
      <c r="M17">
        <v>1019</v>
      </c>
      <c r="N17" t="s">
        <v>30</v>
      </c>
      <c r="P17">
        <v>13823.7083</v>
      </c>
      <c r="Q17">
        <v>1105.8967</v>
      </c>
      <c r="R17">
        <v>345.59269999999998</v>
      </c>
      <c r="S17">
        <v>15275.197700000001</v>
      </c>
      <c r="U17" s="1">
        <v>38146</v>
      </c>
    </row>
    <row r="18" spans="1:21" x14ac:dyDescent="0.25">
      <c r="A18">
        <v>71863</v>
      </c>
      <c r="B18">
        <v>1</v>
      </c>
      <c r="C18" s="1">
        <v>38139</v>
      </c>
      <c r="D18" s="1">
        <v>38151</v>
      </c>
      <c r="E18" s="1">
        <v>38146</v>
      </c>
      <c r="F18">
        <v>5</v>
      </c>
      <c r="G18" t="b">
        <v>0</v>
      </c>
      <c r="H18" t="s">
        <v>76</v>
      </c>
      <c r="I18" t="s">
        <v>77</v>
      </c>
      <c r="J18" t="s">
        <v>78</v>
      </c>
      <c r="K18">
        <v>29975</v>
      </c>
      <c r="L18">
        <v>1098</v>
      </c>
      <c r="M18">
        <v>1098</v>
      </c>
      <c r="N18" t="s">
        <v>30</v>
      </c>
      <c r="P18">
        <v>3324.2759000000001</v>
      </c>
      <c r="Q18">
        <v>265.94209999999998</v>
      </c>
      <c r="R18">
        <v>83.106899999999996</v>
      </c>
      <c r="S18">
        <v>3673.3249000000001</v>
      </c>
      <c r="U18" s="1">
        <v>38146</v>
      </c>
    </row>
    <row r="19" spans="1:21" x14ac:dyDescent="0.25">
      <c r="A19">
        <v>71867</v>
      </c>
      <c r="B19">
        <v>1</v>
      </c>
      <c r="C19" s="1">
        <v>38139</v>
      </c>
      <c r="D19" s="1">
        <v>38151</v>
      </c>
      <c r="E19" s="1">
        <v>38146</v>
      </c>
      <c r="F19">
        <v>5</v>
      </c>
      <c r="G19" t="b">
        <v>0</v>
      </c>
      <c r="H19" t="s">
        <v>79</v>
      </c>
      <c r="I19" t="s">
        <v>80</v>
      </c>
      <c r="J19" t="s">
        <v>81</v>
      </c>
      <c r="K19">
        <v>29644</v>
      </c>
      <c r="L19">
        <v>643</v>
      </c>
      <c r="M19">
        <v>643</v>
      </c>
      <c r="N19" t="s">
        <v>30</v>
      </c>
      <c r="P19">
        <v>1059.31</v>
      </c>
      <c r="Q19">
        <v>84.744799999999998</v>
      </c>
      <c r="R19">
        <v>26.482800000000001</v>
      </c>
      <c r="S19">
        <v>1170.5376000000001</v>
      </c>
      <c r="U19" s="1">
        <v>38146</v>
      </c>
    </row>
    <row r="20" spans="1:21" x14ac:dyDescent="0.25">
      <c r="A20">
        <v>71885</v>
      </c>
      <c r="B20">
        <v>1</v>
      </c>
      <c r="C20" s="1">
        <v>38139</v>
      </c>
      <c r="D20" s="1">
        <v>38151</v>
      </c>
      <c r="E20" s="1">
        <v>38146</v>
      </c>
      <c r="F20">
        <v>5</v>
      </c>
      <c r="G20" t="b">
        <v>0</v>
      </c>
      <c r="H20" t="s">
        <v>82</v>
      </c>
      <c r="I20" t="s">
        <v>83</v>
      </c>
      <c r="J20" t="s">
        <v>84</v>
      </c>
      <c r="K20">
        <v>29612</v>
      </c>
      <c r="L20">
        <v>649</v>
      </c>
      <c r="M20">
        <v>649</v>
      </c>
      <c r="N20" t="s">
        <v>30</v>
      </c>
      <c r="P20">
        <v>550.38599999999997</v>
      </c>
      <c r="Q20">
        <v>44.030900000000003</v>
      </c>
      <c r="R20">
        <v>13.7597</v>
      </c>
      <c r="S20">
        <v>608.17660000000001</v>
      </c>
      <c r="U20" s="1">
        <v>38146</v>
      </c>
    </row>
    <row r="21" spans="1:21" x14ac:dyDescent="0.25">
      <c r="A21">
        <v>71895</v>
      </c>
      <c r="B21">
        <v>1</v>
      </c>
      <c r="C21" s="1">
        <v>38139</v>
      </c>
      <c r="D21" s="1">
        <v>38151</v>
      </c>
      <c r="E21" s="1">
        <v>38146</v>
      </c>
      <c r="F21">
        <v>5</v>
      </c>
      <c r="G21" t="b">
        <v>0</v>
      </c>
      <c r="H21" t="s">
        <v>85</v>
      </c>
      <c r="I21" t="s">
        <v>86</v>
      </c>
      <c r="J21" t="s">
        <v>87</v>
      </c>
      <c r="K21">
        <v>29584</v>
      </c>
      <c r="L21">
        <v>1014</v>
      </c>
      <c r="M21">
        <v>1014</v>
      </c>
      <c r="N21" t="s">
        <v>30</v>
      </c>
      <c r="P21">
        <v>246.73920000000001</v>
      </c>
      <c r="Q21">
        <v>19.739100000000001</v>
      </c>
      <c r="R21">
        <v>6.1684999999999999</v>
      </c>
      <c r="S21">
        <v>272.64679999999998</v>
      </c>
      <c r="U21" s="1">
        <v>38146</v>
      </c>
    </row>
    <row r="22" spans="1:21" x14ac:dyDescent="0.25">
      <c r="A22">
        <v>71897</v>
      </c>
      <c r="B22">
        <v>1</v>
      </c>
      <c r="C22" s="1">
        <v>38139</v>
      </c>
      <c r="D22" s="1">
        <v>38151</v>
      </c>
      <c r="E22" s="1">
        <v>38146</v>
      </c>
      <c r="F22">
        <v>5</v>
      </c>
      <c r="G22" t="b">
        <v>0</v>
      </c>
      <c r="H22" t="s">
        <v>88</v>
      </c>
      <c r="I22" t="s">
        <v>89</v>
      </c>
      <c r="J22" t="s">
        <v>90</v>
      </c>
      <c r="K22">
        <v>29877</v>
      </c>
      <c r="L22">
        <v>1026</v>
      </c>
      <c r="M22">
        <v>1026</v>
      </c>
      <c r="N22" t="s">
        <v>30</v>
      </c>
      <c r="P22">
        <v>12685.8899</v>
      </c>
      <c r="Q22">
        <v>1014.8712</v>
      </c>
      <c r="R22">
        <v>317.1472</v>
      </c>
      <c r="S22">
        <v>14017.908299999999</v>
      </c>
      <c r="U22" s="1">
        <v>38146</v>
      </c>
    </row>
    <row r="23" spans="1:21" x14ac:dyDescent="0.25">
      <c r="A23">
        <v>71898</v>
      </c>
      <c r="B23">
        <v>1</v>
      </c>
      <c r="C23" s="1">
        <v>38139</v>
      </c>
      <c r="D23" s="1">
        <v>38151</v>
      </c>
      <c r="E23" s="1">
        <v>38146</v>
      </c>
      <c r="F23">
        <v>5</v>
      </c>
      <c r="G23" t="b">
        <v>0</v>
      </c>
      <c r="H23" t="s">
        <v>91</v>
      </c>
      <c r="I23" t="s">
        <v>92</v>
      </c>
      <c r="J23" t="s">
        <v>93</v>
      </c>
      <c r="K23">
        <v>29932</v>
      </c>
      <c r="L23">
        <v>637</v>
      </c>
      <c r="M23">
        <v>637</v>
      </c>
      <c r="N23" t="s">
        <v>30</v>
      </c>
      <c r="P23">
        <v>63980.988400000002</v>
      </c>
      <c r="Q23">
        <v>5118.4790999999996</v>
      </c>
      <c r="R23">
        <v>1599.5246999999999</v>
      </c>
      <c r="S23">
        <v>70698.992199999993</v>
      </c>
      <c r="U23" s="1">
        <v>38146</v>
      </c>
    </row>
    <row r="24" spans="1:21" x14ac:dyDescent="0.25">
      <c r="A24">
        <v>71899</v>
      </c>
      <c r="B24">
        <v>1</v>
      </c>
      <c r="C24" s="1">
        <v>38139</v>
      </c>
      <c r="D24" s="1">
        <v>38151</v>
      </c>
      <c r="E24" s="1">
        <v>38146</v>
      </c>
      <c r="F24">
        <v>5</v>
      </c>
      <c r="G24" t="b">
        <v>0</v>
      </c>
      <c r="H24" t="s">
        <v>94</v>
      </c>
      <c r="I24" t="s">
        <v>95</v>
      </c>
      <c r="J24" t="s">
        <v>96</v>
      </c>
      <c r="K24">
        <v>29568</v>
      </c>
      <c r="L24">
        <v>993</v>
      </c>
      <c r="M24">
        <v>993</v>
      </c>
      <c r="N24" t="s">
        <v>30</v>
      </c>
      <c r="P24">
        <v>2415.6727000000001</v>
      </c>
      <c r="Q24">
        <v>193.25380000000001</v>
      </c>
      <c r="R24">
        <v>60.391800000000003</v>
      </c>
      <c r="S24">
        <v>2669.3182999999999</v>
      </c>
      <c r="U24" s="1">
        <v>38146</v>
      </c>
    </row>
    <row r="25" spans="1:21" x14ac:dyDescent="0.25">
      <c r="A25">
        <v>71902</v>
      </c>
      <c r="B25">
        <v>1</v>
      </c>
      <c r="C25" s="1">
        <v>38139</v>
      </c>
      <c r="D25" s="1">
        <v>38151</v>
      </c>
      <c r="E25" s="1">
        <v>38146</v>
      </c>
      <c r="F25">
        <v>5</v>
      </c>
      <c r="G25" t="b">
        <v>0</v>
      </c>
      <c r="H25" t="s">
        <v>97</v>
      </c>
      <c r="I25" t="s">
        <v>98</v>
      </c>
      <c r="J25" t="s">
        <v>99</v>
      </c>
      <c r="K25">
        <v>29929</v>
      </c>
      <c r="L25">
        <v>999</v>
      </c>
      <c r="M25">
        <v>999</v>
      </c>
      <c r="N25" t="s">
        <v>30</v>
      </c>
      <c r="P25">
        <v>74058.807799999995</v>
      </c>
      <c r="Q25">
        <v>5924.7046</v>
      </c>
      <c r="R25">
        <v>1851.4702</v>
      </c>
      <c r="S25">
        <v>81834.982600000003</v>
      </c>
      <c r="U25" s="1">
        <v>38146</v>
      </c>
    </row>
    <row r="26" spans="1:21" x14ac:dyDescent="0.25">
      <c r="A26">
        <v>71915</v>
      </c>
      <c r="B26">
        <v>1</v>
      </c>
      <c r="C26" s="1">
        <v>38139</v>
      </c>
      <c r="D26" s="1">
        <v>38151</v>
      </c>
      <c r="E26" s="1">
        <v>38146</v>
      </c>
      <c r="F26">
        <v>5</v>
      </c>
      <c r="G26" t="b">
        <v>0</v>
      </c>
      <c r="H26" t="s">
        <v>100</v>
      </c>
      <c r="I26" t="s">
        <v>101</v>
      </c>
      <c r="J26" t="s">
        <v>102</v>
      </c>
      <c r="K26">
        <v>29638</v>
      </c>
      <c r="L26">
        <v>989</v>
      </c>
      <c r="M26">
        <v>989</v>
      </c>
      <c r="N26" t="s">
        <v>30</v>
      </c>
      <c r="P26">
        <v>2137.2310000000002</v>
      </c>
      <c r="Q26">
        <v>170.9785</v>
      </c>
      <c r="R26">
        <v>53.430799999999998</v>
      </c>
      <c r="S26">
        <v>2361.6403</v>
      </c>
      <c r="U26" s="1">
        <v>38146</v>
      </c>
    </row>
    <row r="27" spans="1:21" x14ac:dyDescent="0.25">
      <c r="A27">
        <v>71917</v>
      </c>
      <c r="B27">
        <v>1</v>
      </c>
      <c r="C27" s="1">
        <v>38139</v>
      </c>
      <c r="D27" s="1">
        <v>38151</v>
      </c>
      <c r="E27" s="1">
        <v>38146</v>
      </c>
      <c r="F27">
        <v>5</v>
      </c>
      <c r="G27" t="b">
        <v>0</v>
      </c>
      <c r="H27" t="s">
        <v>103</v>
      </c>
      <c r="I27" t="s">
        <v>104</v>
      </c>
      <c r="J27" t="s">
        <v>105</v>
      </c>
      <c r="K27">
        <v>30025</v>
      </c>
      <c r="L27">
        <v>651</v>
      </c>
      <c r="M27">
        <v>651</v>
      </c>
      <c r="N27" t="s">
        <v>30</v>
      </c>
      <c r="P27">
        <v>40.904499999999999</v>
      </c>
      <c r="Q27">
        <v>3.2724000000000002</v>
      </c>
      <c r="R27">
        <v>1.0226</v>
      </c>
      <c r="S27">
        <v>45.1995</v>
      </c>
      <c r="U27" s="1">
        <v>38146</v>
      </c>
    </row>
    <row r="28" spans="1:21" x14ac:dyDescent="0.25">
      <c r="A28">
        <v>71920</v>
      </c>
      <c r="B28">
        <v>1</v>
      </c>
      <c r="C28" s="1">
        <v>38139</v>
      </c>
      <c r="D28" s="1">
        <v>38151</v>
      </c>
      <c r="E28" s="1">
        <v>38146</v>
      </c>
      <c r="F28">
        <v>5</v>
      </c>
      <c r="G28" t="b">
        <v>0</v>
      </c>
      <c r="H28" t="s">
        <v>106</v>
      </c>
      <c r="I28" t="s">
        <v>107</v>
      </c>
      <c r="J28" t="s">
        <v>108</v>
      </c>
      <c r="K28">
        <v>29982</v>
      </c>
      <c r="L28">
        <v>1102</v>
      </c>
      <c r="M28">
        <v>1102</v>
      </c>
      <c r="N28" t="s">
        <v>30</v>
      </c>
      <c r="P28">
        <v>2980.7928999999999</v>
      </c>
      <c r="Q28">
        <v>238.46340000000001</v>
      </c>
      <c r="R28">
        <v>74.519800000000004</v>
      </c>
      <c r="S28">
        <v>3293.7761</v>
      </c>
      <c r="U28" s="1">
        <v>38146</v>
      </c>
    </row>
    <row r="29" spans="1:21" x14ac:dyDescent="0.25">
      <c r="A29">
        <v>71923</v>
      </c>
      <c r="B29">
        <v>1</v>
      </c>
      <c r="C29" s="1">
        <v>38139</v>
      </c>
      <c r="D29" s="1">
        <v>38151</v>
      </c>
      <c r="E29" s="1">
        <v>38146</v>
      </c>
      <c r="F29">
        <v>5</v>
      </c>
      <c r="G29" t="b">
        <v>0</v>
      </c>
      <c r="H29" t="s">
        <v>109</v>
      </c>
      <c r="I29" t="s">
        <v>110</v>
      </c>
      <c r="J29" t="s">
        <v>111</v>
      </c>
      <c r="K29">
        <v>29781</v>
      </c>
      <c r="L29">
        <v>1035</v>
      </c>
      <c r="M29">
        <v>1035</v>
      </c>
      <c r="N29" t="s">
        <v>30</v>
      </c>
      <c r="P29">
        <v>106.5408</v>
      </c>
      <c r="Q29">
        <v>8.5233000000000008</v>
      </c>
      <c r="R29">
        <v>2.6635</v>
      </c>
      <c r="S29">
        <v>117.7276</v>
      </c>
      <c r="U29" s="1">
        <v>38146</v>
      </c>
    </row>
    <row r="30" spans="1:21" x14ac:dyDescent="0.25">
      <c r="A30">
        <v>71935</v>
      </c>
      <c r="B30">
        <v>1</v>
      </c>
      <c r="C30" s="1">
        <v>38139</v>
      </c>
      <c r="D30" s="1">
        <v>38151</v>
      </c>
      <c r="E30" s="1">
        <v>38146</v>
      </c>
      <c r="F30">
        <v>5</v>
      </c>
      <c r="G30" t="b">
        <v>0</v>
      </c>
      <c r="H30" t="s">
        <v>112</v>
      </c>
      <c r="I30" t="s">
        <v>113</v>
      </c>
      <c r="J30" t="s">
        <v>114</v>
      </c>
      <c r="K30">
        <v>29531</v>
      </c>
      <c r="L30">
        <v>1061</v>
      </c>
      <c r="M30">
        <v>1061</v>
      </c>
      <c r="N30" t="s">
        <v>30</v>
      </c>
      <c r="P30">
        <v>6634.2960999999996</v>
      </c>
      <c r="Q30">
        <v>530.74369999999999</v>
      </c>
      <c r="R30">
        <v>165.85740000000001</v>
      </c>
      <c r="S30">
        <v>7330.8972000000003</v>
      </c>
      <c r="U30" s="1">
        <v>38146</v>
      </c>
    </row>
    <row r="31" spans="1:21" x14ac:dyDescent="0.25">
      <c r="A31">
        <v>71936</v>
      </c>
      <c r="B31">
        <v>1</v>
      </c>
      <c r="C31" s="1">
        <v>38139</v>
      </c>
      <c r="D31" s="1">
        <v>38151</v>
      </c>
      <c r="E31" s="1">
        <v>38146</v>
      </c>
      <c r="F31">
        <v>5</v>
      </c>
      <c r="G31" t="b">
        <v>0</v>
      </c>
      <c r="H31" t="s">
        <v>115</v>
      </c>
      <c r="I31" t="s">
        <v>116</v>
      </c>
      <c r="J31" t="s">
        <v>117</v>
      </c>
      <c r="K31">
        <v>30050</v>
      </c>
      <c r="L31">
        <v>662</v>
      </c>
      <c r="M31">
        <v>662</v>
      </c>
      <c r="N31" t="s">
        <v>30</v>
      </c>
      <c r="P31">
        <v>98278.691000000006</v>
      </c>
      <c r="Q31">
        <v>7862.2952999999998</v>
      </c>
      <c r="R31">
        <v>2456.9672999999998</v>
      </c>
      <c r="S31">
        <v>108597.95359999999</v>
      </c>
      <c r="U31" s="1">
        <v>38146</v>
      </c>
    </row>
    <row r="32" spans="1:21" x14ac:dyDescent="0.25">
      <c r="A32">
        <v>71938</v>
      </c>
      <c r="B32">
        <v>1</v>
      </c>
      <c r="C32" s="1">
        <v>38139</v>
      </c>
      <c r="D32" s="1">
        <v>38151</v>
      </c>
      <c r="E32" s="1">
        <v>38146</v>
      </c>
      <c r="F32">
        <v>5</v>
      </c>
      <c r="G32" t="b">
        <v>0</v>
      </c>
      <c r="H32" t="s">
        <v>118</v>
      </c>
      <c r="I32" t="s">
        <v>119</v>
      </c>
      <c r="J32" t="s">
        <v>120</v>
      </c>
      <c r="K32">
        <v>29546</v>
      </c>
      <c r="L32">
        <v>635</v>
      </c>
      <c r="M32">
        <v>635</v>
      </c>
      <c r="N32" t="s">
        <v>30</v>
      </c>
      <c r="P32">
        <v>88812.862500000003</v>
      </c>
      <c r="Q32">
        <v>7105.0290000000005</v>
      </c>
      <c r="R32">
        <v>2220.3216000000002</v>
      </c>
      <c r="S32">
        <v>98138.213099999994</v>
      </c>
      <c r="U32" s="1">
        <v>38146</v>
      </c>
    </row>
    <row r="33" spans="1:21" x14ac:dyDescent="0.25">
      <c r="A33">
        <v>71946</v>
      </c>
      <c r="B33">
        <v>1</v>
      </c>
      <c r="C33" s="1">
        <v>38139</v>
      </c>
      <c r="D33" s="1">
        <v>38151</v>
      </c>
      <c r="E33" s="1">
        <v>38146</v>
      </c>
      <c r="F33">
        <v>5</v>
      </c>
      <c r="G33" t="b">
        <v>0</v>
      </c>
      <c r="H33" t="s">
        <v>121</v>
      </c>
      <c r="I33" t="s">
        <v>122</v>
      </c>
      <c r="J33" t="s">
        <v>123</v>
      </c>
      <c r="K33">
        <v>29741</v>
      </c>
      <c r="L33">
        <v>660</v>
      </c>
      <c r="M33">
        <v>660</v>
      </c>
      <c r="N33" t="s">
        <v>30</v>
      </c>
      <c r="P33">
        <v>38.953600000000002</v>
      </c>
      <c r="Q33">
        <v>3.1162999999999998</v>
      </c>
      <c r="R33">
        <v>0.9738</v>
      </c>
      <c r="S33">
        <v>43.043700000000001</v>
      </c>
      <c r="U33" s="1">
        <v>38146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8"/>
  <sheetViews>
    <sheetView topLeftCell="C1" workbookViewId="0">
      <selection activeCell="I1" sqref="I1"/>
    </sheetView>
  </sheetViews>
  <sheetFormatPr defaultRowHeight="15" x14ac:dyDescent="0.25"/>
  <cols>
    <col min="1" max="1" width="13.7109375" bestFit="1" customWidth="1"/>
    <col min="2" max="2" width="13" bestFit="1" customWidth="1"/>
    <col min="3" max="3" width="7.28515625" bestFit="1" customWidth="1"/>
    <col min="4" max="4" width="24" bestFit="1" customWidth="1"/>
    <col min="5" max="5" width="15" bestFit="1" customWidth="1"/>
    <col min="6" max="6" width="22.28515625" bestFit="1" customWidth="1"/>
    <col min="7" max="7" width="8.42578125" bestFit="1" customWidth="1"/>
    <col min="8" max="8" width="39.140625" bestFit="1" customWidth="1"/>
    <col min="9" max="9" width="25.5703125" bestFit="1" customWidth="1"/>
    <col min="10" max="10" width="45.7109375" bestFit="1" customWidth="1"/>
    <col min="11" max="11" width="17.7109375" bestFit="1" customWidth="1"/>
    <col min="12" max="12" width="54.140625" bestFit="1" customWidth="1"/>
    <col min="13" max="13" width="15" bestFit="1" customWidth="1"/>
    <col min="14" max="14" width="15.85546875" bestFit="1" customWidth="1"/>
  </cols>
  <sheetData>
    <row r="1" spans="1:14" x14ac:dyDescent="0.25">
      <c r="A1" t="s">
        <v>17</v>
      </c>
      <c r="B1" t="s">
        <v>124</v>
      </c>
      <c r="C1" t="s">
        <v>125</v>
      </c>
      <c r="D1" t="s">
        <v>126</v>
      </c>
      <c r="E1" t="s">
        <v>127</v>
      </c>
      <c r="F1" t="s">
        <v>128</v>
      </c>
      <c r="G1" t="s">
        <v>129</v>
      </c>
      <c r="H1" t="s">
        <v>130</v>
      </c>
      <c r="I1" t="s">
        <v>131</v>
      </c>
      <c r="J1" t="s">
        <v>132</v>
      </c>
      <c r="K1" t="s">
        <v>133</v>
      </c>
      <c r="L1" t="s">
        <v>134</v>
      </c>
      <c r="M1" t="s">
        <v>135</v>
      </c>
      <c r="N1" t="s">
        <v>7</v>
      </c>
    </row>
    <row r="2" spans="1:14" x14ac:dyDescent="0.25">
      <c r="A2">
        <v>1</v>
      </c>
      <c r="B2" t="b">
        <v>0</v>
      </c>
      <c r="C2" t="s">
        <v>136</v>
      </c>
      <c r="D2" t="s">
        <v>137</v>
      </c>
      <c r="E2" t="s">
        <v>138</v>
      </c>
      <c r="F2" t="s">
        <v>139</v>
      </c>
      <c r="H2" t="s">
        <v>140</v>
      </c>
      <c r="I2" t="s">
        <v>141</v>
      </c>
      <c r="J2" t="s">
        <v>142</v>
      </c>
      <c r="K2" t="s">
        <v>143</v>
      </c>
      <c r="L2" t="s">
        <v>144</v>
      </c>
      <c r="M2" t="s">
        <v>145</v>
      </c>
      <c r="N2" s="1">
        <v>37104</v>
      </c>
    </row>
    <row r="3" spans="1:14" x14ac:dyDescent="0.25">
      <c r="A3">
        <v>2</v>
      </c>
      <c r="B3" t="b">
        <v>0</v>
      </c>
      <c r="C3" t="s">
        <v>136</v>
      </c>
      <c r="D3" t="s">
        <v>146</v>
      </c>
      <c r="F3" t="s">
        <v>147</v>
      </c>
      <c r="H3" t="s">
        <v>148</v>
      </c>
      <c r="I3" t="s">
        <v>149</v>
      </c>
      <c r="J3" t="s">
        <v>150</v>
      </c>
      <c r="K3" t="s">
        <v>151</v>
      </c>
      <c r="L3" t="s">
        <v>152</v>
      </c>
      <c r="M3" t="s">
        <v>153</v>
      </c>
      <c r="N3" s="1">
        <v>37469</v>
      </c>
    </row>
    <row r="4" spans="1:14" x14ac:dyDescent="0.25">
      <c r="A4">
        <v>3</v>
      </c>
      <c r="B4" t="b">
        <v>0</v>
      </c>
      <c r="C4" t="s">
        <v>154</v>
      </c>
      <c r="D4" t="s">
        <v>155</v>
      </c>
      <c r="E4" t="s">
        <v>156</v>
      </c>
      <c r="F4" t="s">
        <v>157</v>
      </c>
      <c r="H4" t="s">
        <v>158</v>
      </c>
      <c r="I4" t="s">
        <v>159</v>
      </c>
      <c r="J4" t="s">
        <v>160</v>
      </c>
      <c r="K4" t="s">
        <v>161</v>
      </c>
      <c r="L4" t="s">
        <v>162</v>
      </c>
      <c r="M4" t="s">
        <v>163</v>
      </c>
      <c r="N4" s="1">
        <v>37135</v>
      </c>
    </row>
    <row r="5" spans="1:14" x14ac:dyDescent="0.25">
      <c r="A5">
        <v>4</v>
      </c>
      <c r="B5" t="b">
        <v>0</v>
      </c>
      <c r="C5" t="s">
        <v>154</v>
      </c>
      <c r="D5" t="s">
        <v>164</v>
      </c>
      <c r="E5" t="s">
        <v>165</v>
      </c>
      <c r="F5" t="s">
        <v>166</v>
      </c>
      <c r="H5" t="s">
        <v>167</v>
      </c>
      <c r="I5" t="s">
        <v>159</v>
      </c>
      <c r="J5" t="s">
        <v>168</v>
      </c>
      <c r="K5" t="s">
        <v>169</v>
      </c>
      <c r="L5" t="s">
        <v>170</v>
      </c>
      <c r="M5" t="s">
        <v>171</v>
      </c>
      <c r="N5" s="1">
        <v>37438</v>
      </c>
    </row>
    <row r="6" spans="1:14" x14ac:dyDescent="0.25">
      <c r="A6">
        <v>5</v>
      </c>
      <c r="B6" t="b">
        <v>0</v>
      </c>
      <c r="C6" t="s">
        <v>136</v>
      </c>
      <c r="D6" t="s">
        <v>172</v>
      </c>
      <c r="F6" t="s">
        <v>173</v>
      </c>
      <c r="H6" t="s">
        <v>174</v>
      </c>
      <c r="I6" t="s">
        <v>175</v>
      </c>
      <c r="J6" t="s">
        <v>176</v>
      </c>
      <c r="K6" t="s">
        <v>177</v>
      </c>
      <c r="L6" t="s">
        <v>178</v>
      </c>
      <c r="M6" t="s">
        <v>179</v>
      </c>
      <c r="N6" s="1">
        <v>37500</v>
      </c>
    </row>
    <row r="7" spans="1:14" x14ac:dyDescent="0.25">
      <c r="A7">
        <v>6</v>
      </c>
      <c r="B7" t="b">
        <v>0</v>
      </c>
      <c r="C7" t="s">
        <v>154</v>
      </c>
      <c r="D7" t="s">
        <v>180</v>
      </c>
      <c r="E7" t="s">
        <v>181</v>
      </c>
      <c r="F7" t="s">
        <v>182</v>
      </c>
      <c r="H7" t="s">
        <v>183</v>
      </c>
      <c r="I7" t="s">
        <v>184</v>
      </c>
      <c r="J7" t="s">
        <v>185</v>
      </c>
      <c r="K7" t="s">
        <v>186</v>
      </c>
      <c r="L7" t="s">
        <v>187</v>
      </c>
      <c r="M7" t="s">
        <v>188</v>
      </c>
      <c r="N7" s="1">
        <v>37865</v>
      </c>
    </row>
    <row r="8" spans="1:14" x14ac:dyDescent="0.25">
      <c r="A8">
        <v>7</v>
      </c>
      <c r="B8" t="b">
        <v>0</v>
      </c>
      <c r="C8" t="s">
        <v>136</v>
      </c>
      <c r="D8" t="s">
        <v>189</v>
      </c>
      <c r="E8" t="s">
        <v>190</v>
      </c>
      <c r="F8" t="s">
        <v>191</v>
      </c>
      <c r="H8" t="s">
        <v>192</v>
      </c>
      <c r="I8" t="s">
        <v>175</v>
      </c>
      <c r="J8" t="s">
        <v>193</v>
      </c>
      <c r="K8" t="s">
        <v>194</v>
      </c>
      <c r="L8" t="s">
        <v>195</v>
      </c>
      <c r="M8" t="s">
        <v>196</v>
      </c>
      <c r="N8" s="1">
        <v>37438</v>
      </c>
    </row>
    <row r="9" spans="1:14" x14ac:dyDescent="0.25">
      <c r="A9">
        <v>10</v>
      </c>
      <c r="B9" t="b">
        <v>0</v>
      </c>
      <c r="C9" t="s">
        <v>154</v>
      </c>
      <c r="D9" t="s">
        <v>197</v>
      </c>
      <c r="E9" t="s">
        <v>165</v>
      </c>
      <c r="F9" t="s">
        <v>198</v>
      </c>
      <c r="H9" t="s">
        <v>199</v>
      </c>
      <c r="I9" t="s">
        <v>200</v>
      </c>
      <c r="J9" t="s">
        <v>201</v>
      </c>
      <c r="K9" t="s">
        <v>202</v>
      </c>
      <c r="L9" t="s">
        <v>203</v>
      </c>
      <c r="M9" t="s">
        <v>204</v>
      </c>
      <c r="N9" s="1">
        <v>37500</v>
      </c>
    </row>
    <row r="10" spans="1:14" x14ac:dyDescent="0.25">
      <c r="A10">
        <v>11</v>
      </c>
      <c r="B10" t="b">
        <v>0</v>
      </c>
      <c r="C10" t="s">
        <v>154</v>
      </c>
      <c r="D10" t="s">
        <v>205</v>
      </c>
      <c r="F10" t="s">
        <v>206</v>
      </c>
      <c r="H10" t="s">
        <v>207</v>
      </c>
      <c r="I10" t="s">
        <v>200</v>
      </c>
      <c r="J10" t="s">
        <v>208</v>
      </c>
      <c r="K10" t="s">
        <v>209</v>
      </c>
      <c r="L10" t="s">
        <v>210</v>
      </c>
      <c r="M10" t="s">
        <v>211</v>
      </c>
      <c r="N10" s="1">
        <v>37104</v>
      </c>
    </row>
    <row r="11" spans="1:14" x14ac:dyDescent="0.25">
      <c r="A11">
        <v>12</v>
      </c>
      <c r="B11" t="b">
        <v>0</v>
      </c>
      <c r="C11" t="s">
        <v>136</v>
      </c>
      <c r="D11" t="s">
        <v>212</v>
      </c>
      <c r="E11" t="s">
        <v>213</v>
      </c>
      <c r="F11" t="s">
        <v>214</v>
      </c>
      <c r="G11" t="s">
        <v>215</v>
      </c>
      <c r="H11" t="s">
        <v>216</v>
      </c>
      <c r="I11" t="s">
        <v>217</v>
      </c>
      <c r="J11" t="s">
        <v>218</v>
      </c>
      <c r="K11" t="s">
        <v>219</v>
      </c>
      <c r="L11" t="s">
        <v>220</v>
      </c>
      <c r="M11" t="s">
        <v>221</v>
      </c>
      <c r="N11" s="1">
        <v>37469</v>
      </c>
    </row>
    <row r="12" spans="1:14" x14ac:dyDescent="0.25">
      <c r="A12">
        <v>16</v>
      </c>
      <c r="B12" t="b">
        <v>0</v>
      </c>
      <c r="C12" t="s">
        <v>136</v>
      </c>
      <c r="D12" t="s">
        <v>222</v>
      </c>
      <c r="E12" t="s">
        <v>223</v>
      </c>
      <c r="F12" t="s">
        <v>224</v>
      </c>
      <c r="G12" t="s">
        <v>215</v>
      </c>
      <c r="H12" t="s">
        <v>225</v>
      </c>
      <c r="I12" t="s">
        <v>226</v>
      </c>
      <c r="J12" t="s">
        <v>227</v>
      </c>
      <c r="K12" t="s">
        <v>228</v>
      </c>
      <c r="L12" t="s">
        <v>229</v>
      </c>
      <c r="M12" t="s">
        <v>230</v>
      </c>
      <c r="N12" s="1">
        <v>37500</v>
      </c>
    </row>
    <row r="13" spans="1:14" x14ac:dyDescent="0.25">
      <c r="A13">
        <v>18</v>
      </c>
      <c r="B13" t="b">
        <v>0</v>
      </c>
      <c r="C13" t="s">
        <v>136</v>
      </c>
      <c r="D13" t="s">
        <v>231</v>
      </c>
      <c r="E13" t="s">
        <v>181</v>
      </c>
      <c r="F13" t="s">
        <v>232</v>
      </c>
      <c r="H13" t="s">
        <v>233</v>
      </c>
      <c r="I13" t="s">
        <v>234</v>
      </c>
      <c r="J13" t="s">
        <v>235</v>
      </c>
      <c r="K13" t="s">
        <v>236</v>
      </c>
      <c r="L13" t="s">
        <v>237</v>
      </c>
      <c r="M13" t="s">
        <v>238</v>
      </c>
      <c r="N13" s="1">
        <v>37104</v>
      </c>
    </row>
    <row r="14" spans="1:14" x14ac:dyDescent="0.25">
      <c r="A14">
        <v>19</v>
      </c>
      <c r="B14" t="b">
        <v>0</v>
      </c>
      <c r="C14" t="s">
        <v>136</v>
      </c>
      <c r="D14" t="s">
        <v>239</v>
      </c>
      <c r="E14" t="s">
        <v>213</v>
      </c>
      <c r="F14" t="s">
        <v>240</v>
      </c>
      <c r="H14" t="s">
        <v>241</v>
      </c>
      <c r="I14" t="s">
        <v>141</v>
      </c>
      <c r="J14" t="s">
        <v>242</v>
      </c>
      <c r="K14" t="s">
        <v>243</v>
      </c>
      <c r="L14" t="s">
        <v>244</v>
      </c>
      <c r="M14" t="s">
        <v>245</v>
      </c>
      <c r="N14" s="1">
        <v>37712</v>
      </c>
    </row>
    <row r="15" spans="1:14" x14ac:dyDescent="0.25">
      <c r="A15">
        <v>20</v>
      </c>
      <c r="B15" t="b">
        <v>0</v>
      </c>
      <c r="C15" t="s">
        <v>154</v>
      </c>
      <c r="D15" t="s">
        <v>246</v>
      </c>
      <c r="E15" t="s">
        <v>190</v>
      </c>
      <c r="F15" t="s">
        <v>247</v>
      </c>
      <c r="H15" t="s">
        <v>248</v>
      </c>
      <c r="I15" t="s">
        <v>149</v>
      </c>
      <c r="J15" t="s">
        <v>249</v>
      </c>
      <c r="K15" t="s">
        <v>250</v>
      </c>
      <c r="L15" t="s">
        <v>251</v>
      </c>
      <c r="M15" t="s">
        <v>252</v>
      </c>
      <c r="N15" s="1">
        <v>37135</v>
      </c>
    </row>
    <row r="16" spans="1:14" x14ac:dyDescent="0.25">
      <c r="A16">
        <v>21</v>
      </c>
      <c r="B16" t="b">
        <v>0</v>
      </c>
      <c r="D16" t="s">
        <v>253</v>
      </c>
      <c r="F16" t="s">
        <v>232</v>
      </c>
      <c r="H16" t="s">
        <v>254</v>
      </c>
      <c r="I16" t="s">
        <v>159</v>
      </c>
      <c r="J16" t="s">
        <v>255</v>
      </c>
      <c r="K16" t="s">
        <v>256</v>
      </c>
      <c r="L16" t="s">
        <v>257</v>
      </c>
      <c r="M16" t="s">
        <v>258</v>
      </c>
      <c r="N16" s="1">
        <v>37500</v>
      </c>
    </row>
    <row r="17" spans="1:14" x14ac:dyDescent="0.25">
      <c r="A17">
        <v>22</v>
      </c>
      <c r="B17" t="b">
        <v>0</v>
      </c>
      <c r="C17" t="s">
        <v>154</v>
      </c>
      <c r="D17" t="s">
        <v>259</v>
      </c>
      <c r="E17" t="s">
        <v>260</v>
      </c>
      <c r="F17" t="s">
        <v>261</v>
      </c>
      <c r="H17" t="s">
        <v>262</v>
      </c>
      <c r="I17" t="s">
        <v>159</v>
      </c>
      <c r="J17" t="s">
        <v>263</v>
      </c>
      <c r="K17" t="s">
        <v>264</v>
      </c>
      <c r="L17" t="s">
        <v>265</v>
      </c>
      <c r="M17" t="s">
        <v>266</v>
      </c>
      <c r="N17" s="1">
        <v>37104</v>
      </c>
    </row>
    <row r="18" spans="1:14" x14ac:dyDescent="0.25">
      <c r="A18">
        <v>23</v>
      </c>
      <c r="B18" t="b">
        <v>0</v>
      </c>
      <c r="C18" t="s">
        <v>136</v>
      </c>
      <c r="D18" t="s">
        <v>267</v>
      </c>
      <c r="F18" t="s">
        <v>268</v>
      </c>
      <c r="H18" t="s">
        <v>269</v>
      </c>
      <c r="I18" t="s">
        <v>175</v>
      </c>
      <c r="J18" t="s">
        <v>270</v>
      </c>
      <c r="K18" t="s">
        <v>271</v>
      </c>
      <c r="L18" t="s">
        <v>272</v>
      </c>
      <c r="M18" t="s">
        <v>273</v>
      </c>
      <c r="N18" s="1">
        <v>37500</v>
      </c>
    </row>
    <row r="19" spans="1:14" x14ac:dyDescent="0.25">
      <c r="A19">
        <v>24</v>
      </c>
      <c r="B19" t="b">
        <v>0</v>
      </c>
      <c r="C19" t="s">
        <v>136</v>
      </c>
      <c r="D19" t="s">
        <v>274</v>
      </c>
      <c r="F19" t="s">
        <v>232</v>
      </c>
      <c r="H19" t="s">
        <v>275</v>
      </c>
      <c r="I19" t="s">
        <v>184</v>
      </c>
      <c r="J19" t="s">
        <v>276</v>
      </c>
      <c r="K19" t="s">
        <v>277</v>
      </c>
      <c r="L19" t="s">
        <v>278</v>
      </c>
      <c r="M19" t="s">
        <v>279</v>
      </c>
      <c r="N19" s="1">
        <v>37500</v>
      </c>
    </row>
    <row r="20" spans="1:14" x14ac:dyDescent="0.25">
      <c r="A20">
        <v>25</v>
      </c>
      <c r="B20" t="b">
        <v>0</v>
      </c>
      <c r="C20" t="s">
        <v>136</v>
      </c>
      <c r="D20" t="s">
        <v>280</v>
      </c>
      <c r="E20" t="s">
        <v>281</v>
      </c>
      <c r="F20" t="s">
        <v>282</v>
      </c>
      <c r="H20" t="s">
        <v>283</v>
      </c>
      <c r="I20" t="s">
        <v>175</v>
      </c>
      <c r="J20" t="s">
        <v>284</v>
      </c>
      <c r="K20" t="s">
        <v>285</v>
      </c>
      <c r="L20" t="s">
        <v>286</v>
      </c>
      <c r="M20" t="s">
        <v>287</v>
      </c>
      <c r="N20" s="1">
        <v>37500</v>
      </c>
    </row>
    <row r="21" spans="1:14" x14ac:dyDescent="0.25">
      <c r="A21">
        <v>28</v>
      </c>
      <c r="B21" t="b">
        <v>0</v>
      </c>
      <c r="C21" t="s">
        <v>154</v>
      </c>
      <c r="D21" t="s">
        <v>288</v>
      </c>
      <c r="E21" t="s">
        <v>260</v>
      </c>
      <c r="F21" t="s">
        <v>289</v>
      </c>
      <c r="H21" t="s">
        <v>290</v>
      </c>
      <c r="I21" t="s">
        <v>200</v>
      </c>
      <c r="J21" t="s">
        <v>291</v>
      </c>
      <c r="K21" t="s">
        <v>292</v>
      </c>
      <c r="L21" t="s">
        <v>293</v>
      </c>
      <c r="M21" t="s">
        <v>294</v>
      </c>
      <c r="N21" s="1">
        <v>37834</v>
      </c>
    </row>
    <row r="22" spans="1:14" x14ac:dyDescent="0.25">
      <c r="A22">
        <v>29</v>
      </c>
      <c r="B22" t="b">
        <v>0</v>
      </c>
      <c r="C22" t="s">
        <v>136</v>
      </c>
      <c r="D22" t="s">
        <v>295</v>
      </c>
      <c r="F22" t="s">
        <v>296</v>
      </c>
      <c r="H22" t="s">
        <v>297</v>
      </c>
      <c r="I22" t="s">
        <v>200</v>
      </c>
      <c r="J22" t="s">
        <v>298</v>
      </c>
      <c r="K22" t="s">
        <v>299</v>
      </c>
      <c r="L22" t="s">
        <v>300</v>
      </c>
      <c r="M22" t="s">
        <v>301</v>
      </c>
      <c r="N22" s="1">
        <v>37104</v>
      </c>
    </row>
    <row r="23" spans="1:14" x14ac:dyDescent="0.25">
      <c r="A23">
        <v>30</v>
      </c>
      <c r="B23" t="b">
        <v>0</v>
      </c>
      <c r="C23" t="s">
        <v>136</v>
      </c>
      <c r="D23" t="s">
        <v>302</v>
      </c>
      <c r="E23" t="s">
        <v>223</v>
      </c>
      <c r="F23" t="s">
        <v>303</v>
      </c>
      <c r="H23" t="s">
        <v>304</v>
      </c>
      <c r="I23" t="s">
        <v>217</v>
      </c>
      <c r="J23" t="s">
        <v>305</v>
      </c>
      <c r="K23" t="s">
        <v>306</v>
      </c>
      <c r="L23" t="s">
        <v>307</v>
      </c>
      <c r="M23" t="s">
        <v>308</v>
      </c>
      <c r="N23" s="1">
        <v>37500</v>
      </c>
    </row>
    <row r="24" spans="1:14" x14ac:dyDescent="0.25">
      <c r="A24">
        <v>34</v>
      </c>
      <c r="B24" t="b">
        <v>0</v>
      </c>
      <c r="C24" t="s">
        <v>154</v>
      </c>
      <c r="D24" t="s">
        <v>309</v>
      </c>
      <c r="E24" t="s">
        <v>181</v>
      </c>
      <c r="F24" t="s">
        <v>310</v>
      </c>
      <c r="H24" t="s">
        <v>311</v>
      </c>
      <c r="I24" t="s">
        <v>226</v>
      </c>
      <c r="J24" t="s">
        <v>312</v>
      </c>
      <c r="K24" t="s">
        <v>313</v>
      </c>
      <c r="L24" t="s">
        <v>314</v>
      </c>
      <c r="M24" t="s">
        <v>315</v>
      </c>
      <c r="N24" s="1">
        <v>37803</v>
      </c>
    </row>
    <row r="25" spans="1:14" x14ac:dyDescent="0.25">
      <c r="A25">
        <v>37</v>
      </c>
      <c r="B25" t="b">
        <v>0</v>
      </c>
      <c r="C25" t="s">
        <v>136</v>
      </c>
      <c r="D25" t="s">
        <v>316</v>
      </c>
      <c r="F25" t="s">
        <v>317</v>
      </c>
      <c r="H25" t="s">
        <v>318</v>
      </c>
      <c r="I25" t="s">
        <v>141</v>
      </c>
      <c r="J25" t="s">
        <v>319</v>
      </c>
      <c r="K25" t="s">
        <v>320</v>
      </c>
      <c r="L25" t="s">
        <v>321</v>
      </c>
      <c r="M25" t="s">
        <v>322</v>
      </c>
      <c r="N25" s="1">
        <v>37500</v>
      </c>
    </row>
    <row r="26" spans="1:14" x14ac:dyDescent="0.25">
      <c r="A26">
        <v>38</v>
      </c>
      <c r="B26" t="b">
        <v>0</v>
      </c>
      <c r="C26" t="s">
        <v>154</v>
      </c>
      <c r="D26" t="s">
        <v>323</v>
      </c>
      <c r="E26" t="s">
        <v>165</v>
      </c>
      <c r="F26" t="s">
        <v>324</v>
      </c>
      <c r="H26" t="s">
        <v>325</v>
      </c>
      <c r="I26" t="s">
        <v>149</v>
      </c>
      <c r="J26" t="s">
        <v>326</v>
      </c>
      <c r="K26" t="s">
        <v>327</v>
      </c>
      <c r="L26" t="s">
        <v>328</v>
      </c>
      <c r="M26" t="s">
        <v>329</v>
      </c>
      <c r="N26" s="1">
        <v>37865</v>
      </c>
    </row>
    <row r="27" spans="1:14" x14ac:dyDescent="0.25">
      <c r="A27">
        <v>39</v>
      </c>
      <c r="B27" t="b">
        <v>0</v>
      </c>
      <c r="C27" t="s">
        <v>154</v>
      </c>
      <c r="D27" t="s">
        <v>330</v>
      </c>
      <c r="E27" t="s">
        <v>181</v>
      </c>
      <c r="F27" t="s">
        <v>331</v>
      </c>
      <c r="H27" t="s">
        <v>332</v>
      </c>
      <c r="I27" t="s">
        <v>159</v>
      </c>
      <c r="J27" t="s">
        <v>333</v>
      </c>
      <c r="K27" t="s">
        <v>334</v>
      </c>
      <c r="L27" t="s">
        <v>335</v>
      </c>
      <c r="M27" t="s">
        <v>336</v>
      </c>
      <c r="N27" s="1">
        <v>37500</v>
      </c>
    </row>
    <row r="28" spans="1:14" x14ac:dyDescent="0.25">
      <c r="A28">
        <v>40</v>
      </c>
      <c r="B28" t="b">
        <v>0</v>
      </c>
      <c r="C28" t="s">
        <v>136</v>
      </c>
      <c r="D28" t="s">
        <v>337</v>
      </c>
      <c r="F28" t="s">
        <v>338</v>
      </c>
      <c r="H28" t="s">
        <v>339</v>
      </c>
      <c r="I28" t="s">
        <v>159</v>
      </c>
      <c r="J28" t="s">
        <v>340</v>
      </c>
      <c r="K28" t="s">
        <v>341</v>
      </c>
      <c r="L28" t="s">
        <v>342</v>
      </c>
      <c r="M28" t="s">
        <v>343</v>
      </c>
      <c r="N28" s="1">
        <v>37104</v>
      </c>
    </row>
    <row r="29" spans="1:14" x14ac:dyDescent="0.25">
      <c r="A29">
        <v>41</v>
      </c>
      <c r="B29" t="b">
        <v>0</v>
      </c>
      <c r="C29" t="s">
        <v>154</v>
      </c>
      <c r="D29" t="s">
        <v>344</v>
      </c>
      <c r="E29" t="s">
        <v>165</v>
      </c>
      <c r="F29" t="s">
        <v>345</v>
      </c>
      <c r="H29" t="s">
        <v>346</v>
      </c>
      <c r="I29" t="s">
        <v>175</v>
      </c>
      <c r="J29" t="s">
        <v>347</v>
      </c>
      <c r="K29" t="s">
        <v>348</v>
      </c>
      <c r="L29" t="s">
        <v>349</v>
      </c>
      <c r="M29" t="s">
        <v>350</v>
      </c>
      <c r="N29" s="1">
        <v>37438</v>
      </c>
    </row>
    <row r="30" spans="1:14" x14ac:dyDescent="0.25">
      <c r="A30">
        <v>42</v>
      </c>
      <c r="B30" t="b">
        <v>0</v>
      </c>
      <c r="C30" t="s">
        <v>136</v>
      </c>
      <c r="D30" t="s">
        <v>351</v>
      </c>
      <c r="F30" t="s">
        <v>352</v>
      </c>
      <c r="H30" t="s">
        <v>353</v>
      </c>
      <c r="I30" t="s">
        <v>184</v>
      </c>
      <c r="J30" t="s">
        <v>354</v>
      </c>
      <c r="K30" t="s">
        <v>355</v>
      </c>
      <c r="L30" t="s">
        <v>356</v>
      </c>
      <c r="M30" t="s">
        <v>357</v>
      </c>
      <c r="N30" s="1">
        <v>37438</v>
      </c>
    </row>
    <row r="31" spans="1:14" x14ac:dyDescent="0.25">
      <c r="A31">
        <v>43</v>
      </c>
      <c r="B31" t="b">
        <v>0</v>
      </c>
      <c r="C31" t="s">
        <v>154</v>
      </c>
      <c r="D31" t="s">
        <v>358</v>
      </c>
      <c r="F31" t="s">
        <v>359</v>
      </c>
      <c r="H31" t="s">
        <v>360</v>
      </c>
      <c r="I31" t="s">
        <v>175</v>
      </c>
      <c r="J31" t="s">
        <v>361</v>
      </c>
      <c r="K31" t="s">
        <v>362</v>
      </c>
      <c r="L31" t="s">
        <v>363</v>
      </c>
      <c r="M31" t="s">
        <v>364</v>
      </c>
      <c r="N31" s="1">
        <v>37469</v>
      </c>
    </row>
    <row r="32" spans="1:14" x14ac:dyDescent="0.25">
      <c r="A32">
        <v>46</v>
      </c>
      <c r="B32" t="b">
        <v>0</v>
      </c>
      <c r="C32" t="s">
        <v>136</v>
      </c>
      <c r="D32" t="s">
        <v>231</v>
      </c>
      <c r="E32" t="s">
        <v>365</v>
      </c>
      <c r="F32" t="s">
        <v>366</v>
      </c>
      <c r="H32" t="s">
        <v>367</v>
      </c>
      <c r="I32" t="s">
        <v>200</v>
      </c>
      <c r="J32" t="s">
        <v>368</v>
      </c>
      <c r="K32" t="s">
        <v>369</v>
      </c>
      <c r="L32" t="s">
        <v>370</v>
      </c>
      <c r="M32" t="s">
        <v>371</v>
      </c>
      <c r="N32" s="1">
        <v>37591</v>
      </c>
    </row>
    <row r="33" spans="1:14" x14ac:dyDescent="0.25">
      <c r="A33">
        <v>47</v>
      </c>
      <c r="B33" t="b">
        <v>0</v>
      </c>
      <c r="C33" t="s">
        <v>154</v>
      </c>
      <c r="D33" t="s">
        <v>372</v>
      </c>
      <c r="E33" t="s">
        <v>181</v>
      </c>
      <c r="F33" t="s">
        <v>373</v>
      </c>
      <c r="H33" t="s">
        <v>374</v>
      </c>
      <c r="I33" t="s">
        <v>200</v>
      </c>
      <c r="J33" t="s">
        <v>375</v>
      </c>
      <c r="K33" t="s">
        <v>376</v>
      </c>
      <c r="L33" t="s">
        <v>377</v>
      </c>
      <c r="M33" t="s">
        <v>378</v>
      </c>
      <c r="N33" s="1">
        <v>37135</v>
      </c>
    </row>
    <row r="34" spans="1:14" x14ac:dyDescent="0.25">
      <c r="A34">
        <v>48</v>
      </c>
      <c r="B34" t="b">
        <v>0</v>
      </c>
      <c r="C34" t="s">
        <v>154</v>
      </c>
      <c r="D34" t="s">
        <v>379</v>
      </c>
      <c r="E34" t="s">
        <v>223</v>
      </c>
      <c r="F34" t="s">
        <v>380</v>
      </c>
      <c r="H34" t="s">
        <v>381</v>
      </c>
      <c r="I34" t="s">
        <v>217</v>
      </c>
      <c r="J34" t="s">
        <v>382</v>
      </c>
      <c r="K34" t="s">
        <v>383</v>
      </c>
      <c r="L34" t="s">
        <v>384</v>
      </c>
      <c r="M34" t="s">
        <v>385</v>
      </c>
      <c r="N34" s="1">
        <v>37865</v>
      </c>
    </row>
    <row r="35" spans="1:14" x14ac:dyDescent="0.25">
      <c r="A35">
        <v>52</v>
      </c>
      <c r="B35" t="b">
        <v>0</v>
      </c>
      <c r="C35" t="s">
        <v>154</v>
      </c>
      <c r="D35" t="s">
        <v>386</v>
      </c>
      <c r="F35" t="s">
        <v>387</v>
      </c>
      <c r="H35" t="s">
        <v>388</v>
      </c>
      <c r="I35" t="s">
        <v>226</v>
      </c>
      <c r="J35" t="s">
        <v>389</v>
      </c>
      <c r="K35" t="s">
        <v>390</v>
      </c>
      <c r="L35" t="s">
        <v>391</v>
      </c>
      <c r="M35" t="s">
        <v>392</v>
      </c>
      <c r="N35" s="1">
        <v>37865</v>
      </c>
    </row>
    <row r="36" spans="1:14" x14ac:dyDescent="0.25">
      <c r="A36">
        <v>55</v>
      </c>
      <c r="B36" t="b">
        <v>0</v>
      </c>
      <c r="C36" t="s">
        <v>136</v>
      </c>
      <c r="D36" t="s">
        <v>393</v>
      </c>
      <c r="F36" t="s">
        <v>394</v>
      </c>
      <c r="H36" t="s">
        <v>395</v>
      </c>
      <c r="I36" t="s">
        <v>141</v>
      </c>
      <c r="J36" t="s">
        <v>396</v>
      </c>
      <c r="K36" t="s">
        <v>397</v>
      </c>
      <c r="L36" t="s">
        <v>398</v>
      </c>
      <c r="M36" t="s">
        <v>399</v>
      </c>
      <c r="N36" s="1">
        <v>37865</v>
      </c>
    </row>
    <row r="37" spans="1:14" x14ac:dyDescent="0.25">
      <c r="A37">
        <v>56</v>
      </c>
      <c r="B37" t="b">
        <v>0</v>
      </c>
      <c r="C37" t="s">
        <v>136</v>
      </c>
      <c r="D37" t="s">
        <v>400</v>
      </c>
      <c r="F37" t="s">
        <v>401</v>
      </c>
      <c r="H37" t="s">
        <v>402</v>
      </c>
      <c r="I37" t="s">
        <v>149</v>
      </c>
      <c r="J37" t="s">
        <v>403</v>
      </c>
      <c r="K37" t="s">
        <v>404</v>
      </c>
      <c r="L37" t="s">
        <v>405</v>
      </c>
      <c r="M37" t="s">
        <v>406</v>
      </c>
      <c r="N37" s="1">
        <v>37469</v>
      </c>
    </row>
    <row r="38" spans="1:14" x14ac:dyDescent="0.25">
      <c r="A38">
        <v>57</v>
      </c>
      <c r="B38" t="b">
        <v>0</v>
      </c>
      <c r="C38" t="s">
        <v>154</v>
      </c>
      <c r="D38" t="s">
        <v>407</v>
      </c>
      <c r="E38" t="s">
        <v>223</v>
      </c>
      <c r="F38" t="s">
        <v>408</v>
      </c>
      <c r="H38" t="s">
        <v>409</v>
      </c>
      <c r="I38" t="s">
        <v>159</v>
      </c>
      <c r="J38" t="s">
        <v>410</v>
      </c>
      <c r="K38" t="s">
        <v>411</v>
      </c>
      <c r="L38" t="s">
        <v>412</v>
      </c>
      <c r="M38" t="s">
        <v>413</v>
      </c>
      <c r="N38" s="1">
        <v>37135</v>
      </c>
    </row>
    <row r="39" spans="1:14" x14ac:dyDescent="0.25">
      <c r="A39">
        <v>58</v>
      </c>
      <c r="B39" t="b">
        <v>0</v>
      </c>
      <c r="C39" t="s">
        <v>136</v>
      </c>
      <c r="D39" t="s">
        <v>414</v>
      </c>
      <c r="F39" t="s">
        <v>415</v>
      </c>
      <c r="H39" t="s">
        <v>416</v>
      </c>
      <c r="I39" t="s">
        <v>159</v>
      </c>
      <c r="J39" t="s">
        <v>417</v>
      </c>
      <c r="K39" t="s">
        <v>418</v>
      </c>
      <c r="L39" t="s">
        <v>419</v>
      </c>
      <c r="M39" t="s">
        <v>420</v>
      </c>
      <c r="N39" s="1">
        <v>37196</v>
      </c>
    </row>
    <row r="40" spans="1:14" x14ac:dyDescent="0.25">
      <c r="A40">
        <v>59</v>
      </c>
      <c r="B40" t="b">
        <v>0</v>
      </c>
      <c r="C40" t="s">
        <v>136</v>
      </c>
      <c r="D40" t="s">
        <v>421</v>
      </c>
      <c r="F40" t="s">
        <v>422</v>
      </c>
      <c r="H40" t="s">
        <v>423</v>
      </c>
      <c r="I40" t="s">
        <v>175</v>
      </c>
      <c r="J40" t="s">
        <v>424</v>
      </c>
      <c r="K40" t="s">
        <v>425</v>
      </c>
      <c r="L40" t="s">
        <v>426</v>
      </c>
      <c r="M40" t="s">
        <v>427</v>
      </c>
      <c r="N40" s="1">
        <v>37865</v>
      </c>
    </row>
    <row r="41" spans="1:14" x14ac:dyDescent="0.25">
      <c r="A41">
        <v>60</v>
      </c>
      <c r="B41" t="b">
        <v>0</v>
      </c>
      <c r="C41" t="s">
        <v>136</v>
      </c>
      <c r="D41" t="s">
        <v>428</v>
      </c>
      <c r="E41" t="s">
        <v>181</v>
      </c>
      <c r="F41" t="s">
        <v>429</v>
      </c>
      <c r="H41" t="s">
        <v>430</v>
      </c>
      <c r="I41" t="s">
        <v>184</v>
      </c>
      <c r="J41" t="s">
        <v>431</v>
      </c>
      <c r="K41" t="s">
        <v>432</v>
      </c>
      <c r="L41" t="s">
        <v>433</v>
      </c>
      <c r="M41" t="s">
        <v>434</v>
      </c>
      <c r="N41" s="1">
        <v>37865</v>
      </c>
    </row>
    <row r="42" spans="1:14" x14ac:dyDescent="0.25">
      <c r="A42">
        <v>61</v>
      </c>
      <c r="B42" t="b">
        <v>0</v>
      </c>
      <c r="C42" t="s">
        <v>136</v>
      </c>
      <c r="D42" t="s">
        <v>435</v>
      </c>
      <c r="F42" t="s">
        <v>436</v>
      </c>
      <c r="H42" t="s">
        <v>437</v>
      </c>
      <c r="I42" t="s">
        <v>175</v>
      </c>
      <c r="J42" t="s">
        <v>438</v>
      </c>
      <c r="K42" t="s">
        <v>439</v>
      </c>
      <c r="L42" t="s">
        <v>440</v>
      </c>
      <c r="M42" t="s">
        <v>441</v>
      </c>
      <c r="N42" s="1">
        <v>37500</v>
      </c>
    </row>
    <row r="43" spans="1:14" x14ac:dyDescent="0.25">
      <c r="A43">
        <v>64</v>
      </c>
      <c r="B43" t="b">
        <v>0</v>
      </c>
      <c r="C43" t="s">
        <v>136</v>
      </c>
      <c r="D43" t="s">
        <v>442</v>
      </c>
      <c r="F43" t="s">
        <v>443</v>
      </c>
      <c r="H43" t="s">
        <v>444</v>
      </c>
      <c r="I43" t="s">
        <v>200</v>
      </c>
      <c r="J43" t="s">
        <v>445</v>
      </c>
      <c r="K43" t="s">
        <v>446</v>
      </c>
      <c r="L43" t="s">
        <v>447</v>
      </c>
      <c r="M43" t="s">
        <v>448</v>
      </c>
      <c r="N43" s="1">
        <v>37834</v>
      </c>
    </row>
    <row r="44" spans="1:14" x14ac:dyDescent="0.25">
      <c r="A44">
        <v>65</v>
      </c>
      <c r="B44" t="b">
        <v>0</v>
      </c>
      <c r="C44" t="s">
        <v>154</v>
      </c>
      <c r="D44" t="s">
        <v>449</v>
      </c>
      <c r="E44" t="s">
        <v>190</v>
      </c>
      <c r="F44" t="s">
        <v>450</v>
      </c>
      <c r="H44" t="s">
        <v>451</v>
      </c>
      <c r="I44" t="s">
        <v>200</v>
      </c>
      <c r="J44" t="s">
        <v>452</v>
      </c>
      <c r="K44" t="s">
        <v>453</v>
      </c>
      <c r="L44" t="s">
        <v>454</v>
      </c>
      <c r="M44" t="s">
        <v>455</v>
      </c>
      <c r="N44" s="1">
        <v>37469</v>
      </c>
    </row>
    <row r="45" spans="1:14" x14ac:dyDescent="0.25">
      <c r="A45">
        <v>66</v>
      </c>
      <c r="B45" t="b">
        <v>0</v>
      </c>
      <c r="C45" t="s">
        <v>136</v>
      </c>
      <c r="D45" t="s">
        <v>456</v>
      </c>
      <c r="E45" t="s">
        <v>181</v>
      </c>
      <c r="F45" t="s">
        <v>457</v>
      </c>
      <c r="H45" t="s">
        <v>458</v>
      </c>
      <c r="I45" t="s">
        <v>217</v>
      </c>
      <c r="J45" t="s">
        <v>459</v>
      </c>
      <c r="K45" t="s">
        <v>460</v>
      </c>
      <c r="L45" t="s">
        <v>461</v>
      </c>
      <c r="M45" t="s">
        <v>462</v>
      </c>
      <c r="N45" s="1">
        <v>37469</v>
      </c>
    </row>
    <row r="46" spans="1:14" x14ac:dyDescent="0.25">
      <c r="A46">
        <v>70</v>
      </c>
      <c r="B46" t="b">
        <v>0</v>
      </c>
      <c r="C46" t="s">
        <v>136</v>
      </c>
      <c r="D46" t="s">
        <v>463</v>
      </c>
      <c r="F46" t="s">
        <v>464</v>
      </c>
      <c r="H46" t="s">
        <v>465</v>
      </c>
      <c r="I46" t="s">
        <v>226</v>
      </c>
      <c r="J46" t="s">
        <v>466</v>
      </c>
      <c r="K46" t="s">
        <v>467</v>
      </c>
      <c r="L46" t="s">
        <v>468</v>
      </c>
      <c r="M46" t="s">
        <v>469</v>
      </c>
      <c r="N46" s="1">
        <v>37834</v>
      </c>
    </row>
    <row r="47" spans="1:14" x14ac:dyDescent="0.25">
      <c r="A47">
        <v>73</v>
      </c>
      <c r="B47" t="b">
        <v>0</v>
      </c>
      <c r="C47" t="s">
        <v>154</v>
      </c>
      <c r="D47" t="s">
        <v>470</v>
      </c>
      <c r="E47" t="s">
        <v>471</v>
      </c>
      <c r="F47" t="s">
        <v>472</v>
      </c>
      <c r="H47" t="s">
        <v>473</v>
      </c>
      <c r="I47" t="s">
        <v>141</v>
      </c>
      <c r="J47" t="s">
        <v>474</v>
      </c>
      <c r="K47" t="s">
        <v>475</v>
      </c>
      <c r="L47" t="s">
        <v>476</v>
      </c>
      <c r="M47" t="s">
        <v>477</v>
      </c>
      <c r="N47" s="1">
        <v>37104</v>
      </c>
    </row>
    <row r="48" spans="1:14" x14ac:dyDescent="0.25">
      <c r="A48">
        <v>74</v>
      </c>
      <c r="B48" t="b">
        <v>0</v>
      </c>
      <c r="C48" t="s">
        <v>136</v>
      </c>
      <c r="D48" t="s">
        <v>222</v>
      </c>
      <c r="E48" t="s">
        <v>165</v>
      </c>
      <c r="F48" t="s">
        <v>478</v>
      </c>
      <c r="H48" t="s">
        <v>479</v>
      </c>
      <c r="I48" t="s">
        <v>149</v>
      </c>
      <c r="J48" t="s">
        <v>480</v>
      </c>
      <c r="K48" t="s">
        <v>481</v>
      </c>
      <c r="L48" t="s">
        <v>482</v>
      </c>
      <c r="M48" t="s">
        <v>483</v>
      </c>
      <c r="N48" s="1">
        <v>37196</v>
      </c>
    </row>
    <row r="49" spans="1:14" x14ac:dyDescent="0.25">
      <c r="A49">
        <v>75</v>
      </c>
      <c r="B49" t="b">
        <v>0</v>
      </c>
      <c r="C49" t="s">
        <v>154</v>
      </c>
      <c r="D49" t="s">
        <v>484</v>
      </c>
      <c r="F49" t="s">
        <v>485</v>
      </c>
      <c r="H49" t="s">
        <v>486</v>
      </c>
      <c r="I49" t="s">
        <v>159</v>
      </c>
      <c r="J49" t="s">
        <v>487</v>
      </c>
      <c r="K49" t="s">
        <v>488</v>
      </c>
      <c r="L49" t="s">
        <v>489</v>
      </c>
      <c r="M49" t="s">
        <v>490</v>
      </c>
      <c r="N49" s="1">
        <v>37135</v>
      </c>
    </row>
    <row r="50" spans="1:14" x14ac:dyDescent="0.25">
      <c r="A50">
        <v>76</v>
      </c>
      <c r="B50" t="b">
        <v>0</v>
      </c>
      <c r="C50" t="s">
        <v>136</v>
      </c>
      <c r="D50" t="s">
        <v>491</v>
      </c>
      <c r="E50" t="s">
        <v>181</v>
      </c>
      <c r="F50" t="s">
        <v>492</v>
      </c>
      <c r="H50" t="s">
        <v>493</v>
      </c>
      <c r="I50" t="s">
        <v>159</v>
      </c>
      <c r="J50" t="s">
        <v>494</v>
      </c>
      <c r="K50" t="s">
        <v>495</v>
      </c>
      <c r="L50" t="s">
        <v>496</v>
      </c>
      <c r="M50" t="s">
        <v>497</v>
      </c>
      <c r="N50" s="1">
        <v>37135</v>
      </c>
    </row>
    <row r="51" spans="1:14" x14ac:dyDescent="0.25">
      <c r="A51">
        <v>77</v>
      </c>
      <c r="B51" t="b">
        <v>0</v>
      </c>
      <c r="C51" t="s">
        <v>136</v>
      </c>
      <c r="D51" t="s">
        <v>498</v>
      </c>
      <c r="F51" t="s">
        <v>499</v>
      </c>
      <c r="H51" t="s">
        <v>500</v>
      </c>
      <c r="I51" t="s">
        <v>175</v>
      </c>
      <c r="J51" t="s">
        <v>501</v>
      </c>
      <c r="K51" t="s">
        <v>502</v>
      </c>
      <c r="L51" t="s">
        <v>503</v>
      </c>
      <c r="M51" t="s">
        <v>504</v>
      </c>
      <c r="N51" s="1">
        <v>37469</v>
      </c>
    </row>
    <row r="52" spans="1:14" x14ac:dyDescent="0.25">
      <c r="A52">
        <v>78</v>
      </c>
      <c r="B52" t="b">
        <v>0</v>
      </c>
      <c r="C52" t="s">
        <v>136</v>
      </c>
      <c r="D52" t="s">
        <v>505</v>
      </c>
      <c r="F52" t="s">
        <v>506</v>
      </c>
      <c r="H52" t="s">
        <v>507</v>
      </c>
      <c r="I52" t="s">
        <v>184</v>
      </c>
      <c r="J52" t="s">
        <v>508</v>
      </c>
      <c r="K52" t="s">
        <v>509</v>
      </c>
      <c r="L52" t="s">
        <v>510</v>
      </c>
      <c r="M52" t="s">
        <v>511</v>
      </c>
      <c r="N52" s="1">
        <v>37104</v>
      </c>
    </row>
    <row r="53" spans="1:14" x14ac:dyDescent="0.25">
      <c r="A53">
        <v>79</v>
      </c>
      <c r="B53" t="b">
        <v>0</v>
      </c>
      <c r="C53" t="s">
        <v>136</v>
      </c>
      <c r="D53" t="s">
        <v>512</v>
      </c>
      <c r="F53" t="s">
        <v>513</v>
      </c>
      <c r="H53" t="s">
        <v>514</v>
      </c>
      <c r="I53" t="s">
        <v>175</v>
      </c>
      <c r="J53" t="s">
        <v>515</v>
      </c>
      <c r="K53" t="s">
        <v>516</v>
      </c>
      <c r="L53" t="s">
        <v>517</v>
      </c>
      <c r="M53" t="s">
        <v>518</v>
      </c>
      <c r="N53" s="1">
        <v>37469</v>
      </c>
    </row>
    <row r="54" spans="1:14" x14ac:dyDescent="0.25">
      <c r="A54">
        <v>82</v>
      </c>
      <c r="B54" t="b">
        <v>0</v>
      </c>
      <c r="C54" t="s">
        <v>136</v>
      </c>
      <c r="D54" t="s">
        <v>491</v>
      </c>
      <c r="E54" t="s">
        <v>519</v>
      </c>
      <c r="F54" t="s">
        <v>520</v>
      </c>
      <c r="H54" t="s">
        <v>521</v>
      </c>
      <c r="I54" t="s">
        <v>200</v>
      </c>
      <c r="J54" t="s">
        <v>522</v>
      </c>
      <c r="K54" t="s">
        <v>523</v>
      </c>
      <c r="L54" t="s">
        <v>524</v>
      </c>
      <c r="M54" t="s">
        <v>525</v>
      </c>
      <c r="N54" s="1">
        <v>37438</v>
      </c>
    </row>
    <row r="55" spans="1:14" x14ac:dyDescent="0.25">
      <c r="A55">
        <v>83</v>
      </c>
      <c r="B55" t="b">
        <v>0</v>
      </c>
      <c r="C55" t="s">
        <v>136</v>
      </c>
      <c r="D55" t="s">
        <v>393</v>
      </c>
      <c r="E55" t="s">
        <v>181</v>
      </c>
      <c r="F55" t="s">
        <v>526</v>
      </c>
      <c r="H55" t="s">
        <v>527</v>
      </c>
      <c r="I55" t="s">
        <v>200</v>
      </c>
      <c r="J55" t="s">
        <v>528</v>
      </c>
      <c r="K55" t="s">
        <v>529</v>
      </c>
      <c r="L55" t="s">
        <v>530</v>
      </c>
      <c r="M55" t="s">
        <v>531</v>
      </c>
      <c r="N55" s="1">
        <v>37073</v>
      </c>
    </row>
    <row r="56" spans="1:14" x14ac:dyDescent="0.25">
      <c r="A56">
        <v>84</v>
      </c>
      <c r="B56" t="b">
        <v>0</v>
      </c>
      <c r="C56" t="s">
        <v>154</v>
      </c>
      <c r="D56" t="s">
        <v>532</v>
      </c>
      <c r="E56" t="s">
        <v>156</v>
      </c>
      <c r="F56" t="s">
        <v>533</v>
      </c>
      <c r="H56" t="s">
        <v>534</v>
      </c>
      <c r="I56" t="s">
        <v>217</v>
      </c>
      <c r="J56" t="s">
        <v>535</v>
      </c>
      <c r="K56" t="s">
        <v>536</v>
      </c>
      <c r="L56" t="s">
        <v>537</v>
      </c>
      <c r="M56" t="s">
        <v>538</v>
      </c>
      <c r="N56" s="1">
        <v>37104</v>
      </c>
    </row>
    <row r="57" spans="1:14" x14ac:dyDescent="0.25">
      <c r="A57">
        <v>88</v>
      </c>
      <c r="B57" t="b">
        <v>0</v>
      </c>
      <c r="C57" t="s">
        <v>154</v>
      </c>
      <c r="D57" t="s">
        <v>539</v>
      </c>
      <c r="E57" t="s">
        <v>165</v>
      </c>
      <c r="F57" t="s">
        <v>540</v>
      </c>
      <c r="H57" t="s">
        <v>541</v>
      </c>
      <c r="I57" t="s">
        <v>226</v>
      </c>
      <c r="J57" t="s">
        <v>542</v>
      </c>
      <c r="K57" t="s">
        <v>543</v>
      </c>
      <c r="L57" t="s">
        <v>544</v>
      </c>
      <c r="M57" t="s">
        <v>545</v>
      </c>
      <c r="N57" s="1">
        <v>37865</v>
      </c>
    </row>
    <row r="58" spans="1:14" x14ac:dyDescent="0.25">
      <c r="A58">
        <v>91</v>
      </c>
      <c r="B58" t="b">
        <v>0</v>
      </c>
      <c r="C58" t="s">
        <v>154</v>
      </c>
      <c r="D58" t="s">
        <v>546</v>
      </c>
      <c r="E58" t="s">
        <v>223</v>
      </c>
      <c r="F58" t="s">
        <v>547</v>
      </c>
      <c r="H58" t="s">
        <v>548</v>
      </c>
      <c r="I58" t="s">
        <v>141</v>
      </c>
      <c r="J58" t="s">
        <v>549</v>
      </c>
      <c r="K58" t="s">
        <v>550</v>
      </c>
      <c r="L58" t="s">
        <v>551</v>
      </c>
      <c r="M58" t="s">
        <v>552</v>
      </c>
      <c r="N58" s="1">
        <v>37135</v>
      </c>
    </row>
    <row r="59" spans="1:14" x14ac:dyDescent="0.25">
      <c r="A59">
        <v>92</v>
      </c>
      <c r="B59" t="b">
        <v>0</v>
      </c>
      <c r="C59" t="s">
        <v>154</v>
      </c>
      <c r="D59" t="s">
        <v>553</v>
      </c>
      <c r="E59" t="s">
        <v>213</v>
      </c>
      <c r="F59" t="s">
        <v>554</v>
      </c>
      <c r="H59" t="s">
        <v>555</v>
      </c>
      <c r="I59" t="s">
        <v>149</v>
      </c>
      <c r="J59" t="s">
        <v>556</v>
      </c>
      <c r="K59" t="s">
        <v>557</v>
      </c>
      <c r="L59" t="s">
        <v>558</v>
      </c>
      <c r="M59" t="s">
        <v>559</v>
      </c>
      <c r="N59" s="1">
        <v>37135</v>
      </c>
    </row>
    <row r="60" spans="1:14" x14ac:dyDescent="0.25">
      <c r="A60">
        <v>93</v>
      </c>
      <c r="B60" t="b">
        <v>0</v>
      </c>
      <c r="C60" t="s">
        <v>136</v>
      </c>
      <c r="D60" t="s">
        <v>560</v>
      </c>
      <c r="F60" t="s">
        <v>561</v>
      </c>
      <c r="H60" t="s">
        <v>562</v>
      </c>
      <c r="I60" t="s">
        <v>159</v>
      </c>
      <c r="J60" t="s">
        <v>563</v>
      </c>
      <c r="K60" t="s">
        <v>564</v>
      </c>
      <c r="L60" t="s">
        <v>565</v>
      </c>
      <c r="M60" t="s">
        <v>566</v>
      </c>
      <c r="N60" s="1">
        <v>37135</v>
      </c>
    </row>
    <row r="61" spans="1:14" x14ac:dyDescent="0.25">
      <c r="A61">
        <v>94</v>
      </c>
      <c r="B61" t="b">
        <v>0</v>
      </c>
      <c r="C61" t="s">
        <v>136</v>
      </c>
      <c r="D61" t="s">
        <v>567</v>
      </c>
      <c r="F61" t="s">
        <v>568</v>
      </c>
      <c r="H61" t="s">
        <v>569</v>
      </c>
      <c r="I61" t="s">
        <v>159</v>
      </c>
      <c r="J61" t="s">
        <v>570</v>
      </c>
      <c r="K61" t="s">
        <v>571</v>
      </c>
      <c r="L61" t="s">
        <v>572</v>
      </c>
      <c r="M61" t="s">
        <v>573</v>
      </c>
      <c r="N61" s="1">
        <v>37438</v>
      </c>
    </row>
    <row r="62" spans="1:14" x14ac:dyDescent="0.25">
      <c r="A62">
        <v>95</v>
      </c>
      <c r="B62" t="b">
        <v>0</v>
      </c>
      <c r="C62" t="s">
        <v>154</v>
      </c>
      <c r="D62" t="s">
        <v>449</v>
      </c>
      <c r="E62" t="s">
        <v>138</v>
      </c>
      <c r="F62" t="s">
        <v>574</v>
      </c>
      <c r="H62" t="s">
        <v>575</v>
      </c>
      <c r="I62" t="s">
        <v>175</v>
      </c>
      <c r="J62" t="s">
        <v>576</v>
      </c>
      <c r="K62" t="s">
        <v>577</v>
      </c>
      <c r="L62" t="s">
        <v>578</v>
      </c>
      <c r="M62" t="s">
        <v>579</v>
      </c>
      <c r="N62" s="1">
        <v>37803</v>
      </c>
    </row>
    <row r="63" spans="1:14" x14ac:dyDescent="0.25">
      <c r="A63">
        <v>96</v>
      </c>
      <c r="B63" t="b">
        <v>0</v>
      </c>
      <c r="C63" t="s">
        <v>154</v>
      </c>
      <c r="D63" t="s">
        <v>580</v>
      </c>
      <c r="E63" t="s">
        <v>581</v>
      </c>
      <c r="F63" t="s">
        <v>582</v>
      </c>
      <c r="H63" t="s">
        <v>583</v>
      </c>
      <c r="I63" t="s">
        <v>184</v>
      </c>
      <c r="J63" t="s">
        <v>584</v>
      </c>
      <c r="K63" t="s">
        <v>585</v>
      </c>
      <c r="L63" t="s">
        <v>586</v>
      </c>
      <c r="M63" t="s">
        <v>587</v>
      </c>
      <c r="N63" s="1">
        <v>37135</v>
      </c>
    </row>
    <row r="64" spans="1:14" x14ac:dyDescent="0.25">
      <c r="A64">
        <v>97</v>
      </c>
      <c r="B64" t="b">
        <v>0</v>
      </c>
      <c r="C64" t="s">
        <v>136</v>
      </c>
      <c r="D64" t="s">
        <v>588</v>
      </c>
      <c r="F64" t="s">
        <v>589</v>
      </c>
      <c r="H64" t="s">
        <v>590</v>
      </c>
      <c r="I64" t="s">
        <v>175</v>
      </c>
      <c r="J64" t="s">
        <v>591</v>
      </c>
      <c r="K64" t="s">
        <v>592</v>
      </c>
      <c r="L64" t="s">
        <v>593</v>
      </c>
      <c r="M64" t="s">
        <v>594</v>
      </c>
      <c r="N64" s="1">
        <v>37469</v>
      </c>
    </row>
    <row r="65" spans="1:14" x14ac:dyDescent="0.25">
      <c r="A65">
        <v>100</v>
      </c>
      <c r="B65" t="b">
        <v>0</v>
      </c>
      <c r="C65" t="s">
        <v>136</v>
      </c>
      <c r="D65" t="s">
        <v>595</v>
      </c>
      <c r="E65" t="s">
        <v>596</v>
      </c>
      <c r="F65" t="s">
        <v>597</v>
      </c>
      <c r="H65" t="s">
        <v>598</v>
      </c>
      <c r="I65" t="s">
        <v>200</v>
      </c>
      <c r="J65" t="s">
        <v>599</v>
      </c>
      <c r="K65" t="s">
        <v>600</v>
      </c>
      <c r="L65" t="s">
        <v>601</v>
      </c>
      <c r="M65" t="s">
        <v>602</v>
      </c>
      <c r="N65" s="1">
        <v>37834</v>
      </c>
    </row>
    <row r="66" spans="1:14" x14ac:dyDescent="0.25">
      <c r="A66">
        <v>101</v>
      </c>
      <c r="B66" t="b">
        <v>0</v>
      </c>
      <c r="C66" t="s">
        <v>136</v>
      </c>
      <c r="D66" t="s">
        <v>603</v>
      </c>
      <c r="E66" t="s">
        <v>181</v>
      </c>
      <c r="F66" t="s">
        <v>604</v>
      </c>
      <c r="H66" t="s">
        <v>605</v>
      </c>
      <c r="I66" t="s">
        <v>200</v>
      </c>
      <c r="J66" t="s">
        <v>606</v>
      </c>
      <c r="K66" t="s">
        <v>607</v>
      </c>
      <c r="L66" t="s">
        <v>608</v>
      </c>
      <c r="M66" t="s">
        <v>609</v>
      </c>
      <c r="N66" s="1">
        <v>37469</v>
      </c>
    </row>
    <row r="67" spans="1:14" x14ac:dyDescent="0.25">
      <c r="A67">
        <v>102</v>
      </c>
      <c r="B67" t="b">
        <v>0</v>
      </c>
      <c r="C67" t="s">
        <v>154</v>
      </c>
      <c r="D67" t="s">
        <v>259</v>
      </c>
      <c r="F67" t="s">
        <v>610</v>
      </c>
      <c r="H67" t="s">
        <v>611</v>
      </c>
      <c r="I67" t="s">
        <v>217</v>
      </c>
      <c r="J67" t="s">
        <v>612</v>
      </c>
      <c r="K67" t="s">
        <v>613</v>
      </c>
      <c r="L67" t="s">
        <v>614</v>
      </c>
      <c r="M67" t="s">
        <v>615</v>
      </c>
      <c r="N67" s="1">
        <v>37104</v>
      </c>
    </row>
    <row r="68" spans="1:14" x14ac:dyDescent="0.25">
      <c r="A68">
        <v>106</v>
      </c>
      <c r="B68" t="b">
        <v>0</v>
      </c>
      <c r="C68" t="s">
        <v>154</v>
      </c>
      <c r="D68" t="s">
        <v>616</v>
      </c>
      <c r="E68" t="s">
        <v>213</v>
      </c>
      <c r="F68" t="s">
        <v>617</v>
      </c>
      <c r="H68" t="s">
        <v>618</v>
      </c>
      <c r="I68" t="s">
        <v>226</v>
      </c>
      <c r="J68" t="s">
        <v>619</v>
      </c>
      <c r="K68" t="s">
        <v>620</v>
      </c>
      <c r="L68" t="s">
        <v>621</v>
      </c>
      <c r="M68" t="s">
        <v>622</v>
      </c>
      <c r="N68" s="1">
        <v>37865</v>
      </c>
    </row>
    <row r="69" spans="1:14" x14ac:dyDescent="0.25">
      <c r="A69">
        <v>109</v>
      </c>
      <c r="B69" t="b">
        <v>0</v>
      </c>
      <c r="C69" t="s">
        <v>136</v>
      </c>
      <c r="D69" t="s">
        <v>623</v>
      </c>
      <c r="E69" t="s">
        <v>190</v>
      </c>
      <c r="F69" t="s">
        <v>624</v>
      </c>
      <c r="H69" t="s">
        <v>625</v>
      </c>
      <c r="I69" t="s">
        <v>141</v>
      </c>
      <c r="J69" t="s">
        <v>626</v>
      </c>
      <c r="K69" t="s">
        <v>627</v>
      </c>
      <c r="L69" t="s">
        <v>628</v>
      </c>
      <c r="M69" t="s">
        <v>629</v>
      </c>
      <c r="N69" s="1">
        <v>37865</v>
      </c>
    </row>
    <row r="70" spans="1:14" x14ac:dyDescent="0.25">
      <c r="A70">
        <v>110</v>
      </c>
      <c r="B70" t="b">
        <v>0</v>
      </c>
      <c r="C70" t="s">
        <v>154</v>
      </c>
      <c r="D70" t="s">
        <v>630</v>
      </c>
      <c r="E70" t="s">
        <v>138</v>
      </c>
      <c r="F70" t="s">
        <v>624</v>
      </c>
      <c r="H70" t="s">
        <v>631</v>
      </c>
      <c r="I70" t="s">
        <v>149</v>
      </c>
      <c r="J70" t="s">
        <v>632</v>
      </c>
      <c r="K70" t="s">
        <v>633</v>
      </c>
      <c r="L70" t="s">
        <v>634</v>
      </c>
      <c r="M70" t="s">
        <v>635</v>
      </c>
      <c r="N70" s="1">
        <v>37803</v>
      </c>
    </row>
    <row r="71" spans="1:14" x14ac:dyDescent="0.25">
      <c r="A71">
        <v>111</v>
      </c>
      <c r="B71" t="b">
        <v>0</v>
      </c>
      <c r="C71" t="s">
        <v>136</v>
      </c>
      <c r="D71" t="s">
        <v>567</v>
      </c>
      <c r="E71" t="s">
        <v>213</v>
      </c>
      <c r="F71" t="s">
        <v>636</v>
      </c>
      <c r="H71" t="s">
        <v>637</v>
      </c>
      <c r="I71" t="s">
        <v>159</v>
      </c>
      <c r="J71" t="s">
        <v>638</v>
      </c>
      <c r="K71" t="s">
        <v>639</v>
      </c>
      <c r="L71" t="s">
        <v>640</v>
      </c>
      <c r="M71" t="s">
        <v>641</v>
      </c>
      <c r="N71" s="1">
        <v>37226</v>
      </c>
    </row>
    <row r="72" spans="1:14" x14ac:dyDescent="0.25">
      <c r="A72">
        <v>112</v>
      </c>
      <c r="B72" t="b">
        <v>0</v>
      </c>
      <c r="C72" t="s">
        <v>154</v>
      </c>
      <c r="D72" t="s">
        <v>642</v>
      </c>
      <c r="E72" t="s">
        <v>281</v>
      </c>
      <c r="F72" t="s">
        <v>643</v>
      </c>
      <c r="H72" t="s">
        <v>644</v>
      </c>
      <c r="I72" t="s">
        <v>159</v>
      </c>
      <c r="J72" t="s">
        <v>645</v>
      </c>
      <c r="K72" t="s">
        <v>646</v>
      </c>
      <c r="L72" t="s">
        <v>647</v>
      </c>
      <c r="M72" t="s">
        <v>648</v>
      </c>
      <c r="N72" s="1">
        <v>37865</v>
      </c>
    </row>
    <row r="73" spans="1:14" x14ac:dyDescent="0.25">
      <c r="A73">
        <v>113</v>
      </c>
      <c r="B73" t="b">
        <v>0</v>
      </c>
      <c r="C73" t="s">
        <v>136</v>
      </c>
      <c r="D73" t="s">
        <v>280</v>
      </c>
      <c r="E73" t="s">
        <v>165</v>
      </c>
      <c r="F73" t="s">
        <v>624</v>
      </c>
      <c r="H73" t="s">
        <v>649</v>
      </c>
      <c r="I73" t="s">
        <v>175</v>
      </c>
      <c r="J73" t="s">
        <v>650</v>
      </c>
      <c r="K73" t="s">
        <v>651</v>
      </c>
      <c r="L73" t="s">
        <v>652</v>
      </c>
      <c r="M73" t="s">
        <v>653</v>
      </c>
      <c r="N73" s="1">
        <v>37865</v>
      </c>
    </row>
    <row r="74" spans="1:14" x14ac:dyDescent="0.25">
      <c r="A74">
        <v>114</v>
      </c>
      <c r="B74" t="b">
        <v>0</v>
      </c>
      <c r="C74" t="s">
        <v>136</v>
      </c>
      <c r="D74" t="s">
        <v>239</v>
      </c>
      <c r="E74" t="s">
        <v>281</v>
      </c>
      <c r="F74" t="s">
        <v>654</v>
      </c>
      <c r="H74" t="s">
        <v>655</v>
      </c>
      <c r="I74" t="s">
        <v>184</v>
      </c>
      <c r="J74" t="s">
        <v>656</v>
      </c>
      <c r="K74" t="s">
        <v>657</v>
      </c>
      <c r="L74" t="s">
        <v>658</v>
      </c>
      <c r="M74" t="s">
        <v>659</v>
      </c>
      <c r="N74" s="1">
        <v>37135</v>
      </c>
    </row>
    <row r="75" spans="1:14" x14ac:dyDescent="0.25">
      <c r="A75">
        <v>115</v>
      </c>
      <c r="B75" t="b">
        <v>0</v>
      </c>
      <c r="C75" t="s">
        <v>136</v>
      </c>
      <c r="D75" t="s">
        <v>660</v>
      </c>
      <c r="E75" t="s">
        <v>661</v>
      </c>
      <c r="F75" t="s">
        <v>662</v>
      </c>
      <c r="H75" t="s">
        <v>663</v>
      </c>
      <c r="I75" t="s">
        <v>175</v>
      </c>
      <c r="J75" t="s">
        <v>664</v>
      </c>
      <c r="K75" t="s">
        <v>665</v>
      </c>
      <c r="L75" t="s">
        <v>666</v>
      </c>
      <c r="M75" t="s">
        <v>667</v>
      </c>
      <c r="N75" s="1">
        <v>37469</v>
      </c>
    </row>
    <row r="76" spans="1:14" x14ac:dyDescent="0.25">
      <c r="A76">
        <v>118</v>
      </c>
      <c r="B76" t="b">
        <v>0</v>
      </c>
      <c r="C76" t="s">
        <v>136</v>
      </c>
      <c r="D76" t="s">
        <v>668</v>
      </c>
      <c r="F76" t="s">
        <v>662</v>
      </c>
      <c r="H76" t="s">
        <v>669</v>
      </c>
      <c r="I76" t="s">
        <v>200</v>
      </c>
      <c r="J76" t="s">
        <v>670</v>
      </c>
      <c r="K76" t="s">
        <v>671</v>
      </c>
      <c r="L76" t="s">
        <v>672</v>
      </c>
      <c r="M76" t="s">
        <v>673</v>
      </c>
      <c r="N76" s="1">
        <v>37135</v>
      </c>
    </row>
    <row r="77" spans="1:14" x14ac:dyDescent="0.25">
      <c r="A77">
        <v>119</v>
      </c>
      <c r="B77" t="b">
        <v>0</v>
      </c>
      <c r="C77" t="s">
        <v>154</v>
      </c>
      <c r="D77" t="s">
        <v>674</v>
      </c>
      <c r="E77" t="s">
        <v>213</v>
      </c>
      <c r="F77" t="s">
        <v>675</v>
      </c>
      <c r="H77" t="s">
        <v>676</v>
      </c>
      <c r="I77" t="s">
        <v>200</v>
      </c>
      <c r="J77" t="s">
        <v>677</v>
      </c>
      <c r="K77" t="s">
        <v>678</v>
      </c>
      <c r="L77" t="s">
        <v>679</v>
      </c>
      <c r="M77" t="s">
        <v>680</v>
      </c>
      <c r="N77" s="1">
        <v>37073</v>
      </c>
    </row>
    <row r="78" spans="1:14" x14ac:dyDescent="0.25">
      <c r="A78">
        <v>120</v>
      </c>
      <c r="B78" t="b">
        <v>0</v>
      </c>
      <c r="C78" t="s">
        <v>136</v>
      </c>
      <c r="D78" t="s">
        <v>681</v>
      </c>
      <c r="F78" t="s">
        <v>682</v>
      </c>
      <c r="H78" t="s">
        <v>683</v>
      </c>
      <c r="I78" t="s">
        <v>217</v>
      </c>
      <c r="J78" t="s">
        <v>684</v>
      </c>
      <c r="K78" t="s">
        <v>685</v>
      </c>
      <c r="L78" t="s">
        <v>686</v>
      </c>
      <c r="M78" t="s">
        <v>687</v>
      </c>
      <c r="N78" s="1">
        <v>37803</v>
      </c>
    </row>
    <row r="79" spans="1:14" x14ac:dyDescent="0.25">
      <c r="A79">
        <v>124</v>
      </c>
      <c r="B79" t="b">
        <v>0</v>
      </c>
      <c r="C79" t="s">
        <v>154</v>
      </c>
      <c r="D79" t="s">
        <v>688</v>
      </c>
      <c r="F79" t="s">
        <v>662</v>
      </c>
      <c r="H79" t="s">
        <v>689</v>
      </c>
      <c r="I79" t="s">
        <v>226</v>
      </c>
      <c r="J79" t="s">
        <v>690</v>
      </c>
      <c r="K79" t="s">
        <v>691</v>
      </c>
      <c r="L79" t="s">
        <v>692</v>
      </c>
      <c r="M79" t="s">
        <v>693</v>
      </c>
      <c r="N79" s="1">
        <v>37469</v>
      </c>
    </row>
    <row r="80" spans="1:14" x14ac:dyDescent="0.25">
      <c r="A80">
        <v>127</v>
      </c>
      <c r="B80" t="b">
        <v>0</v>
      </c>
      <c r="C80" t="s">
        <v>136</v>
      </c>
      <c r="D80" t="s">
        <v>694</v>
      </c>
      <c r="E80" t="s">
        <v>165</v>
      </c>
      <c r="F80" t="s">
        <v>695</v>
      </c>
      <c r="H80" t="s">
        <v>696</v>
      </c>
      <c r="I80" t="s">
        <v>141</v>
      </c>
      <c r="J80" t="s">
        <v>697</v>
      </c>
      <c r="K80" t="s">
        <v>698</v>
      </c>
      <c r="L80" t="s">
        <v>699</v>
      </c>
      <c r="M80" t="s">
        <v>700</v>
      </c>
      <c r="N80" s="1">
        <v>37469</v>
      </c>
    </row>
    <row r="81" spans="1:14" x14ac:dyDescent="0.25">
      <c r="A81">
        <v>128</v>
      </c>
      <c r="B81" t="b">
        <v>0</v>
      </c>
      <c r="C81" t="s">
        <v>154</v>
      </c>
      <c r="D81" t="s">
        <v>407</v>
      </c>
      <c r="E81" t="s">
        <v>181</v>
      </c>
      <c r="F81" t="s">
        <v>701</v>
      </c>
      <c r="H81" t="s">
        <v>702</v>
      </c>
      <c r="I81" t="s">
        <v>149</v>
      </c>
      <c r="J81" t="s">
        <v>703</v>
      </c>
      <c r="K81" t="s">
        <v>704</v>
      </c>
      <c r="L81" t="s">
        <v>705</v>
      </c>
      <c r="M81" t="s">
        <v>706</v>
      </c>
      <c r="N81" s="1">
        <v>37408</v>
      </c>
    </row>
    <row r="82" spans="1:14" x14ac:dyDescent="0.25">
      <c r="A82">
        <v>129</v>
      </c>
      <c r="B82" t="b">
        <v>0</v>
      </c>
      <c r="C82" t="s">
        <v>154</v>
      </c>
      <c r="D82" t="s">
        <v>707</v>
      </c>
      <c r="E82" t="s">
        <v>281</v>
      </c>
      <c r="F82" t="s">
        <v>708</v>
      </c>
      <c r="H82" t="s">
        <v>709</v>
      </c>
      <c r="I82" t="s">
        <v>159</v>
      </c>
      <c r="J82" t="s">
        <v>710</v>
      </c>
      <c r="K82" t="s">
        <v>711</v>
      </c>
      <c r="L82" t="s">
        <v>712</v>
      </c>
      <c r="M82" t="s">
        <v>713</v>
      </c>
      <c r="N82" s="1">
        <v>37196</v>
      </c>
    </row>
    <row r="83" spans="1:14" x14ac:dyDescent="0.25">
      <c r="A83">
        <v>130</v>
      </c>
      <c r="B83" t="b">
        <v>0</v>
      </c>
      <c r="C83" t="s">
        <v>136</v>
      </c>
      <c r="D83" t="s">
        <v>714</v>
      </c>
      <c r="E83" t="s">
        <v>715</v>
      </c>
      <c r="F83" t="s">
        <v>716</v>
      </c>
      <c r="H83" t="s">
        <v>717</v>
      </c>
      <c r="I83" t="s">
        <v>159</v>
      </c>
      <c r="J83" t="s">
        <v>718</v>
      </c>
      <c r="K83" t="s">
        <v>719</v>
      </c>
      <c r="L83" t="s">
        <v>720</v>
      </c>
      <c r="M83" t="s">
        <v>721</v>
      </c>
      <c r="N83" s="1">
        <v>37500</v>
      </c>
    </row>
    <row r="84" spans="1:14" x14ac:dyDescent="0.25">
      <c r="A84">
        <v>131</v>
      </c>
      <c r="B84" t="b">
        <v>0</v>
      </c>
      <c r="C84" t="s">
        <v>154</v>
      </c>
      <c r="D84" t="s">
        <v>722</v>
      </c>
      <c r="E84" t="s">
        <v>181</v>
      </c>
      <c r="F84" t="s">
        <v>723</v>
      </c>
      <c r="H84" t="s">
        <v>724</v>
      </c>
      <c r="I84" t="s">
        <v>175</v>
      </c>
      <c r="J84" t="s">
        <v>725</v>
      </c>
      <c r="K84" t="s">
        <v>726</v>
      </c>
      <c r="L84" t="s">
        <v>727</v>
      </c>
      <c r="M84" t="s">
        <v>728</v>
      </c>
      <c r="N84" s="1">
        <v>37834</v>
      </c>
    </row>
    <row r="85" spans="1:14" x14ac:dyDescent="0.25">
      <c r="A85">
        <v>132</v>
      </c>
      <c r="B85" t="b">
        <v>0</v>
      </c>
      <c r="C85" t="s">
        <v>154</v>
      </c>
      <c r="D85" t="s">
        <v>729</v>
      </c>
      <c r="E85" t="s">
        <v>165</v>
      </c>
      <c r="F85" t="s">
        <v>730</v>
      </c>
      <c r="H85" t="s">
        <v>731</v>
      </c>
      <c r="I85" t="s">
        <v>184</v>
      </c>
      <c r="J85" t="s">
        <v>732</v>
      </c>
      <c r="K85" t="s">
        <v>733</v>
      </c>
      <c r="L85" t="s">
        <v>734</v>
      </c>
      <c r="M85" t="s">
        <v>735</v>
      </c>
      <c r="N85" s="1">
        <v>37834</v>
      </c>
    </row>
    <row r="86" spans="1:14" x14ac:dyDescent="0.25">
      <c r="A86">
        <v>133</v>
      </c>
      <c r="B86" t="b">
        <v>0</v>
      </c>
      <c r="C86" t="s">
        <v>136</v>
      </c>
      <c r="D86" t="s">
        <v>498</v>
      </c>
      <c r="F86" t="s">
        <v>736</v>
      </c>
      <c r="H86" t="s">
        <v>737</v>
      </c>
      <c r="I86" t="s">
        <v>175</v>
      </c>
      <c r="J86" t="s">
        <v>738</v>
      </c>
      <c r="K86" t="s">
        <v>739</v>
      </c>
      <c r="L86" t="s">
        <v>740</v>
      </c>
      <c r="M86" t="s">
        <v>741</v>
      </c>
      <c r="N86" s="1">
        <v>37500</v>
      </c>
    </row>
    <row r="87" spans="1:14" x14ac:dyDescent="0.25">
      <c r="A87">
        <v>136</v>
      </c>
      <c r="B87" t="b">
        <v>0</v>
      </c>
      <c r="C87" t="s">
        <v>136</v>
      </c>
      <c r="D87" t="s">
        <v>742</v>
      </c>
      <c r="F87" t="s">
        <v>743</v>
      </c>
      <c r="H87" t="s">
        <v>744</v>
      </c>
      <c r="I87" t="s">
        <v>200</v>
      </c>
      <c r="J87" t="s">
        <v>745</v>
      </c>
      <c r="K87" t="s">
        <v>746</v>
      </c>
      <c r="L87" t="s">
        <v>747</v>
      </c>
      <c r="M87" t="s">
        <v>748</v>
      </c>
      <c r="N87" s="1">
        <v>37104</v>
      </c>
    </row>
    <row r="88" spans="1:14" x14ac:dyDescent="0.25">
      <c r="A88">
        <v>137</v>
      </c>
      <c r="B88" t="b">
        <v>0</v>
      </c>
      <c r="D88" t="s">
        <v>749</v>
      </c>
      <c r="E88" t="s">
        <v>750</v>
      </c>
      <c r="F88" t="s">
        <v>751</v>
      </c>
      <c r="H88" t="s">
        <v>752</v>
      </c>
      <c r="I88" t="s">
        <v>200</v>
      </c>
      <c r="J88" t="s">
        <v>753</v>
      </c>
      <c r="K88" t="s">
        <v>754</v>
      </c>
      <c r="L88" t="s">
        <v>755</v>
      </c>
      <c r="M88" t="s">
        <v>756</v>
      </c>
      <c r="N88" s="1">
        <v>37196</v>
      </c>
    </row>
    <row r="89" spans="1:14" x14ac:dyDescent="0.25">
      <c r="A89">
        <v>138</v>
      </c>
      <c r="B89" t="b">
        <v>0</v>
      </c>
      <c r="C89" t="s">
        <v>154</v>
      </c>
      <c r="D89" t="s">
        <v>449</v>
      </c>
      <c r="F89" t="s">
        <v>757</v>
      </c>
      <c r="H89" t="s">
        <v>758</v>
      </c>
      <c r="I89" t="s">
        <v>217</v>
      </c>
      <c r="J89" t="s">
        <v>759</v>
      </c>
      <c r="K89" t="s">
        <v>760</v>
      </c>
      <c r="L89" t="s">
        <v>761</v>
      </c>
      <c r="M89" t="s">
        <v>762</v>
      </c>
      <c r="N89" s="1">
        <v>37834</v>
      </c>
    </row>
    <row r="90" spans="1:14" x14ac:dyDescent="0.25">
      <c r="A90">
        <v>142</v>
      </c>
      <c r="B90" t="b">
        <v>0</v>
      </c>
      <c r="C90" t="s">
        <v>136</v>
      </c>
      <c r="D90" t="s">
        <v>763</v>
      </c>
      <c r="F90" t="s">
        <v>764</v>
      </c>
      <c r="H90" t="s">
        <v>765</v>
      </c>
      <c r="I90" t="s">
        <v>226</v>
      </c>
      <c r="J90" t="s">
        <v>766</v>
      </c>
      <c r="K90" t="s">
        <v>767</v>
      </c>
      <c r="L90" t="s">
        <v>768</v>
      </c>
      <c r="M90" t="s">
        <v>769</v>
      </c>
      <c r="N90" s="1">
        <v>37865</v>
      </c>
    </row>
    <row r="91" spans="1:14" x14ac:dyDescent="0.25">
      <c r="A91">
        <v>145</v>
      </c>
      <c r="B91" t="b">
        <v>0</v>
      </c>
      <c r="C91" t="s">
        <v>136</v>
      </c>
      <c r="D91" t="s">
        <v>770</v>
      </c>
      <c r="F91" t="s">
        <v>771</v>
      </c>
      <c r="H91" t="s">
        <v>772</v>
      </c>
      <c r="I91" t="s">
        <v>141</v>
      </c>
      <c r="J91" t="s">
        <v>773</v>
      </c>
      <c r="K91" t="s">
        <v>774</v>
      </c>
      <c r="L91" t="s">
        <v>775</v>
      </c>
      <c r="M91" t="s">
        <v>776</v>
      </c>
      <c r="N91" s="1">
        <v>37104</v>
      </c>
    </row>
    <row r="92" spans="1:14" x14ac:dyDescent="0.25">
      <c r="A92">
        <v>146</v>
      </c>
      <c r="B92" t="b">
        <v>0</v>
      </c>
      <c r="C92" t="s">
        <v>136</v>
      </c>
      <c r="D92" t="s">
        <v>777</v>
      </c>
      <c r="F92" t="s">
        <v>778</v>
      </c>
      <c r="H92" t="s">
        <v>779</v>
      </c>
      <c r="I92" t="s">
        <v>149</v>
      </c>
      <c r="J92" t="s">
        <v>780</v>
      </c>
      <c r="K92" t="s">
        <v>781</v>
      </c>
      <c r="L92" t="s">
        <v>782</v>
      </c>
      <c r="M92" t="s">
        <v>783</v>
      </c>
      <c r="N92" s="1">
        <v>37073</v>
      </c>
    </row>
    <row r="93" spans="1:14" x14ac:dyDescent="0.25">
      <c r="A93">
        <v>147</v>
      </c>
      <c r="B93" t="b">
        <v>0</v>
      </c>
      <c r="C93" t="s">
        <v>154</v>
      </c>
      <c r="D93" t="s">
        <v>784</v>
      </c>
      <c r="F93" t="s">
        <v>785</v>
      </c>
      <c r="H93" t="s">
        <v>786</v>
      </c>
      <c r="I93" t="s">
        <v>159</v>
      </c>
      <c r="J93" t="s">
        <v>787</v>
      </c>
      <c r="K93" t="s">
        <v>788</v>
      </c>
      <c r="L93" t="s">
        <v>789</v>
      </c>
      <c r="M93" t="s">
        <v>790</v>
      </c>
      <c r="N93" s="1">
        <v>37500</v>
      </c>
    </row>
    <row r="94" spans="1:14" x14ac:dyDescent="0.25">
      <c r="A94">
        <v>148</v>
      </c>
      <c r="B94" t="b">
        <v>0</v>
      </c>
      <c r="C94" t="s">
        <v>136</v>
      </c>
      <c r="D94" t="s">
        <v>791</v>
      </c>
      <c r="F94" t="s">
        <v>792</v>
      </c>
      <c r="H94" t="s">
        <v>793</v>
      </c>
      <c r="I94" t="s">
        <v>159</v>
      </c>
      <c r="J94" t="s">
        <v>794</v>
      </c>
      <c r="K94" t="s">
        <v>795</v>
      </c>
      <c r="L94" t="s">
        <v>796</v>
      </c>
      <c r="M94" t="s">
        <v>797</v>
      </c>
      <c r="N94" s="1">
        <v>37196</v>
      </c>
    </row>
    <row r="95" spans="1:14" x14ac:dyDescent="0.25">
      <c r="A95">
        <v>149</v>
      </c>
      <c r="B95" t="b">
        <v>0</v>
      </c>
      <c r="C95" t="s">
        <v>136</v>
      </c>
      <c r="D95" t="s">
        <v>798</v>
      </c>
      <c r="E95" t="s">
        <v>281</v>
      </c>
      <c r="F95" t="s">
        <v>799</v>
      </c>
      <c r="H95" t="s">
        <v>800</v>
      </c>
      <c r="I95" t="s">
        <v>175</v>
      </c>
      <c r="J95" t="s">
        <v>801</v>
      </c>
      <c r="K95" t="s">
        <v>802</v>
      </c>
      <c r="L95" t="s">
        <v>803</v>
      </c>
      <c r="M95" t="s">
        <v>804</v>
      </c>
      <c r="N95" s="1">
        <v>37500</v>
      </c>
    </row>
    <row r="96" spans="1:14" x14ac:dyDescent="0.25">
      <c r="A96">
        <v>150</v>
      </c>
      <c r="B96" t="b">
        <v>0</v>
      </c>
      <c r="C96" t="s">
        <v>154</v>
      </c>
      <c r="D96" t="s">
        <v>805</v>
      </c>
      <c r="E96" t="s">
        <v>181</v>
      </c>
      <c r="F96" t="s">
        <v>806</v>
      </c>
      <c r="H96" t="s">
        <v>807</v>
      </c>
      <c r="I96" t="s">
        <v>184</v>
      </c>
      <c r="J96" t="s">
        <v>808</v>
      </c>
      <c r="K96" t="s">
        <v>809</v>
      </c>
      <c r="L96" t="s">
        <v>810</v>
      </c>
      <c r="M96" t="s">
        <v>811</v>
      </c>
      <c r="N96" s="1">
        <v>37469</v>
      </c>
    </row>
    <row r="97" spans="1:14" x14ac:dyDescent="0.25">
      <c r="A97">
        <v>151</v>
      </c>
      <c r="B97" t="b">
        <v>0</v>
      </c>
      <c r="C97" t="s">
        <v>136</v>
      </c>
      <c r="D97" t="s">
        <v>812</v>
      </c>
      <c r="E97" t="s">
        <v>181</v>
      </c>
      <c r="F97" t="s">
        <v>400</v>
      </c>
      <c r="G97" t="s">
        <v>813</v>
      </c>
      <c r="H97" t="s">
        <v>814</v>
      </c>
      <c r="I97" t="s">
        <v>175</v>
      </c>
      <c r="J97" t="s">
        <v>815</v>
      </c>
      <c r="K97" t="s">
        <v>816</v>
      </c>
      <c r="L97" t="s">
        <v>817</v>
      </c>
      <c r="M97" t="s">
        <v>818</v>
      </c>
      <c r="N97" s="1">
        <v>37500</v>
      </c>
    </row>
    <row r="98" spans="1:14" x14ac:dyDescent="0.25">
      <c r="A98">
        <v>154</v>
      </c>
      <c r="B98" t="b">
        <v>0</v>
      </c>
      <c r="C98" t="s">
        <v>136</v>
      </c>
      <c r="D98" t="s">
        <v>819</v>
      </c>
      <c r="E98" t="s">
        <v>165</v>
      </c>
      <c r="F98" t="s">
        <v>820</v>
      </c>
      <c r="H98" t="s">
        <v>821</v>
      </c>
      <c r="I98" t="s">
        <v>200</v>
      </c>
      <c r="J98" t="s">
        <v>822</v>
      </c>
      <c r="K98" t="s">
        <v>823</v>
      </c>
      <c r="L98" t="s">
        <v>824</v>
      </c>
      <c r="M98" t="s">
        <v>825</v>
      </c>
      <c r="N98" s="1">
        <v>37865</v>
      </c>
    </row>
    <row r="99" spans="1:14" x14ac:dyDescent="0.25">
      <c r="A99">
        <v>155</v>
      </c>
      <c r="B99" t="b">
        <v>0</v>
      </c>
      <c r="C99" t="s">
        <v>136</v>
      </c>
      <c r="D99" t="s">
        <v>694</v>
      </c>
      <c r="E99" t="s">
        <v>138</v>
      </c>
      <c r="F99" t="s">
        <v>826</v>
      </c>
      <c r="H99" t="s">
        <v>827</v>
      </c>
      <c r="I99" t="s">
        <v>200</v>
      </c>
      <c r="J99" t="s">
        <v>828</v>
      </c>
      <c r="K99" t="s">
        <v>829</v>
      </c>
      <c r="L99" t="s">
        <v>830</v>
      </c>
      <c r="M99" t="s">
        <v>831</v>
      </c>
      <c r="N99" s="1">
        <v>37135</v>
      </c>
    </row>
    <row r="100" spans="1:14" x14ac:dyDescent="0.25">
      <c r="A100">
        <v>156</v>
      </c>
      <c r="B100" t="b">
        <v>0</v>
      </c>
      <c r="C100" t="s">
        <v>136</v>
      </c>
      <c r="D100" t="s">
        <v>832</v>
      </c>
      <c r="E100" t="s">
        <v>181</v>
      </c>
      <c r="F100" t="s">
        <v>833</v>
      </c>
      <c r="G100" t="s">
        <v>834</v>
      </c>
      <c r="H100" t="s">
        <v>835</v>
      </c>
      <c r="I100" t="s">
        <v>217</v>
      </c>
      <c r="J100" t="s">
        <v>836</v>
      </c>
      <c r="K100" t="s">
        <v>837</v>
      </c>
      <c r="L100" t="s">
        <v>838</v>
      </c>
      <c r="M100" t="s">
        <v>839</v>
      </c>
      <c r="N100" s="1">
        <v>37135</v>
      </c>
    </row>
    <row r="101" spans="1:14" x14ac:dyDescent="0.25">
      <c r="A101">
        <v>160</v>
      </c>
      <c r="B101" t="b">
        <v>0</v>
      </c>
      <c r="C101" t="s">
        <v>154</v>
      </c>
      <c r="D101" t="s">
        <v>840</v>
      </c>
      <c r="E101" t="s">
        <v>156</v>
      </c>
      <c r="F101" t="s">
        <v>841</v>
      </c>
      <c r="H101" t="s">
        <v>842</v>
      </c>
      <c r="I101" t="s">
        <v>226</v>
      </c>
      <c r="J101" t="s">
        <v>843</v>
      </c>
      <c r="K101" t="s">
        <v>844</v>
      </c>
      <c r="L101" t="s">
        <v>845</v>
      </c>
      <c r="M101" t="s">
        <v>846</v>
      </c>
      <c r="N101" s="1">
        <v>37500</v>
      </c>
    </row>
    <row r="102" spans="1:14" x14ac:dyDescent="0.25">
      <c r="A102">
        <v>163</v>
      </c>
      <c r="B102" t="b">
        <v>0</v>
      </c>
      <c r="C102" t="s">
        <v>136</v>
      </c>
      <c r="D102" t="s">
        <v>847</v>
      </c>
      <c r="F102" t="s">
        <v>848</v>
      </c>
      <c r="H102" t="s">
        <v>849</v>
      </c>
      <c r="I102" t="s">
        <v>141</v>
      </c>
      <c r="J102" t="s">
        <v>850</v>
      </c>
      <c r="K102" t="s">
        <v>851</v>
      </c>
      <c r="L102" t="s">
        <v>852</v>
      </c>
      <c r="M102" t="s">
        <v>853</v>
      </c>
      <c r="N102" s="1">
        <v>37865</v>
      </c>
    </row>
    <row r="103" spans="1:14" x14ac:dyDescent="0.25">
      <c r="A103">
        <v>164</v>
      </c>
      <c r="B103" t="b">
        <v>0</v>
      </c>
      <c r="C103" t="s">
        <v>154</v>
      </c>
      <c r="D103" t="s">
        <v>854</v>
      </c>
      <c r="E103" t="s">
        <v>165</v>
      </c>
      <c r="F103" t="s">
        <v>855</v>
      </c>
      <c r="H103" t="s">
        <v>856</v>
      </c>
      <c r="I103" t="s">
        <v>149</v>
      </c>
      <c r="J103" t="s">
        <v>857</v>
      </c>
      <c r="K103" t="s">
        <v>858</v>
      </c>
      <c r="L103" t="s">
        <v>859</v>
      </c>
      <c r="M103" t="s">
        <v>860</v>
      </c>
      <c r="N103" s="1">
        <v>37104</v>
      </c>
    </row>
    <row r="104" spans="1:14" x14ac:dyDescent="0.25">
      <c r="A104">
        <v>165</v>
      </c>
      <c r="B104" t="b">
        <v>0</v>
      </c>
      <c r="C104" t="s">
        <v>136</v>
      </c>
      <c r="D104" t="s">
        <v>861</v>
      </c>
      <c r="F104" t="s">
        <v>862</v>
      </c>
      <c r="H104" t="s">
        <v>863</v>
      </c>
      <c r="I104" t="s">
        <v>159</v>
      </c>
      <c r="J104" t="s">
        <v>864</v>
      </c>
      <c r="K104" t="s">
        <v>865</v>
      </c>
      <c r="L104" t="s">
        <v>866</v>
      </c>
      <c r="M104" t="s">
        <v>867</v>
      </c>
      <c r="N104" s="1">
        <v>37500</v>
      </c>
    </row>
    <row r="105" spans="1:14" x14ac:dyDescent="0.25">
      <c r="A105">
        <v>166</v>
      </c>
      <c r="B105" t="b">
        <v>0</v>
      </c>
      <c r="C105" t="s">
        <v>154</v>
      </c>
      <c r="D105" t="s">
        <v>868</v>
      </c>
      <c r="E105" t="s">
        <v>165</v>
      </c>
      <c r="F105" t="s">
        <v>869</v>
      </c>
      <c r="H105" t="s">
        <v>870</v>
      </c>
      <c r="I105" t="s">
        <v>159</v>
      </c>
      <c r="J105" t="s">
        <v>871</v>
      </c>
      <c r="K105" t="s">
        <v>872</v>
      </c>
      <c r="L105" t="s">
        <v>873</v>
      </c>
      <c r="M105" t="s">
        <v>874</v>
      </c>
      <c r="N105" s="1">
        <v>37073</v>
      </c>
    </row>
    <row r="106" spans="1:14" x14ac:dyDescent="0.25">
      <c r="A106">
        <v>167</v>
      </c>
      <c r="B106" t="b">
        <v>0</v>
      </c>
      <c r="C106" t="s">
        <v>136</v>
      </c>
      <c r="D106" t="s">
        <v>875</v>
      </c>
      <c r="F106" t="s">
        <v>876</v>
      </c>
      <c r="H106" t="s">
        <v>877</v>
      </c>
      <c r="I106" t="s">
        <v>175</v>
      </c>
      <c r="J106" t="s">
        <v>878</v>
      </c>
      <c r="K106" t="s">
        <v>879</v>
      </c>
      <c r="L106" t="s">
        <v>880</v>
      </c>
      <c r="M106" t="s">
        <v>881</v>
      </c>
      <c r="N106" s="1">
        <v>37104</v>
      </c>
    </row>
    <row r="107" spans="1:14" x14ac:dyDescent="0.25">
      <c r="A107">
        <v>168</v>
      </c>
      <c r="B107" t="b">
        <v>0</v>
      </c>
      <c r="C107" t="s">
        <v>834</v>
      </c>
      <c r="D107" t="s">
        <v>882</v>
      </c>
      <c r="F107" t="s">
        <v>883</v>
      </c>
      <c r="H107" t="s">
        <v>884</v>
      </c>
      <c r="I107" t="s">
        <v>184</v>
      </c>
      <c r="J107" t="s">
        <v>885</v>
      </c>
      <c r="K107" t="s">
        <v>886</v>
      </c>
      <c r="L107" t="s">
        <v>887</v>
      </c>
      <c r="M107" t="s">
        <v>888</v>
      </c>
      <c r="N107" s="1">
        <v>37500</v>
      </c>
    </row>
    <row r="108" spans="1:14" x14ac:dyDescent="0.25">
      <c r="A108">
        <v>169</v>
      </c>
      <c r="B108" t="b">
        <v>0</v>
      </c>
      <c r="C108" t="s">
        <v>154</v>
      </c>
      <c r="D108" t="s">
        <v>889</v>
      </c>
      <c r="F108" t="s">
        <v>890</v>
      </c>
      <c r="H108" t="s">
        <v>891</v>
      </c>
      <c r="I108" t="s">
        <v>175</v>
      </c>
      <c r="J108" t="s">
        <v>892</v>
      </c>
      <c r="K108" t="s">
        <v>893</v>
      </c>
      <c r="L108" t="s">
        <v>894</v>
      </c>
      <c r="M108" t="s">
        <v>895</v>
      </c>
      <c r="N108" s="1">
        <v>37135</v>
      </c>
    </row>
    <row r="109" spans="1:14" x14ac:dyDescent="0.25">
      <c r="A109">
        <v>172</v>
      </c>
      <c r="B109" t="b">
        <v>0</v>
      </c>
      <c r="C109" t="s">
        <v>154</v>
      </c>
      <c r="D109" t="s">
        <v>896</v>
      </c>
      <c r="F109" t="s">
        <v>897</v>
      </c>
      <c r="H109" t="s">
        <v>898</v>
      </c>
      <c r="I109" t="s">
        <v>200</v>
      </c>
      <c r="J109" t="s">
        <v>899</v>
      </c>
      <c r="K109" t="s">
        <v>900</v>
      </c>
      <c r="L109" t="s">
        <v>901</v>
      </c>
      <c r="M109" t="s">
        <v>902</v>
      </c>
      <c r="N109" s="1">
        <v>37135</v>
      </c>
    </row>
    <row r="110" spans="1:14" x14ac:dyDescent="0.25">
      <c r="A110">
        <v>173</v>
      </c>
      <c r="B110" t="b">
        <v>0</v>
      </c>
      <c r="C110" t="s">
        <v>136</v>
      </c>
      <c r="D110" t="s">
        <v>903</v>
      </c>
      <c r="E110" t="s">
        <v>181</v>
      </c>
      <c r="F110" t="s">
        <v>904</v>
      </c>
      <c r="G110" t="s">
        <v>834</v>
      </c>
      <c r="H110" t="s">
        <v>905</v>
      </c>
      <c r="I110" t="s">
        <v>200</v>
      </c>
      <c r="J110" t="s">
        <v>906</v>
      </c>
      <c r="K110" t="s">
        <v>907</v>
      </c>
      <c r="L110" t="s">
        <v>908</v>
      </c>
      <c r="M110" t="s">
        <v>909</v>
      </c>
      <c r="N110" s="1">
        <v>37135</v>
      </c>
    </row>
    <row r="111" spans="1:14" x14ac:dyDescent="0.25">
      <c r="A111">
        <v>174</v>
      </c>
      <c r="B111" t="b">
        <v>0</v>
      </c>
      <c r="C111" t="s">
        <v>136</v>
      </c>
      <c r="D111" t="s">
        <v>498</v>
      </c>
      <c r="E111" t="s">
        <v>281</v>
      </c>
      <c r="F111" t="s">
        <v>910</v>
      </c>
      <c r="H111" t="s">
        <v>911</v>
      </c>
      <c r="I111" t="s">
        <v>217</v>
      </c>
      <c r="J111" t="s">
        <v>912</v>
      </c>
      <c r="K111" t="s">
        <v>913</v>
      </c>
      <c r="L111" t="s">
        <v>914</v>
      </c>
      <c r="M111" t="s">
        <v>915</v>
      </c>
      <c r="N111" s="1">
        <v>37135</v>
      </c>
    </row>
    <row r="112" spans="1:14" x14ac:dyDescent="0.25">
      <c r="A112">
        <v>178</v>
      </c>
      <c r="B112" t="b">
        <v>0</v>
      </c>
      <c r="C112" t="s">
        <v>136</v>
      </c>
      <c r="D112" t="s">
        <v>916</v>
      </c>
      <c r="F112" t="s">
        <v>917</v>
      </c>
      <c r="H112" t="s">
        <v>918</v>
      </c>
      <c r="I112" t="s">
        <v>226</v>
      </c>
      <c r="J112" t="s">
        <v>919</v>
      </c>
      <c r="K112" t="s">
        <v>920</v>
      </c>
      <c r="L112" t="s">
        <v>921</v>
      </c>
      <c r="M112" t="s">
        <v>922</v>
      </c>
      <c r="N112" s="1">
        <v>37834</v>
      </c>
    </row>
    <row r="113" spans="1:14" x14ac:dyDescent="0.25">
      <c r="A113">
        <v>180</v>
      </c>
      <c r="B113" t="b">
        <v>0</v>
      </c>
      <c r="C113" t="s">
        <v>154</v>
      </c>
      <c r="D113" t="s">
        <v>923</v>
      </c>
      <c r="E113" t="s">
        <v>260</v>
      </c>
      <c r="F113" t="s">
        <v>924</v>
      </c>
      <c r="H113" t="s">
        <v>925</v>
      </c>
      <c r="I113" t="s">
        <v>234</v>
      </c>
      <c r="J113" t="s">
        <v>926</v>
      </c>
      <c r="K113" t="s">
        <v>927</v>
      </c>
      <c r="L113" t="s">
        <v>928</v>
      </c>
      <c r="M113" t="s">
        <v>929</v>
      </c>
      <c r="N113" s="1">
        <v>37135</v>
      </c>
    </row>
    <row r="114" spans="1:14" x14ac:dyDescent="0.25">
      <c r="A114">
        <v>181</v>
      </c>
      <c r="B114" t="b">
        <v>0</v>
      </c>
      <c r="C114" t="s">
        <v>136</v>
      </c>
      <c r="D114" t="s">
        <v>498</v>
      </c>
      <c r="E114" t="s">
        <v>181</v>
      </c>
      <c r="F114" t="s">
        <v>930</v>
      </c>
      <c r="H114" t="s">
        <v>931</v>
      </c>
      <c r="I114" t="s">
        <v>141</v>
      </c>
      <c r="J114" t="s">
        <v>932</v>
      </c>
      <c r="K114" t="s">
        <v>933</v>
      </c>
      <c r="L114" t="s">
        <v>934</v>
      </c>
      <c r="M114" t="s">
        <v>935</v>
      </c>
      <c r="N114" s="1">
        <v>37834</v>
      </c>
    </row>
    <row r="115" spans="1:14" x14ac:dyDescent="0.25">
      <c r="A115">
        <v>182</v>
      </c>
      <c r="B115" t="b">
        <v>0</v>
      </c>
      <c r="C115" t="s">
        <v>136</v>
      </c>
      <c r="D115" t="s">
        <v>936</v>
      </c>
      <c r="E115" t="s">
        <v>213</v>
      </c>
      <c r="F115" t="s">
        <v>791</v>
      </c>
      <c r="G115" t="s">
        <v>215</v>
      </c>
      <c r="H115" t="s">
        <v>937</v>
      </c>
      <c r="I115" t="s">
        <v>149</v>
      </c>
      <c r="J115" t="s">
        <v>938</v>
      </c>
      <c r="K115" t="s">
        <v>939</v>
      </c>
      <c r="L115" t="s">
        <v>940</v>
      </c>
      <c r="M115" t="s">
        <v>941</v>
      </c>
      <c r="N115" s="1">
        <v>37865</v>
      </c>
    </row>
    <row r="116" spans="1:14" x14ac:dyDescent="0.25">
      <c r="A116">
        <v>183</v>
      </c>
      <c r="B116" t="b">
        <v>0</v>
      </c>
      <c r="C116" t="s">
        <v>136</v>
      </c>
      <c r="D116" t="s">
        <v>942</v>
      </c>
      <c r="F116" t="s">
        <v>943</v>
      </c>
      <c r="H116" t="s">
        <v>944</v>
      </c>
      <c r="I116" t="s">
        <v>159</v>
      </c>
      <c r="J116" t="s">
        <v>945</v>
      </c>
      <c r="K116" t="s">
        <v>946</v>
      </c>
      <c r="L116" t="s">
        <v>947</v>
      </c>
      <c r="M116" t="s">
        <v>948</v>
      </c>
      <c r="N116" s="1">
        <v>37438</v>
      </c>
    </row>
    <row r="117" spans="1:14" x14ac:dyDescent="0.25">
      <c r="A117">
        <v>184</v>
      </c>
      <c r="B117" t="b">
        <v>0</v>
      </c>
      <c r="C117" t="s">
        <v>154</v>
      </c>
      <c r="D117" t="s">
        <v>949</v>
      </c>
      <c r="E117" t="s">
        <v>165</v>
      </c>
      <c r="F117" t="s">
        <v>930</v>
      </c>
      <c r="H117" t="s">
        <v>950</v>
      </c>
      <c r="I117" t="s">
        <v>159</v>
      </c>
      <c r="J117" t="s">
        <v>951</v>
      </c>
      <c r="K117" t="s">
        <v>952</v>
      </c>
      <c r="L117" t="s">
        <v>953</v>
      </c>
      <c r="M117" t="s">
        <v>954</v>
      </c>
      <c r="N117" s="1">
        <v>37438</v>
      </c>
    </row>
    <row r="118" spans="1:14" x14ac:dyDescent="0.25">
      <c r="A118">
        <v>185</v>
      </c>
      <c r="B118" t="b">
        <v>0</v>
      </c>
      <c r="C118" t="s">
        <v>136</v>
      </c>
      <c r="D118" t="s">
        <v>955</v>
      </c>
      <c r="F118" t="s">
        <v>956</v>
      </c>
      <c r="H118" t="s">
        <v>957</v>
      </c>
      <c r="I118" t="s">
        <v>175</v>
      </c>
      <c r="J118" t="s">
        <v>958</v>
      </c>
      <c r="K118" t="s">
        <v>959</v>
      </c>
      <c r="L118" t="s">
        <v>960</v>
      </c>
      <c r="M118" t="s">
        <v>961</v>
      </c>
      <c r="N118" s="1">
        <v>37803</v>
      </c>
    </row>
    <row r="119" spans="1:14" x14ac:dyDescent="0.25">
      <c r="A119">
        <v>186</v>
      </c>
      <c r="B119" t="b">
        <v>0</v>
      </c>
      <c r="C119" t="s">
        <v>136</v>
      </c>
      <c r="D119" t="s">
        <v>962</v>
      </c>
      <c r="F119" t="s">
        <v>963</v>
      </c>
      <c r="H119" t="s">
        <v>964</v>
      </c>
      <c r="I119" t="s">
        <v>184</v>
      </c>
      <c r="J119" t="s">
        <v>965</v>
      </c>
      <c r="K119" t="s">
        <v>966</v>
      </c>
      <c r="L119" t="s">
        <v>967</v>
      </c>
      <c r="M119" t="s">
        <v>968</v>
      </c>
      <c r="N119" s="1">
        <v>37865</v>
      </c>
    </row>
    <row r="120" spans="1:14" x14ac:dyDescent="0.25">
      <c r="A120">
        <v>187</v>
      </c>
      <c r="B120" t="b">
        <v>0</v>
      </c>
      <c r="C120" t="s">
        <v>136</v>
      </c>
      <c r="D120" t="s">
        <v>969</v>
      </c>
      <c r="F120" t="s">
        <v>970</v>
      </c>
      <c r="H120" t="s">
        <v>971</v>
      </c>
      <c r="I120" t="s">
        <v>175</v>
      </c>
      <c r="J120" t="s">
        <v>972</v>
      </c>
      <c r="K120" t="s">
        <v>973</v>
      </c>
      <c r="L120" t="s">
        <v>974</v>
      </c>
      <c r="M120" t="s">
        <v>975</v>
      </c>
      <c r="N120" s="1">
        <v>37135</v>
      </c>
    </row>
    <row r="121" spans="1:14" x14ac:dyDescent="0.25">
      <c r="A121">
        <v>190</v>
      </c>
      <c r="B121" t="b">
        <v>0</v>
      </c>
      <c r="C121" t="s">
        <v>136</v>
      </c>
      <c r="D121" t="s">
        <v>976</v>
      </c>
      <c r="F121" t="s">
        <v>930</v>
      </c>
      <c r="H121" t="s">
        <v>977</v>
      </c>
      <c r="I121" t="s">
        <v>200</v>
      </c>
      <c r="J121" t="s">
        <v>978</v>
      </c>
      <c r="K121" t="s">
        <v>979</v>
      </c>
      <c r="L121" t="s">
        <v>980</v>
      </c>
      <c r="M121" t="s">
        <v>981</v>
      </c>
      <c r="N121" s="1">
        <v>37865</v>
      </c>
    </row>
    <row r="122" spans="1:14" x14ac:dyDescent="0.25">
      <c r="A122">
        <v>191</v>
      </c>
      <c r="B122" t="b">
        <v>0</v>
      </c>
      <c r="C122" t="s">
        <v>154</v>
      </c>
      <c r="D122" t="s">
        <v>982</v>
      </c>
      <c r="E122" t="s">
        <v>471</v>
      </c>
      <c r="F122" t="s">
        <v>983</v>
      </c>
      <c r="H122" t="s">
        <v>984</v>
      </c>
      <c r="I122" t="s">
        <v>200</v>
      </c>
      <c r="J122" t="s">
        <v>985</v>
      </c>
      <c r="K122" t="s">
        <v>986</v>
      </c>
      <c r="L122" t="s">
        <v>987</v>
      </c>
      <c r="M122" t="s">
        <v>988</v>
      </c>
      <c r="N122" s="1">
        <v>37104</v>
      </c>
    </row>
    <row r="123" spans="1:14" x14ac:dyDescent="0.25">
      <c r="A123">
        <v>192</v>
      </c>
      <c r="B123" t="b">
        <v>0</v>
      </c>
      <c r="C123" t="s">
        <v>136</v>
      </c>
      <c r="D123" t="s">
        <v>989</v>
      </c>
      <c r="F123" t="s">
        <v>990</v>
      </c>
      <c r="H123" t="s">
        <v>991</v>
      </c>
      <c r="I123" t="s">
        <v>217</v>
      </c>
      <c r="J123" t="s">
        <v>992</v>
      </c>
      <c r="K123" t="s">
        <v>993</v>
      </c>
      <c r="L123" t="s">
        <v>994</v>
      </c>
      <c r="M123" t="s">
        <v>995</v>
      </c>
      <c r="N123" s="1">
        <v>37104</v>
      </c>
    </row>
    <row r="124" spans="1:14" x14ac:dyDescent="0.25">
      <c r="A124">
        <v>196</v>
      </c>
      <c r="B124" t="b">
        <v>0</v>
      </c>
      <c r="C124" t="s">
        <v>154</v>
      </c>
      <c r="D124" t="s">
        <v>996</v>
      </c>
      <c r="F124" t="s">
        <v>997</v>
      </c>
      <c r="H124" t="s">
        <v>998</v>
      </c>
      <c r="I124" t="s">
        <v>226</v>
      </c>
      <c r="J124" t="s">
        <v>999</v>
      </c>
      <c r="K124" t="s">
        <v>1000</v>
      </c>
      <c r="L124" t="s">
        <v>1001</v>
      </c>
      <c r="M124" t="s">
        <v>1002</v>
      </c>
      <c r="N124" s="1">
        <v>37803</v>
      </c>
    </row>
    <row r="125" spans="1:14" x14ac:dyDescent="0.25">
      <c r="A125">
        <v>197</v>
      </c>
      <c r="B125" t="b">
        <v>0</v>
      </c>
      <c r="C125" t="s">
        <v>154</v>
      </c>
      <c r="D125" t="s">
        <v>1003</v>
      </c>
      <c r="E125" t="s">
        <v>156</v>
      </c>
      <c r="F125" t="s">
        <v>1004</v>
      </c>
      <c r="H125" t="s">
        <v>1005</v>
      </c>
      <c r="I125" t="s">
        <v>234</v>
      </c>
      <c r="J125" t="s">
        <v>1006</v>
      </c>
      <c r="K125" t="s">
        <v>1007</v>
      </c>
      <c r="L125" t="s">
        <v>1008</v>
      </c>
      <c r="M125" t="s">
        <v>1009</v>
      </c>
      <c r="N125" s="1">
        <v>37500</v>
      </c>
    </row>
    <row r="126" spans="1:14" x14ac:dyDescent="0.25">
      <c r="A126">
        <v>198</v>
      </c>
      <c r="B126" t="b">
        <v>0</v>
      </c>
      <c r="C126" t="s">
        <v>136</v>
      </c>
      <c r="D126" t="s">
        <v>1010</v>
      </c>
      <c r="E126" t="s">
        <v>190</v>
      </c>
      <c r="F126" t="s">
        <v>1011</v>
      </c>
      <c r="H126" t="s">
        <v>1012</v>
      </c>
      <c r="I126" t="s">
        <v>234</v>
      </c>
      <c r="J126" t="s">
        <v>1013</v>
      </c>
      <c r="K126" t="s">
        <v>1014</v>
      </c>
      <c r="L126" t="s">
        <v>1015</v>
      </c>
      <c r="M126" t="s">
        <v>1016</v>
      </c>
      <c r="N126" s="1">
        <v>37196</v>
      </c>
    </row>
    <row r="127" spans="1:14" x14ac:dyDescent="0.25">
      <c r="A127">
        <v>199</v>
      </c>
      <c r="B127" t="b">
        <v>0</v>
      </c>
      <c r="C127" t="s">
        <v>136</v>
      </c>
      <c r="D127" t="s">
        <v>1017</v>
      </c>
      <c r="F127" t="s">
        <v>1018</v>
      </c>
      <c r="H127" t="s">
        <v>1019</v>
      </c>
      <c r="I127" t="s">
        <v>141</v>
      </c>
      <c r="J127" t="s">
        <v>1020</v>
      </c>
      <c r="K127" t="s">
        <v>1021</v>
      </c>
      <c r="L127" t="s">
        <v>1022</v>
      </c>
      <c r="M127" t="s">
        <v>1023</v>
      </c>
      <c r="N127" s="1">
        <v>37834</v>
      </c>
    </row>
    <row r="128" spans="1:14" x14ac:dyDescent="0.25">
      <c r="A128">
        <v>200</v>
      </c>
      <c r="B128" t="b">
        <v>0</v>
      </c>
      <c r="C128" t="s">
        <v>154</v>
      </c>
      <c r="D128" t="s">
        <v>1024</v>
      </c>
      <c r="E128" t="s">
        <v>181</v>
      </c>
      <c r="F128" t="s">
        <v>1025</v>
      </c>
      <c r="H128" t="s">
        <v>1026</v>
      </c>
      <c r="I128" t="s">
        <v>149</v>
      </c>
      <c r="J128" t="s">
        <v>1027</v>
      </c>
      <c r="K128" t="s">
        <v>1028</v>
      </c>
      <c r="L128" t="s">
        <v>1029</v>
      </c>
      <c r="M128" t="s">
        <v>1030</v>
      </c>
      <c r="N128" s="1">
        <v>37073</v>
      </c>
    </row>
    <row r="129" spans="1:14" x14ac:dyDescent="0.25">
      <c r="A129">
        <v>201</v>
      </c>
      <c r="B129" t="b">
        <v>0</v>
      </c>
      <c r="C129" t="s">
        <v>154</v>
      </c>
      <c r="D129" t="s">
        <v>1031</v>
      </c>
      <c r="E129" t="s">
        <v>181</v>
      </c>
      <c r="F129" t="s">
        <v>1011</v>
      </c>
      <c r="H129" t="s">
        <v>1032</v>
      </c>
      <c r="I129" t="s">
        <v>159</v>
      </c>
      <c r="J129" t="s">
        <v>1033</v>
      </c>
      <c r="K129" t="s">
        <v>1034</v>
      </c>
      <c r="L129" t="s">
        <v>1035</v>
      </c>
      <c r="M129" t="s">
        <v>1036</v>
      </c>
      <c r="N129" s="1">
        <v>37865</v>
      </c>
    </row>
    <row r="130" spans="1:14" x14ac:dyDescent="0.25">
      <c r="A130">
        <v>202</v>
      </c>
      <c r="B130" t="b">
        <v>0</v>
      </c>
      <c r="D130" t="s">
        <v>213</v>
      </c>
      <c r="E130" t="s">
        <v>1037</v>
      </c>
      <c r="F130" t="s">
        <v>1038</v>
      </c>
      <c r="H130" t="s">
        <v>1039</v>
      </c>
      <c r="I130" t="s">
        <v>159</v>
      </c>
      <c r="J130" t="s">
        <v>1040</v>
      </c>
      <c r="K130" t="s">
        <v>1041</v>
      </c>
      <c r="L130" t="s">
        <v>1042</v>
      </c>
      <c r="M130" t="s">
        <v>1043</v>
      </c>
      <c r="N130" s="1">
        <v>37865</v>
      </c>
    </row>
    <row r="131" spans="1:14" x14ac:dyDescent="0.25">
      <c r="A131">
        <v>203</v>
      </c>
      <c r="B131" t="b">
        <v>0</v>
      </c>
      <c r="C131" t="s">
        <v>154</v>
      </c>
      <c r="D131" t="s">
        <v>246</v>
      </c>
      <c r="F131" t="s">
        <v>1044</v>
      </c>
      <c r="H131" t="s">
        <v>1045</v>
      </c>
      <c r="I131" t="s">
        <v>175</v>
      </c>
      <c r="J131" t="s">
        <v>1046</v>
      </c>
      <c r="K131" t="s">
        <v>1047</v>
      </c>
      <c r="L131" t="s">
        <v>1048</v>
      </c>
      <c r="M131" t="s">
        <v>1049</v>
      </c>
      <c r="N131" s="1">
        <v>37073</v>
      </c>
    </row>
    <row r="132" spans="1:14" x14ac:dyDescent="0.25">
      <c r="A132">
        <v>204</v>
      </c>
      <c r="B132" t="b">
        <v>0</v>
      </c>
      <c r="C132" t="s">
        <v>136</v>
      </c>
      <c r="D132" t="s">
        <v>1050</v>
      </c>
      <c r="F132" t="s">
        <v>1051</v>
      </c>
      <c r="H132" t="s">
        <v>1052</v>
      </c>
      <c r="I132" t="s">
        <v>184</v>
      </c>
      <c r="J132" t="s">
        <v>1053</v>
      </c>
      <c r="K132" t="s">
        <v>1054</v>
      </c>
      <c r="L132" t="s">
        <v>1055</v>
      </c>
      <c r="M132" t="s">
        <v>1056</v>
      </c>
      <c r="N132" s="1">
        <v>37073</v>
      </c>
    </row>
    <row r="133" spans="1:14" x14ac:dyDescent="0.25">
      <c r="A133">
        <v>205</v>
      </c>
      <c r="B133" t="b">
        <v>0</v>
      </c>
      <c r="C133" t="s">
        <v>136</v>
      </c>
      <c r="D133" t="s">
        <v>969</v>
      </c>
      <c r="F133" t="s">
        <v>1057</v>
      </c>
      <c r="H133" t="s">
        <v>1058</v>
      </c>
      <c r="I133" t="s">
        <v>175</v>
      </c>
      <c r="J133" t="s">
        <v>1059</v>
      </c>
      <c r="K133" t="s">
        <v>1060</v>
      </c>
      <c r="L133" t="s">
        <v>1061</v>
      </c>
      <c r="M133" t="s">
        <v>1062</v>
      </c>
      <c r="N133" s="1">
        <v>37803</v>
      </c>
    </row>
    <row r="134" spans="1:14" x14ac:dyDescent="0.25">
      <c r="A134">
        <v>208</v>
      </c>
      <c r="B134" t="b">
        <v>0</v>
      </c>
      <c r="C134" t="s">
        <v>136</v>
      </c>
      <c r="D134" t="s">
        <v>1063</v>
      </c>
      <c r="F134" t="s">
        <v>1064</v>
      </c>
      <c r="H134" t="s">
        <v>1065</v>
      </c>
      <c r="I134" t="s">
        <v>200</v>
      </c>
      <c r="J134" t="s">
        <v>1066</v>
      </c>
      <c r="K134" t="s">
        <v>1067</v>
      </c>
      <c r="L134" t="s">
        <v>1068</v>
      </c>
      <c r="M134" t="s">
        <v>1069</v>
      </c>
      <c r="N134" s="1">
        <v>37104</v>
      </c>
    </row>
    <row r="135" spans="1:14" x14ac:dyDescent="0.25">
      <c r="A135">
        <v>209</v>
      </c>
      <c r="B135" t="b">
        <v>0</v>
      </c>
      <c r="C135" t="s">
        <v>136</v>
      </c>
      <c r="D135" t="s">
        <v>1070</v>
      </c>
      <c r="E135" t="s">
        <v>260</v>
      </c>
      <c r="F135" t="s">
        <v>1071</v>
      </c>
      <c r="H135" t="s">
        <v>1072</v>
      </c>
      <c r="I135" t="s">
        <v>200</v>
      </c>
      <c r="J135" t="s">
        <v>1073</v>
      </c>
      <c r="K135" t="s">
        <v>1074</v>
      </c>
      <c r="L135" t="s">
        <v>1075</v>
      </c>
      <c r="M135" t="s">
        <v>1076</v>
      </c>
      <c r="N135" s="1">
        <v>37104</v>
      </c>
    </row>
    <row r="136" spans="1:14" x14ac:dyDescent="0.25">
      <c r="A136">
        <v>210</v>
      </c>
      <c r="B136" t="b">
        <v>0</v>
      </c>
      <c r="C136" t="s">
        <v>136</v>
      </c>
      <c r="D136" t="s">
        <v>1077</v>
      </c>
      <c r="F136" t="s">
        <v>1078</v>
      </c>
      <c r="H136" t="s">
        <v>1079</v>
      </c>
      <c r="I136" t="s">
        <v>217</v>
      </c>
      <c r="J136" t="s">
        <v>1080</v>
      </c>
      <c r="K136" t="s">
        <v>1081</v>
      </c>
      <c r="L136" t="s">
        <v>1082</v>
      </c>
      <c r="M136" t="s">
        <v>1083</v>
      </c>
      <c r="N136" s="1">
        <v>37104</v>
      </c>
    </row>
    <row r="137" spans="1:14" x14ac:dyDescent="0.25">
      <c r="A137">
        <v>214</v>
      </c>
      <c r="B137" t="b">
        <v>0</v>
      </c>
      <c r="C137" t="s">
        <v>154</v>
      </c>
      <c r="D137" t="s">
        <v>1084</v>
      </c>
      <c r="E137" t="s">
        <v>181</v>
      </c>
      <c r="F137" t="s">
        <v>1085</v>
      </c>
      <c r="H137" t="s">
        <v>1086</v>
      </c>
      <c r="I137" t="s">
        <v>226</v>
      </c>
      <c r="J137" t="s">
        <v>1087</v>
      </c>
      <c r="K137" t="s">
        <v>1088</v>
      </c>
      <c r="L137" t="s">
        <v>1089</v>
      </c>
      <c r="M137" t="s">
        <v>1090</v>
      </c>
      <c r="N137" s="1">
        <v>37469</v>
      </c>
    </row>
    <row r="138" spans="1:14" x14ac:dyDescent="0.25">
      <c r="A138">
        <v>217</v>
      </c>
      <c r="B138" t="b">
        <v>0</v>
      </c>
      <c r="C138" t="s">
        <v>136</v>
      </c>
      <c r="D138" t="s">
        <v>1091</v>
      </c>
      <c r="F138" t="s">
        <v>1092</v>
      </c>
      <c r="H138" t="s">
        <v>1093</v>
      </c>
      <c r="I138" t="s">
        <v>141</v>
      </c>
      <c r="J138" t="s">
        <v>1094</v>
      </c>
      <c r="K138" t="s">
        <v>1095</v>
      </c>
      <c r="L138" t="s">
        <v>1096</v>
      </c>
      <c r="M138" t="s">
        <v>1097</v>
      </c>
      <c r="N138" s="1">
        <v>37561</v>
      </c>
    </row>
    <row r="139" spans="1:14" x14ac:dyDescent="0.25">
      <c r="A139">
        <v>218</v>
      </c>
      <c r="B139" t="b">
        <v>0</v>
      </c>
      <c r="C139" t="s">
        <v>136</v>
      </c>
      <c r="D139" t="s">
        <v>231</v>
      </c>
      <c r="F139" t="s">
        <v>1098</v>
      </c>
      <c r="H139" t="s">
        <v>1099</v>
      </c>
      <c r="I139" t="s">
        <v>149</v>
      </c>
      <c r="J139" t="s">
        <v>1100</v>
      </c>
      <c r="K139" t="s">
        <v>1101</v>
      </c>
      <c r="L139" t="s">
        <v>1102</v>
      </c>
      <c r="M139" t="s">
        <v>1103</v>
      </c>
      <c r="N139" s="1">
        <v>37104</v>
      </c>
    </row>
    <row r="140" spans="1:14" x14ac:dyDescent="0.25">
      <c r="A140">
        <v>219</v>
      </c>
      <c r="B140" t="b">
        <v>0</v>
      </c>
      <c r="C140" t="s">
        <v>136</v>
      </c>
      <c r="D140" t="s">
        <v>400</v>
      </c>
      <c r="F140" t="s">
        <v>1098</v>
      </c>
      <c r="H140" t="s">
        <v>1104</v>
      </c>
      <c r="I140" t="s">
        <v>159</v>
      </c>
      <c r="J140" t="s">
        <v>1105</v>
      </c>
      <c r="K140" t="s">
        <v>1106</v>
      </c>
      <c r="L140" t="s">
        <v>1107</v>
      </c>
      <c r="M140" t="s">
        <v>1108</v>
      </c>
      <c r="N140" s="1">
        <v>37681</v>
      </c>
    </row>
    <row r="141" spans="1:14" x14ac:dyDescent="0.25">
      <c r="A141">
        <v>220</v>
      </c>
      <c r="B141" t="b">
        <v>0</v>
      </c>
      <c r="C141" t="s">
        <v>136</v>
      </c>
      <c r="D141" t="s">
        <v>1070</v>
      </c>
      <c r="F141" t="s">
        <v>1109</v>
      </c>
      <c r="H141" t="s">
        <v>1110</v>
      </c>
      <c r="I141" t="s">
        <v>159</v>
      </c>
      <c r="J141" t="s">
        <v>1111</v>
      </c>
      <c r="K141" t="s">
        <v>1112</v>
      </c>
      <c r="L141" t="s">
        <v>1113</v>
      </c>
      <c r="M141" t="s">
        <v>1114</v>
      </c>
      <c r="N141" s="1">
        <v>37803</v>
      </c>
    </row>
    <row r="142" spans="1:14" x14ac:dyDescent="0.25">
      <c r="A142">
        <v>221</v>
      </c>
      <c r="B142" t="b">
        <v>0</v>
      </c>
      <c r="C142" t="s">
        <v>154</v>
      </c>
      <c r="D142" t="s">
        <v>982</v>
      </c>
      <c r="E142" t="s">
        <v>581</v>
      </c>
      <c r="F142" t="s">
        <v>1115</v>
      </c>
      <c r="H142" t="s">
        <v>1116</v>
      </c>
      <c r="I142" t="s">
        <v>175</v>
      </c>
      <c r="J142" t="s">
        <v>1117</v>
      </c>
      <c r="K142" t="s">
        <v>1118</v>
      </c>
      <c r="L142" t="s">
        <v>1119</v>
      </c>
      <c r="M142" t="s">
        <v>1120</v>
      </c>
      <c r="N142" s="1">
        <v>37073</v>
      </c>
    </row>
    <row r="143" spans="1:14" x14ac:dyDescent="0.25">
      <c r="A143">
        <v>222</v>
      </c>
      <c r="B143" t="b">
        <v>0</v>
      </c>
      <c r="C143" t="s">
        <v>136</v>
      </c>
      <c r="D143" t="s">
        <v>1121</v>
      </c>
      <c r="F143" t="s">
        <v>1098</v>
      </c>
      <c r="H143" t="s">
        <v>1122</v>
      </c>
      <c r="I143" t="s">
        <v>184</v>
      </c>
      <c r="J143" t="s">
        <v>1123</v>
      </c>
      <c r="K143" t="s">
        <v>1124</v>
      </c>
      <c r="L143" t="s">
        <v>1125</v>
      </c>
      <c r="M143" t="s">
        <v>1126</v>
      </c>
      <c r="N143" s="1">
        <v>37135</v>
      </c>
    </row>
    <row r="144" spans="1:14" x14ac:dyDescent="0.25">
      <c r="A144">
        <v>223</v>
      </c>
      <c r="B144" t="b">
        <v>0</v>
      </c>
      <c r="C144" t="s">
        <v>154</v>
      </c>
      <c r="D144" t="s">
        <v>1127</v>
      </c>
      <c r="F144" t="s">
        <v>1128</v>
      </c>
      <c r="H144" t="s">
        <v>1129</v>
      </c>
      <c r="I144" t="s">
        <v>175</v>
      </c>
      <c r="J144" t="s">
        <v>1130</v>
      </c>
      <c r="K144" t="s">
        <v>1131</v>
      </c>
      <c r="L144" t="s">
        <v>1132</v>
      </c>
      <c r="M144" t="s">
        <v>1133</v>
      </c>
      <c r="N144" s="1">
        <v>37865</v>
      </c>
    </row>
    <row r="145" spans="1:14" x14ac:dyDescent="0.25">
      <c r="A145">
        <v>226</v>
      </c>
      <c r="B145" t="b">
        <v>0</v>
      </c>
      <c r="C145" t="s">
        <v>154</v>
      </c>
      <c r="D145" t="s">
        <v>1134</v>
      </c>
      <c r="E145" t="s">
        <v>190</v>
      </c>
      <c r="F145" t="s">
        <v>1135</v>
      </c>
      <c r="H145" t="s">
        <v>1136</v>
      </c>
      <c r="I145" t="s">
        <v>200</v>
      </c>
      <c r="J145" t="s">
        <v>1137</v>
      </c>
      <c r="K145" t="s">
        <v>1138</v>
      </c>
      <c r="L145" t="s">
        <v>1139</v>
      </c>
      <c r="M145" t="s">
        <v>1140</v>
      </c>
      <c r="N145" s="1">
        <v>37469</v>
      </c>
    </row>
    <row r="146" spans="1:14" x14ac:dyDescent="0.25">
      <c r="A146">
        <v>227</v>
      </c>
      <c r="B146" t="b">
        <v>0</v>
      </c>
      <c r="C146" t="s">
        <v>154</v>
      </c>
      <c r="D146" t="s">
        <v>1141</v>
      </c>
      <c r="E146" t="s">
        <v>165</v>
      </c>
      <c r="F146" t="s">
        <v>1142</v>
      </c>
      <c r="H146" t="s">
        <v>1143</v>
      </c>
      <c r="I146" t="s">
        <v>200</v>
      </c>
      <c r="J146" t="s">
        <v>1144</v>
      </c>
      <c r="K146" t="s">
        <v>1145</v>
      </c>
      <c r="L146" t="s">
        <v>1146</v>
      </c>
      <c r="M146" t="s">
        <v>1147</v>
      </c>
      <c r="N146" s="1">
        <v>37073</v>
      </c>
    </row>
    <row r="147" spans="1:14" x14ac:dyDescent="0.25">
      <c r="A147">
        <v>228</v>
      </c>
      <c r="B147" t="b">
        <v>0</v>
      </c>
      <c r="C147" t="s">
        <v>154</v>
      </c>
      <c r="D147" t="s">
        <v>1148</v>
      </c>
      <c r="E147" t="s">
        <v>581</v>
      </c>
      <c r="F147" t="s">
        <v>1098</v>
      </c>
      <c r="H147" t="s">
        <v>1149</v>
      </c>
      <c r="I147" t="s">
        <v>217</v>
      </c>
      <c r="J147" t="s">
        <v>1150</v>
      </c>
      <c r="K147" t="s">
        <v>1151</v>
      </c>
      <c r="L147" t="s">
        <v>1152</v>
      </c>
      <c r="M147" t="s">
        <v>1153</v>
      </c>
      <c r="N147" s="1">
        <v>37865</v>
      </c>
    </row>
    <row r="148" spans="1:14" x14ac:dyDescent="0.25">
      <c r="A148">
        <v>232</v>
      </c>
      <c r="B148" t="b">
        <v>0</v>
      </c>
      <c r="C148" t="s">
        <v>136</v>
      </c>
      <c r="D148" t="s">
        <v>231</v>
      </c>
      <c r="F148" t="s">
        <v>1154</v>
      </c>
      <c r="H148" t="s">
        <v>1155</v>
      </c>
      <c r="I148" t="s">
        <v>226</v>
      </c>
      <c r="J148" t="s">
        <v>1156</v>
      </c>
      <c r="K148" t="s">
        <v>1157</v>
      </c>
      <c r="L148" t="s">
        <v>1158</v>
      </c>
      <c r="M148" t="s">
        <v>1159</v>
      </c>
      <c r="N148" s="1">
        <v>37803</v>
      </c>
    </row>
    <row r="149" spans="1:14" x14ac:dyDescent="0.25">
      <c r="A149">
        <v>235</v>
      </c>
      <c r="B149" t="b">
        <v>0</v>
      </c>
      <c r="C149" t="s">
        <v>154</v>
      </c>
      <c r="D149" t="s">
        <v>1160</v>
      </c>
      <c r="F149" t="s">
        <v>456</v>
      </c>
      <c r="H149" t="s">
        <v>1161</v>
      </c>
      <c r="I149" t="s">
        <v>141</v>
      </c>
      <c r="J149" t="s">
        <v>1162</v>
      </c>
      <c r="K149" t="s">
        <v>1163</v>
      </c>
      <c r="L149" t="s">
        <v>1164</v>
      </c>
      <c r="M149" t="s">
        <v>1165</v>
      </c>
      <c r="N149" s="1">
        <v>37500</v>
      </c>
    </row>
    <row r="150" spans="1:14" x14ac:dyDescent="0.25">
      <c r="A150">
        <v>236</v>
      </c>
      <c r="B150" t="b">
        <v>0</v>
      </c>
      <c r="C150" t="s">
        <v>154</v>
      </c>
      <c r="D150" t="s">
        <v>1166</v>
      </c>
      <c r="E150" t="s">
        <v>165</v>
      </c>
      <c r="F150" t="s">
        <v>1167</v>
      </c>
      <c r="H150" t="s">
        <v>1168</v>
      </c>
      <c r="I150" t="s">
        <v>149</v>
      </c>
      <c r="J150" t="s">
        <v>1169</v>
      </c>
      <c r="K150" t="s">
        <v>1170</v>
      </c>
      <c r="L150" t="s">
        <v>1171</v>
      </c>
      <c r="M150" t="s">
        <v>1172</v>
      </c>
      <c r="N150" s="1">
        <v>37469</v>
      </c>
    </row>
    <row r="151" spans="1:14" x14ac:dyDescent="0.25">
      <c r="A151">
        <v>237</v>
      </c>
      <c r="B151" t="b">
        <v>0</v>
      </c>
      <c r="C151" t="s">
        <v>154</v>
      </c>
      <c r="D151" t="s">
        <v>1160</v>
      </c>
      <c r="E151" t="s">
        <v>1173</v>
      </c>
      <c r="F151" t="s">
        <v>1174</v>
      </c>
      <c r="H151" t="s">
        <v>1175</v>
      </c>
      <c r="I151" t="s">
        <v>159</v>
      </c>
      <c r="J151" t="s">
        <v>1176</v>
      </c>
      <c r="K151" t="s">
        <v>1177</v>
      </c>
      <c r="L151" t="s">
        <v>1178</v>
      </c>
      <c r="M151" t="s">
        <v>1179</v>
      </c>
      <c r="N151" s="1">
        <v>37469</v>
      </c>
    </row>
    <row r="152" spans="1:14" x14ac:dyDescent="0.25">
      <c r="A152">
        <v>238</v>
      </c>
      <c r="B152" t="b">
        <v>0</v>
      </c>
      <c r="C152" t="s">
        <v>154</v>
      </c>
      <c r="D152" t="s">
        <v>1180</v>
      </c>
      <c r="E152" t="s">
        <v>165</v>
      </c>
      <c r="F152" t="s">
        <v>1181</v>
      </c>
      <c r="H152" t="s">
        <v>1182</v>
      </c>
      <c r="I152" t="s">
        <v>159</v>
      </c>
      <c r="J152" t="s">
        <v>1183</v>
      </c>
      <c r="K152" t="s">
        <v>1184</v>
      </c>
      <c r="L152" t="s">
        <v>1185</v>
      </c>
      <c r="M152" t="s">
        <v>1186</v>
      </c>
      <c r="N152" s="1">
        <v>37135</v>
      </c>
    </row>
    <row r="153" spans="1:14" x14ac:dyDescent="0.25">
      <c r="A153">
        <v>239</v>
      </c>
      <c r="B153" t="b">
        <v>0</v>
      </c>
      <c r="C153" t="s">
        <v>154</v>
      </c>
      <c r="D153" t="s">
        <v>449</v>
      </c>
      <c r="E153" t="s">
        <v>213</v>
      </c>
      <c r="F153" t="s">
        <v>1187</v>
      </c>
      <c r="H153" t="s">
        <v>1188</v>
      </c>
      <c r="I153" t="s">
        <v>175</v>
      </c>
      <c r="J153" t="s">
        <v>1189</v>
      </c>
      <c r="K153" t="s">
        <v>1190</v>
      </c>
      <c r="L153" t="s">
        <v>1191</v>
      </c>
      <c r="M153" t="s">
        <v>1192</v>
      </c>
      <c r="N153" s="1">
        <v>37500</v>
      </c>
    </row>
    <row r="154" spans="1:14" x14ac:dyDescent="0.25">
      <c r="A154">
        <v>240</v>
      </c>
      <c r="B154" t="b">
        <v>0</v>
      </c>
      <c r="C154" t="s">
        <v>136</v>
      </c>
      <c r="D154" t="s">
        <v>1193</v>
      </c>
      <c r="E154" t="s">
        <v>260</v>
      </c>
      <c r="F154" t="s">
        <v>1194</v>
      </c>
      <c r="H154" t="s">
        <v>1195</v>
      </c>
      <c r="I154" t="s">
        <v>184</v>
      </c>
      <c r="J154" t="s">
        <v>1196</v>
      </c>
      <c r="K154" t="s">
        <v>1197</v>
      </c>
      <c r="L154" t="s">
        <v>1198</v>
      </c>
      <c r="M154" t="s">
        <v>1199</v>
      </c>
      <c r="N154" s="1">
        <v>37104</v>
      </c>
    </row>
    <row r="155" spans="1:14" x14ac:dyDescent="0.25">
      <c r="A155">
        <v>241</v>
      </c>
      <c r="B155" t="b">
        <v>0</v>
      </c>
      <c r="C155" t="s">
        <v>136</v>
      </c>
      <c r="D155" t="s">
        <v>393</v>
      </c>
      <c r="E155" t="s">
        <v>213</v>
      </c>
      <c r="F155" t="s">
        <v>1200</v>
      </c>
      <c r="H155" t="s">
        <v>1201</v>
      </c>
      <c r="I155" t="s">
        <v>175</v>
      </c>
      <c r="J155" t="s">
        <v>1202</v>
      </c>
      <c r="K155" t="s">
        <v>1203</v>
      </c>
      <c r="L155" t="s">
        <v>1204</v>
      </c>
      <c r="M155" t="s">
        <v>1205</v>
      </c>
      <c r="N155" s="1">
        <v>37803</v>
      </c>
    </row>
    <row r="156" spans="1:14" x14ac:dyDescent="0.25">
      <c r="A156">
        <v>244</v>
      </c>
      <c r="B156" t="b">
        <v>0</v>
      </c>
      <c r="C156" t="s">
        <v>136</v>
      </c>
      <c r="D156" t="s">
        <v>1206</v>
      </c>
      <c r="E156" t="s">
        <v>223</v>
      </c>
      <c r="F156" t="s">
        <v>1207</v>
      </c>
      <c r="H156" t="s">
        <v>1208</v>
      </c>
      <c r="I156" t="s">
        <v>200</v>
      </c>
      <c r="J156" t="s">
        <v>1209</v>
      </c>
      <c r="K156" t="s">
        <v>1210</v>
      </c>
      <c r="L156" t="s">
        <v>1211</v>
      </c>
      <c r="M156" t="s">
        <v>1212</v>
      </c>
      <c r="N156" s="1">
        <v>38139</v>
      </c>
    </row>
    <row r="157" spans="1:14" x14ac:dyDescent="0.25">
      <c r="A157">
        <v>245</v>
      </c>
      <c r="B157" t="b">
        <v>0</v>
      </c>
      <c r="C157" t="s">
        <v>136</v>
      </c>
      <c r="D157" t="s">
        <v>491</v>
      </c>
      <c r="E157" t="s">
        <v>281</v>
      </c>
      <c r="F157" t="s">
        <v>1213</v>
      </c>
      <c r="G157" t="s">
        <v>1214</v>
      </c>
      <c r="H157" t="s">
        <v>1215</v>
      </c>
      <c r="I157" t="s">
        <v>200</v>
      </c>
      <c r="J157" t="s">
        <v>1216</v>
      </c>
      <c r="K157" t="s">
        <v>1217</v>
      </c>
      <c r="L157" t="s">
        <v>1218</v>
      </c>
      <c r="M157" t="s">
        <v>1219</v>
      </c>
      <c r="N157" s="1">
        <v>37438</v>
      </c>
    </row>
    <row r="158" spans="1:14" x14ac:dyDescent="0.25">
      <c r="A158">
        <v>246</v>
      </c>
      <c r="B158" t="b">
        <v>0</v>
      </c>
      <c r="C158" t="s">
        <v>154</v>
      </c>
      <c r="D158" t="s">
        <v>1220</v>
      </c>
      <c r="E158" t="s">
        <v>1173</v>
      </c>
      <c r="F158" t="s">
        <v>1221</v>
      </c>
      <c r="H158" t="s">
        <v>1222</v>
      </c>
      <c r="I158" t="s">
        <v>217</v>
      </c>
      <c r="J158" t="s">
        <v>1223</v>
      </c>
      <c r="K158" t="s">
        <v>1224</v>
      </c>
      <c r="L158" t="s">
        <v>1225</v>
      </c>
      <c r="M158" t="s">
        <v>1226</v>
      </c>
      <c r="N158" s="1">
        <v>37438</v>
      </c>
    </row>
    <row r="159" spans="1:14" x14ac:dyDescent="0.25">
      <c r="A159">
        <v>250</v>
      </c>
      <c r="B159" t="b">
        <v>0</v>
      </c>
      <c r="C159" t="s">
        <v>154</v>
      </c>
      <c r="D159" t="s">
        <v>1227</v>
      </c>
      <c r="E159" t="s">
        <v>181</v>
      </c>
      <c r="F159" t="s">
        <v>1228</v>
      </c>
      <c r="H159" t="s">
        <v>1229</v>
      </c>
      <c r="I159" t="s">
        <v>226</v>
      </c>
      <c r="J159" t="s">
        <v>1230</v>
      </c>
      <c r="K159" t="s">
        <v>1231</v>
      </c>
      <c r="L159" t="s">
        <v>1232</v>
      </c>
      <c r="M159" t="s">
        <v>1233</v>
      </c>
      <c r="N159" s="1">
        <v>37834</v>
      </c>
    </row>
    <row r="160" spans="1:14" x14ac:dyDescent="0.25">
      <c r="A160">
        <v>253</v>
      </c>
      <c r="B160" t="b">
        <v>0</v>
      </c>
      <c r="C160" t="s">
        <v>136</v>
      </c>
      <c r="D160" t="s">
        <v>1234</v>
      </c>
      <c r="F160" t="s">
        <v>1235</v>
      </c>
      <c r="H160" t="s">
        <v>1236</v>
      </c>
      <c r="I160" t="s">
        <v>141</v>
      </c>
      <c r="J160" t="s">
        <v>1237</v>
      </c>
      <c r="K160" t="s">
        <v>1238</v>
      </c>
      <c r="L160" t="s">
        <v>1239</v>
      </c>
      <c r="M160" t="s">
        <v>1240</v>
      </c>
      <c r="N160" s="1">
        <v>37438</v>
      </c>
    </row>
    <row r="161" spans="1:14" x14ac:dyDescent="0.25">
      <c r="A161">
        <v>254</v>
      </c>
      <c r="B161" t="b">
        <v>0</v>
      </c>
      <c r="C161" t="s">
        <v>136</v>
      </c>
      <c r="D161" t="s">
        <v>1070</v>
      </c>
      <c r="E161" t="s">
        <v>165</v>
      </c>
      <c r="F161" t="s">
        <v>1241</v>
      </c>
      <c r="H161" t="s">
        <v>1242</v>
      </c>
      <c r="I161" t="s">
        <v>149</v>
      </c>
      <c r="J161" t="s">
        <v>1243</v>
      </c>
      <c r="K161" t="s">
        <v>1244</v>
      </c>
      <c r="L161" t="s">
        <v>1245</v>
      </c>
      <c r="M161" t="s">
        <v>1246</v>
      </c>
      <c r="N161" s="1">
        <v>37500</v>
      </c>
    </row>
    <row r="162" spans="1:14" x14ac:dyDescent="0.25">
      <c r="A162">
        <v>255</v>
      </c>
      <c r="B162" t="b">
        <v>0</v>
      </c>
      <c r="C162" t="s">
        <v>136</v>
      </c>
      <c r="D162" t="s">
        <v>1247</v>
      </c>
      <c r="F162" t="s">
        <v>1248</v>
      </c>
      <c r="H162" t="s">
        <v>1249</v>
      </c>
      <c r="I162" t="s">
        <v>159</v>
      </c>
      <c r="J162" t="s">
        <v>1250</v>
      </c>
      <c r="K162" t="s">
        <v>1251</v>
      </c>
      <c r="L162" t="s">
        <v>1252</v>
      </c>
      <c r="M162" t="s">
        <v>1253</v>
      </c>
      <c r="N162" s="1">
        <v>37104</v>
      </c>
    </row>
    <row r="163" spans="1:14" x14ac:dyDescent="0.25">
      <c r="A163">
        <v>256</v>
      </c>
      <c r="B163" t="b">
        <v>0</v>
      </c>
      <c r="C163" t="s">
        <v>136</v>
      </c>
      <c r="D163" t="s">
        <v>777</v>
      </c>
      <c r="E163" t="s">
        <v>281</v>
      </c>
      <c r="F163" t="s">
        <v>1254</v>
      </c>
      <c r="H163" t="s">
        <v>1255</v>
      </c>
      <c r="I163" t="s">
        <v>159</v>
      </c>
      <c r="J163" t="s">
        <v>1256</v>
      </c>
      <c r="K163" t="s">
        <v>1257</v>
      </c>
      <c r="L163" t="s">
        <v>1258</v>
      </c>
      <c r="M163" t="s">
        <v>1259</v>
      </c>
      <c r="N163" s="1">
        <v>37104</v>
      </c>
    </row>
    <row r="164" spans="1:14" x14ac:dyDescent="0.25">
      <c r="A164">
        <v>257</v>
      </c>
      <c r="B164" t="b">
        <v>0</v>
      </c>
      <c r="C164" t="s">
        <v>136</v>
      </c>
      <c r="D164" t="s">
        <v>1260</v>
      </c>
      <c r="F164" t="s">
        <v>1261</v>
      </c>
      <c r="H164" t="s">
        <v>1262</v>
      </c>
      <c r="I164" t="s">
        <v>175</v>
      </c>
      <c r="J164" t="s">
        <v>1263</v>
      </c>
      <c r="K164" t="s">
        <v>1264</v>
      </c>
      <c r="L164" t="s">
        <v>1265</v>
      </c>
      <c r="M164" t="s">
        <v>1266</v>
      </c>
      <c r="N164" s="1">
        <v>37469</v>
      </c>
    </row>
    <row r="165" spans="1:14" x14ac:dyDescent="0.25">
      <c r="A165">
        <v>258</v>
      </c>
      <c r="B165" t="b">
        <v>0</v>
      </c>
      <c r="C165" t="s">
        <v>136</v>
      </c>
      <c r="D165" t="s">
        <v>1267</v>
      </c>
      <c r="F165" t="s">
        <v>1268</v>
      </c>
      <c r="H165" t="s">
        <v>1269</v>
      </c>
      <c r="I165" t="s">
        <v>184</v>
      </c>
      <c r="J165" t="s">
        <v>1270</v>
      </c>
      <c r="K165" t="s">
        <v>1271</v>
      </c>
      <c r="L165" t="s">
        <v>1272</v>
      </c>
      <c r="M165" t="s">
        <v>1273</v>
      </c>
      <c r="N165" s="1">
        <v>37469</v>
      </c>
    </row>
    <row r="166" spans="1:14" x14ac:dyDescent="0.25">
      <c r="A166">
        <v>259</v>
      </c>
      <c r="B166" t="b">
        <v>0</v>
      </c>
      <c r="C166" t="s">
        <v>136</v>
      </c>
      <c r="D166" t="s">
        <v>1274</v>
      </c>
      <c r="F166" t="s">
        <v>1275</v>
      </c>
      <c r="H166" t="s">
        <v>1276</v>
      </c>
      <c r="I166" t="s">
        <v>175</v>
      </c>
      <c r="J166" t="s">
        <v>1277</v>
      </c>
      <c r="K166" t="s">
        <v>1278</v>
      </c>
      <c r="L166" t="s">
        <v>1279</v>
      </c>
      <c r="M166" t="s">
        <v>1280</v>
      </c>
      <c r="N166" s="1">
        <v>37104</v>
      </c>
    </row>
    <row r="167" spans="1:14" x14ac:dyDescent="0.25">
      <c r="A167">
        <v>262</v>
      </c>
      <c r="B167" t="b">
        <v>0</v>
      </c>
      <c r="C167" t="s">
        <v>154</v>
      </c>
      <c r="D167" t="s">
        <v>1281</v>
      </c>
      <c r="F167" t="s">
        <v>1282</v>
      </c>
      <c r="H167" t="s">
        <v>1283</v>
      </c>
      <c r="I167" t="s">
        <v>200</v>
      </c>
      <c r="J167" t="s">
        <v>1284</v>
      </c>
      <c r="K167" t="s">
        <v>1285</v>
      </c>
      <c r="L167" t="s">
        <v>1286</v>
      </c>
      <c r="M167" t="s">
        <v>1287</v>
      </c>
      <c r="N167" s="1">
        <v>37500</v>
      </c>
    </row>
    <row r="168" spans="1:14" x14ac:dyDescent="0.25">
      <c r="A168">
        <v>263</v>
      </c>
      <c r="B168" t="b">
        <v>0</v>
      </c>
      <c r="C168" t="s">
        <v>136</v>
      </c>
      <c r="D168" t="s">
        <v>1288</v>
      </c>
      <c r="E168" t="s">
        <v>581</v>
      </c>
      <c r="F168" t="s">
        <v>261</v>
      </c>
      <c r="G168" t="s">
        <v>215</v>
      </c>
      <c r="H168" t="s">
        <v>1289</v>
      </c>
      <c r="I168" t="s">
        <v>200</v>
      </c>
      <c r="J168" t="s">
        <v>1290</v>
      </c>
      <c r="K168" t="s">
        <v>1291</v>
      </c>
      <c r="L168" t="s">
        <v>1292</v>
      </c>
      <c r="M168" t="s">
        <v>1293</v>
      </c>
      <c r="N168" s="1">
        <v>37834</v>
      </c>
    </row>
    <row r="169" spans="1:14" x14ac:dyDescent="0.25">
      <c r="A169">
        <v>264</v>
      </c>
      <c r="B169" t="b">
        <v>0</v>
      </c>
      <c r="C169" t="s">
        <v>154</v>
      </c>
      <c r="D169" t="s">
        <v>674</v>
      </c>
      <c r="E169" t="s">
        <v>581</v>
      </c>
      <c r="F169" t="s">
        <v>1294</v>
      </c>
      <c r="H169" t="s">
        <v>1295</v>
      </c>
      <c r="I169" t="s">
        <v>217</v>
      </c>
      <c r="J169" t="s">
        <v>1296</v>
      </c>
      <c r="K169" t="s">
        <v>1297</v>
      </c>
      <c r="L169" t="s">
        <v>1298</v>
      </c>
      <c r="M169" t="s">
        <v>1299</v>
      </c>
      <c r="N169" s="1">
        <v>37834</v>
      </c>
    </row>
    <row r="170" spans="1:14" x14ac:dyDescent="0.25">
      <c r="A170">
        <v>268</v>
      </c>
      <c r="B170" t="b">
        <v>0</v>
      </c>
      <c r="C170" t="s">
        <v>136</v>
      </c>
      <c r="D170" t="s">
        <v>777</v>
      </c>
      <c r="E170" t="s">
        <v>213</v>
      </c>
      <c r="F170" t="s">
        <v>1300</v>
      </c>
      <c r="H170" t="s">
        <v>1301</v>
      </c>
      <c r="I170" t="s">
        <v>226</v>
      </c>
      <c r="J170" t="s">
        <v>1302</v>
      </c>
      <c r="K170" t="s">
        <v>1303</v>
      </c>
      <c r="L170" t="s">
        <v>1304</v>
      </c>
      <c r="M170" t="s">
        <v>1305</v>
      </c>
      <c r="N170" s="1">
        <v>37865</v>
      </c>
    </row>
    <row r="171" spans="1:14" x14ac:dyDescent="0.25">
      <c r="A171">
        <v>271</v>
      </c>
      <c r="B171" t="b">
        <v>0</v>
      </c>
      <c r="C171" t="s">
        <v>136</v>
      </c>
      <c r="D171" t="s">
        <v>1306</v>
      </c>
      <c r="E171" t="s">
        <v>281</v>
      </c>
      <c r="F171" t="s">
        <v>1307</v>
      </c>
      <c r="H171" t="s">
        <v>1308</v>
      </c>
      <c r="I171" t="s">
        <v>141</v>
      </c>
      <c r="J171" t="s">
        <v>1309</v>
      </c>
      <c r="K171" t="s">
        <v>1310</v>
      </c>
      <c r="L171" t="s">
        <v>1311</v>
      </c>
      <c r="M171" t="s">
        <v>1312</v>
      </c>
      <c r="N171" s="1">
        <v>37196</v>
      </c>
    </row>
    <row r="172" spans="1:14" x14ac:dyDescent="0.25">
      <c r="A172">
        <v>272</v>
      </c>
      <c r="B172" t="b">
        <v>0</v>
      </c>
      <c r="C172" t="s">
        <v>136</v>
      </c>
      <c r="D172" t="s">
        <v>1313</v>
      </c>
      <c r="E172" t="s">
        <v>281</v>
      </c>
      <c r="F172" t="s">
        <v>1314</v>
      </c>
      <c r="H172" t="s">
        <v>1315</v>
      </c>
      <c r="I172" t="s">
        <v>149</v>
      </c>
      <c r="J172" t="s">
        <v>1316</v>
      </c>
      <c r="K172" t="s">
        <v>1317</v>
      </c>
      <c r="L172" t="s">
        <v>1318</v>
      </c>
      <c r="M172" t="s">
        <v>1319</v>
      </c>
      <c r="N172" s="1">
        <v>37135</v>
      </c>
    </row>
    <row r="173" spans="1:14" x14ac:dyDescent="0.25">
      <c r="A173">
        <v>273</v>
      </c>
      <c r="B173" t="b">
        <v>0</v>
      </c>
      <c r="C173" t="s">
        <v>154</v>
      </c>
      <c r="D173" t="s">
        <v>806</v>
      </c>
      <c r="E173" t="s">
        <v>181</v>
      </c>
      <c r="F173" t="s">
        <v>1320</v>
      </c>
      <c r="H173" t="s">
        <v>1321</v>
      </c>
      <c r="I173" t="s">
        <v>159</v>
      </c>
      <c r="J173" t="s">
        <v>1322</v>
      </c>
      <c r="K173" t="s">
        <v>1323</v>
      </c>
      <c r="L173" t="s">
        <v>1324</v>
      </c>
      <c r="M173" t="s">
        <v>1325</v>
      </c>
      <c r="N173" s="1">
        <v>37135</v>
      </c>
    </row>
    <row r="174" spans="1:14" x14ac:dyDescent="0.25">
      <c r="A174">
        <v>274</v>
      </c>
      <c r="B174" t="b">
        <v>0</v>
      </c>
      <c r="C174" t="s">
        <v>154</v>
      </c>
      <c r="D174" t="s">
        <v>164</v>
      </c>
      <c r="E174" t="s">
        <v>181</v>
      </c>
      <c r="F174" t="s">
        <v>1326</v>
      </c>
      <c r="H174" t="s">
        <v>1327</v>
      </c>
      <c r="I174" t="s">
        <v>159</v>
      </c>
      <c r="J174" t="s">
        <v>1328</v>
      </c>
      <c r="K174" t="s">
        <v>1329</v>
      </c>
      <c r="L174" t="s">
        <v>1330</v>
      </c>
      <c r="M174" t="s">
        <v>1331</v>
      </c>
      <c r="N174" s="1">
        <v>37438</v>
      </c>
    </row>
    <row r="175" spans="1:14" x14ac:dyDescent="0.25">
      <c r="A175">
        <v>275</v>
      </c>
      <c r="B175" t="b">
        <v>0</v>
      </c>
      <c r="C175" t="s">
        <v>136</v>
      </c>
      <c r="D175" t="s">
        <v>1091</v>
      </c>
      <c r="F175" t="s">
        <v>1332</v>
      </c>
      <c r="H175" t="s">
        <v>1333</v>
      </c>
      <c r="I175" t="s">
        <v>175</v>
      </c>
      <c r="J175" t="s">
        <v>1334</v>
      </c>
      <c r="K175" t="s">
        <v>1335</v>
      </c>
      <c r="L175" t="s">
        <v>1336</v>
      </c>
      <c r="M175" t="s">
        <v>1337</v>
      </c>
      <c r="N175" s="1">
        <v>37803</v>
      </c>
    </row>
    <row r="176" spans="1:14" x14ac:dyDescent="0.25">
      <c r="A176">
        <v>276</v>
      </c>
      <c r="B176" t="b">
        <v>0</v>
      </c>
      <c r="C176" t="s">
        <v>136</v>
      </c>
      <c r="D176" t="s">
        <v>1338</v>
      </c>
      <c r="E176" t="s">
        <v>223</v>
      </c>
      <c r="F176" t="s">
        <v>1339</v>
      </c>
      <c r="H176" t="s">
        <v>1340</v>
      </c>
      <c r="I176" t="s">
        <v>184</v>
      </c>
      <c r="J176" t="s">
        <v>1341</v>
      </c>
      <c r="K176" t="s">
        <v>1342</v>
      </c>
      <c r="L176" t="s">
        <v>1343</v>
      </c>
      <c r="M176" t="s">
        <v>1344</v>
      </c>
      <c r="N176" s="1">
        <v>37865</v>
      </c>
    </row>
    <row r="177" spans="1:14" x14ac:dyDescent="0.25">
      <c r="A177">
        <v>277</v>
      </c>
      <c r="B177" t="b">
        <v>0</v>
      </c>
      <c r="C177" t="s">
        <v>136</v>
      </c>
      <c r="D177" t="s">
        <v>1345</v>
      </c>
      <c r="F177" t="s">
        <v>1346</v>
      </c>
      <c r="H177" t="s">
        <v>1347</v>
      </c>
      <c r="I177" t="s">
        <v>175</v>
      </c>
      <c r="J177" t="s">
        <v>1348</v>
      </c>
      <c r="K177" t="s">
        <v>1349</v>
      </c>
      <c r="L177" t="s">
        <v>1350</v>
      </c>
      <c r="M177" t="s">
        <v>1351</v>
      </c>
      <c r="N177" s="1">
        <v>37500</v>
      </c>
    </row>
    <row r="178" spans="1:14" x14ac:dyDescent="0.25">
      <c r="A178">
        <v>280</v>
      </c>
      <c r="B178" t="b">
        <v>0</v>
      </c>
      <c r="C178" t="s">
        <v>136</v>
      </c>
      <c r="D178" t="s">
        <v>1352</v>
      </c>
      <c r="E178" t="s">
        <v>181</v>
      </c>
      <c r="F178" t="s">
        <v>1353</v>
      </c>
      <c r="H178" t="s">
        <v>1354</v>
      </c>
      <c r="I178" t="s">
        <v>200</v>
      </c>
      <c r="J178" t="s">
        <v>1355</v>
      </c>
      <c r="K178" t="s">
        <v>1356</v>
      </c>
      <c r="L178" t="s">
        <v>1357</v>
      </c>
      <c r="M178" t="s">
        <v>1358</v>
      </c>
      <c r="N178" s="1">
        <v>37469</v>
      </c>
    </row>
    <row r="179" spans="1:14" x14ac:dyDescent="0.25">
      <c r="A179">
        <v>281</v>
      </c>
      <c r="B179" t="b">
        <v>0</v>
      </c>
      <c r="C179" t="s">
        <v>154</v>
      </c>
      <c r="D179" t="s">
        <v>1359</v>
      </c>
      <c r="E179" t="s">
        <v>213</v>
      </c>
      <c r="F179" t="s">
        <v>1360</v>
      </c>
      <c r="H179" t="s">
        <v>1361</v>
      </c>
      <c r="I179" t="s">
        <v>200</v>
      </c>
      <c r="J179" t="s">
        <v>1362</v>
      </c>
      <c r="K179" t="s">
        <v>1363</v>
      </c>
      <c r="L179" t="s">
        <v>1364</v>
      </c>
      <c r="M179" t="s">
        <v>1365</v>
      </c>
      <c r="N179" s="1">
        <v>37865</v>
      </c>
    </row>
    <row r="180" spans="1:14" x14ac:dyDescent="0.25">
      <c r="A180">
        <v>282</v>
      </c>
      <c r="B180" t="b">
        <v>0</v>
      </c>
      <c r="C180" t="s">
        <v>136</v>
      </c>
      <c r="D180" t="s">
        <v>1366</v>
      </c>
      <c r="E180" t="s">
        <v>181</v>
      </c>
      <c r="F180" t="s">
        <v>1367</v>
      </c>
      <c r="H180" t="s">
        <v>1368</v>
      </c>
      <c r="I180" t="s">
        <v>217</v>
      </c>
      <c r="J180" t="s">
        <v>1369</v>
      </c>
      <c r="K180" t="s">
        <v>1370</v>
      </c>
      <c r="L180" t="s">
        <v>1371</v>
      </c>
      <c r="M180" t="s">
        <v>1372</v>
      </c>
      <c r="N180" s="1">
        <v>37865</v>
      </c>
    </row>
    <row r="181" spans="1:14" x14ac:dyDescent="0.25">
      <c r="A181">
        <v>286</v>
      </c>
      <c r="B181" t="b">
        <v>0</v>
      </c>
      <c r="C181" t="s">
        <v>136</v>
      </c>
      <c r="D181" t="s">
        <v>1373</v>
      </c>
      <c r="F181" t="s">
        <v>1374</v>
      </c>
      <c r="H181" t="s">
        <v>1375</v>
      </c>
      <c r="I181" t="s">
        <v>226</v>
      </c>
      <c r="J181" t="s">
        <v>1376</v>
      </c>
      <c r="K181" t="s">
        <v>1377</v>
      </c>
      <c r="L181" t="s">
        <v>1378</v>
      </c>
      <c r="M181" t="s">
        <v>1379</v>
      </c>
      <c r="N181" s="1">
        <v>37438</v>
      </c>
    </row>
    <row r="182" spans="1:14" x14ac:dyDescent="0.25">
      <c r="A182">
        <v>287</v>
      </c>
      <c r="B182" t="b">
        <v>0</v>
      </c>
      <c r="C182" t="s">
        <v>136</v>
      </c>
      <c r="D182" t="s">
        <v>1380</v>
      </c>
      <c r="F182" t="s">
        <v>1381</v>
      </c>
      <c r="H182" t="s">
        <v>1382</v>
      </c>
      <c r="I182" t="s">
        <v>234</v>
      </c>
      <c r="J182" t="s">
        <v>1383</v>
      </c>
      <c r="K182" t="s">
        <v>1384</v>
      </c>
      <c r="L182" t="s">
        <v>1385</v>
      </c>
      <c r="M182" t="s">
        <v>1386</v>
      </c>
      <c r="N182" s="1">
        <v>37104</v>
      </c>
    </row>
    <row r="183" spans="1:14" x14ac:dyDescent="0.25">
      <c r="A183">
        <v>288</v>
      </c>
      <c r="B183" t="b">
        <v>0</v>
      </c>
      <c r="C183" t="s">
        <v>136</v>
      </c>
      <c r="D183" t="s">
        <v>1070</v>
      </c>
      <c r="E183" t="s">
        <v>281</v>
      </c>
      <c r="F183" t="s">
        <v>1387</v>
      </c>
      <c r="H183" t="s">
        <v>1388</v>
      </c>
      <c r="I183" t="s">
        <v>234</v>
      </c>
      <c r="J183" t="s">
        <v>1389</v>
      </c>
      <c r="K183" t="s">
        <v>1390</v>
      </c>
      <c r="L183" t="s">
        <v>1391</v>
      </c>
      <c r="M183" t="s">
        <v>1392</v>
      </c>
      <c r="N183" s="1">
        <v>37591</v>
      </c>
    </row>
    <row r="184" spans="1:14" x14ac:dyDescent="0.25">
      <c r="A184">
        <v>289</v>
      </c>
      <c r="B184" t="b">
        <v>0</v>
      </c>
      <c r="C184" t="s">
        <v>154</v>
      </c>
      <c r="D184" t="s">
        <v>1393</v>
      </c>
      <c r="E184" t="s">
        <v>281</v>
      </c>
      <c r="F184" t="s">
        <v>1394</v>
      </c>
      <c r="H184" t="s">
        <v>1395</v>
      </c>
      <c r="I184" t="s">
        <v>141</v>
      </c>
      <c r="J184" t="s">
        <v>1396</v>
      </c>
      <c r="K184" t="s">
        <v>1397</v>
      </c>
      <c r="L184" t="s">
        <v>1398</v>
      </c>
      <c r="M184" t="s">
        <v>1399</v>
      </c>
      <c r="N184" s="1">
        <v>37104</v>
      </c>
    </row>
    <row r="185" spans="1:14" x14ac:dyDescent="0.25">
      <c r="A185">
        <v>290</v>
      </c>
      <c r="B185" t="b">
        <v>0</v>
      </c>
      <c r="C185" t="s">
        <v>136</v>
      </c>
      <c r="D185" t="s">
        <v>567</v>
      </c>
      <c r="F185" t="s">
        <v>1400</v>
      </c>
      <c r="H185" t="s">
        <v>1401</v>
      </c>
      <c r="I185" t="s">
        <v>149</v>
      </c>
      <c r="J185" t="s">
        <v>1402</v>
      </c>
      <c r="K185" t="s">
        <v>1403</v>
      </c>
      <c r="L185" t="s">
        <v>1404</v>
      </c>
      <c r="M185" t="s">
        <v>1405</v>
      </c>
      <c r="N185" s="1">
        <v>37438</v>
      </c>
    </row>
    <row r="186" spans="1:14" x14ac:dyDescent="0.25">
      <c r="A186">
        <v>291</v>
      </c>
      <c r="B186" t="b">
        <v>0</v>
      </c>
      <c r="C186" t="s">
        <v>136</v>
      </c>
      <c r="D186" t="s">
        <v>1406</v>
      </c>
      <c r="E186" t="s">
        <v>138</v>
      </c>
      <c r="F186" t="s">
        <v>1407</v>
      </c>
      <c r="H186" t="s">
        <v>1408</v>
      </c>
      <c r="I186" t="s">
        <v>159</v>
      </c>
      <c r="J186" t="s">
        <v>1409</v>
      </c>
      <c r="K186" t="s">
        <v>1410</v>
      </c>
      <c r="L186" t="s">
        <v>1411</v>
      </c>
      <c r="M186" t="s">
        <v>1412</v>
      </c>
      <c r="N186" s="1">
        <v>37500</v>
      </c>
    </row>
    <row r="187" spans="1:14" x14ac:dyDescent="0.25">
      <c r="A187">
        <v>292</v>
      </c>
      <c r="B187" t="b">
        <v>0</v>
      </c>
      <c r="C187" t="s">
        <v>136</v>
      </c>
      <c r="D187" t="s">
        <v>498</v>
      </c>
      <c r="E187" t="s">
        <v>1413</v>
      </c>
      <c r="F187" t="s">
        <v>1414</v>
      </c>
      <c r="H187" t="s">
        <v>1415</v>
      </c>
      <c r="I187" t="s">
        <v>159</v>
      </c>
      <c r="J187" t="s">
        <v>1416</v>
      </c>
      <c r="K187" t="s">
        <v>1417</v>
      </c>
      <c r="L187" t="s">
        <v>1418</v>
      </c>
      <c r="M187" t="s">
        <v>1419</v>
      </c>
      <c r="N187" s="1">
        <v>37073</v>
      </c>
    </row>
    <row r="188" spans="1:14" x14ac:dyDescent="0.25">
      <c r="A188">
        <v>293</v>
      </c>
      <c r="B188" t="b">
        <v>0</v>
      </c>
      <c r="C188" t="s">
        <v>136</v>
      </c>
      <c r="D188" t="s">
        <v>1420</v>
      </c>
      <c r="F188" t="s">
        <v>1421</v>
      </c>
      <c r="H188" t="s">
        <v>1422</v>
      </c>
      <c r="I188" t="s">
        <v>175</v>
      </c>
      <c r="J188" t="s">
        <v>1423</v>
      </c>
      <c r="K188" t="s">
        <v>1424</v>
      </c>
      <c r="L188" t="s">
        <v>1425</v>
      </c>
      <c r="M188" t="s">
        <v>1426</v>
      </c>
      <c r="N188" s="1">
        <v>37135</v>
      </c>
    </row>
    <row r="189" spans="1:14" x14ac:dyDescent="0.25">
      <c r="A189">
        <v>294</v>
      </c>
      <c r="B189" t="b">
        <v>0</v>
      </c>
      <c r="C189" t="s">
        <v>136</v>
      </c>
      <c r="D189" t="s">
        <v>1427</v>
      </c>
      <c r="E189" t="s">
        <v>156</v>
      </c>
      <c r="F189" t="s">
        <v>1428</v>
      </c>
      <c r="H189" t="s">
        <v>1429</v>
      </c>
      <c r="I189" t="s">
        <v>184</v>
      </c>
      <c r="J189" t="s">
        <v>1430</v>
      </c>
      <c r="K189" t="s">
        <v>1431</v>
      </c>
      <c r="L189" t="s">
        <v>1432</v>
      </c>
      <c r="M189" t="s">
        <v>1433</v>
      </c>
      <c r="N189" s="1">
        <v>37135</v>
      </c>
    </row>
    <row r="190" spans="1:14" x14ac:dyDescent="0.25">
      <c r="A190">
        <v>295</v>
      </c>
      <c r="B190" t="b">
        <v>0</v>
      </c>
      <c r="C190" t="s">
        <v>136</v>
      </c>
      <c r="D190" t="s">
        <v>694</v>
      </c>
      <c r="E190" t="s">
        <v>190</v>
      </c>
      <c r="F190" t="s">
        <v>1434</v>
      </c>
      <c r="G190" t="s">
        <v>215</v>
      </c>
      <c r="H190" t="s">
        <v>1435</v>
      </c>
      <c r="I190" t="s">
        <v>175</v>
      </c>
      <c r="J190" t="s">
        <v>1436</v>
      </c>
      <c r="K190" t="s">
        <v>1437</v>
      </c>
      <c r="L190" t="s">
        <v>1438</v>
      </c>
      <c r="M190" t="s">
        <v>1439</v>
      </c>
      <c r="N190" s="1">
        <v>37865</v>
      </c>
    </row>
    <row r="191" spans="1:14" x14ac:dyDescent="0.25">
      <c r="A191">
        <v>298</v>
      </c>
      <c r="B191" t="b">
        <v>0</v>
      </c>
      <c r="C191" t="s">
        <v>136</v>
      </c>
      <c r="D191" t="s">
        <v>1070</v>
      </c>
      <c r="F191" t="s">
        <v>1440</v>
      </c>
      <c r="H191" t="s">
        <v>1441</v>
      </c>
      <c r="I191" t="s">
        <v>200</v>
      </c>
      <c r="J191" t="s">
        <v>1442</v>
      </c>
      <c r="K191" t="s">
        <v>1443</v>
      </c>
      <c r="L191" t="s">
        <v>1444</v>
      </c>
      <c r="M191" t="s">
        <v>1445</v>
      </c>
      <c r="N191" s="1">
        <v>37865</v>
      </c>
    </row>
    <row r="192" spans="1:14" x14ac:dyDescent="0.25">
      <c r="A192">
        <v>299</v>
      </c>
      <c r="B192" t="b">
        <v>0</v>
      </c>
      <c r="C192" t="s">
        <v>136</v>
      </c>
      <c r="D192" t="s">
        <v>1446</v>
      </c>
      <c r="F192" t="s">
        <v>1447</v>
      </c>
      <c r="H192" t="s">
        <v>1448</v>
      </c>
      <c r="I192" t="s">
        <v>200</v>
      </c>
      <c r="J192" t="s">
        <v>1449</v>
      </c>
      <c r="K192" t="s">
        <v>1450</v>
      </c>
      <c r="L192" t="s">
        <v>1451</v>
      </c>
      <c r="M192" t="s">
        <v>1452</v>
      </c>
      <c r="N192" s="1">
        <v>37438</v>
      </c>
    </row>
    <row r="193" spans="1:14" x14ac:dyDescent="0.25">
      <c r="A193">
        <v>300</v>
      </c>
      <c r="B193" t="b">
        <v>0</v>
      </c>
      <c r="C193" t="s">
        <v>136</v>
      </c>
      <c r="D193" t="s">
        <v>623</v>
      </c>
      <c r="F193" t="s">
        <v>1453</v>
      </c>
      <c r="H193" t="s">
        <v>1454</v>
      </c>
      <c r="I193" t="s">
        <v>217</v>
      </c>
      <c r="J193" t="s">
        <v>1455</v>
      </c>
      <c r="K193" t="s">
        <v>1456</v>
      </c>
      <c r="L193" t="s">
        <v>1457</v>
      </c>
      <c r="M193" t="s">
        <v>1458</v>
      </c>
      <c r="N193" s="1">
        <v>37500</v>
      </c>
    </row>
    <row r="194" spans="1:14" x14ac:dyDescent="0.25">
      <c r="A194">
        <v>304</v>
      </c>
      <c r="B194" t="b">
        <v>0</v>
      </c>
      <c r="C194" t="s">
        <v>154</v>
      </c>
      <c r="D194" t="s">
        <v>259</v>
      </c>
      <c r="F194" t="s">
        <v>1459</v>
      </c>
      <c r="H194" t="s">
        <v>1460</v>
      </c>
      <c r="I194" t="s">
        <v>226</v>
      </c>
      <c r="J194" t="s">
        <v>1461</v>
      </c>
      <c r="K194" t="s">
        <v>1462</v>
      </c>
      <c r="L194" t="s">
        <v>1463</v>
      </c>
      <c r="M194" t="s">
        <v>1464</v>
      </c>
      <c r="N194" s="1">
        <v>37865</v>
      </c>
    </row>
    <row r="195" spans="1:14" x14ac:dyDescent="0.25">
      <c r="A195">
        <v>306</v>
      </c>
      <c r="B195" t="b">
        <v>0</v>
      </c>
      <c r="C195" t="s">
        <v>136</v>
      </c>
      <c r="D195" t="s">
        <v>1465</v>
      </c>
      <c r="E195" t="s">
        <v>165</v>
      </c>
      <c r="F195" t="s">
        <v>1466</v>
      </c>
      <c r="H195" t="s">
        <v>1467</v>
      </c>
      <c r="I195" t="s">
        <v>234</v>
      </c>
      <c r="J195" t="s">
        <v>1468</v>
      </c>
      <c r="K195" t="s">
        <v>1469</v>
      </c>
      <c r="L195" t="s">
        <v>1470</v>
      </c>
      <c r="M195" t="s">
        <v>1471</v>
      </c>
      <c r="N195" s="1">
        <v>37500</v>
      </c>
    </row>
    <row r="196" spans="1:14" x14ac:dyDescent="0.25">
      <c r="A196">
        <v>307</v>
      </c>
      <c r="B196" t="b">
        <v>0</v>
      </c>
      <c r="C196" t="s">
        <v>154</v>
      </c>
      <c r="D196" t="s">
        <v>1472</v>
      </c>
      <c r="E196" t="s">
        <v>165</v>
      </c>
      <c r="F196" t="s">
        <v>1459</v>
      </c>
      <c r="H196" t="s">
        <v>1473</v>
      </c>
      <c r="I196" t="s">
        <v>141</v>
      </c>
      <c r="J196" t="s">
        <v>1474</v>
      </c>
      <c r="K196" t="s">
        <v>1475</v>
      </c>
      <c r="L196" t="s">
        <v>1476</v>
      </c>
      <c r="M196" t="s">
        <v>1477</v>
      </c>
      <c r="N196" s="1">
        <v>37834</v>
      </c>
    </row>
    <row r="197" spans="1:14" x14ac:dyDescent="0.25">
      <c r="A197">
        <v>308</v>
      </c>
      <c r="B197" t="b">
        <v>0</v>
      </c>
      <c r="C197" t="s">
        <v>154</v>
      </c>
      <c r="D197" t="s">
        <v>1478</v>
      </c>
      <c r="E197" t="s">
        <v>138</v>
      </c>
      <c r="F197" t="s">
        <v>1479</v>
      </c>
      <c r="H197" t="s">
        <v>1480</v>
      </c>
      <c r="I197" t="s">
        <v>149</v>
      </c>
      <c r="J197" t="s">
        <v>1481</v>
      </c>
      <c r="K197" t="s">
        <v>1482</v>
      </c>
      <c r="L197" t="s">
        <v>1483</v>
      </c>
      <c r="M197" t="s">
        <v>1484</v>
      </c>
      <c r="N197" s="1">
        <v>37865</v>
      </c>
    </row>
    <row r="198" spans="1:14" x14ac:dyDescent="0.25">
      <c r="A198">
        <v>309</v>
      </c>
      <c r="B198" t="b">
        <v>0</v>
      </c>
      <c r="C198" t="s">
        <v>136</v>
      </c>
      <c r="D198" t="s">
        <v>239</v>
      </c>
      <c r="F198" t="s">
        <v>1485</v>
      </c>
      <c r="H198" t="s">
        <v>1486</v>
      </c>
      <c r="I198" t="s">
        <v>159</v>
      </c>
      <c r="J198" t="s">
        <v>1487</v>
      </c>
      <c r="K198" t="s">
        <v>1488</v>
      </c>
      <c r="L198" t="s">
        <v>1489</v>
      </c>
      <c r="M198" t="s">
        <v>1490</v>
      </c>
      <c r="N198" s="1">
        <v>37104</v>
      </c>
    </row>
    <row r="199" spans="1:14" x14ac:dyDescent="0.25">
      <c r="A199">
        <v>310</v>
      </c>
      <c r="B199" t="b">
        <v>0</v>
      </c>
      <c r="C199" t="s">
        <v>136</v>
      </c>
      <c r="D199" t="s">
        <v>969</v>
      </c>
      <c r="F199" t="s">
        <v>1491</v>
      </c>
      <c r="H199" t="s">
        <v>1492</v>
      </c>
      <c r="I199" t="s">
        <v>159</v>
      </c>
      <c r="J199" t="s">
        <v>1493</v>
      </c>
      <c r="K199" t="s">
        <v>1494</v>
      </c>
      <c r="L199" t="s">
        <v>1495</v>
      </c>
      <c r="M199" t="s">
        <v>1496</v>
      </c>
      <c r="N199" s="1">
        <v>37469</v>
      </c>
    </row>
    <row r="200" spans="1:14" x14ac:dyDescent="0.25">
      <c r="A200">
        <v>311</v>
      </c>
      <c r="B200" t="b">
        <v>0</v>
      </c>
      <c r="C200" t="s">
        <v>834</v>
      </c>
      <c r="D200" t="s">
        <v>1497</v>
      </c>
      <c r="F200" t="s">
        <v>1498</v>
      </c>
      <c r="H200" t="s">
        <v>1499</v>
      </c>
      <c r="I200" t="s">
        <v>175</v>
      </c>
      <c r="J200" t="s">
        <v>1500</v>
      </c>
      <c r="K200" t="s">
        <v>1501</v>
      </c>
      <c r="L200" t="s">
        <v>1502</v>
      </c>
      <c r="M200" t="s">
        <v>1503</v>
      </c>
      <c r="N200" s="1">
        <v>37500</v>
      </c>
    </row>
    <row r="201" spans="1:14" x14ac:dyDescent="0.25">
      <c r="A201">
        <v>312</v>
      </c>
      <c r="B201" t="b">
        <v>0</v>
      </c>
      <c r="C201" t="s">
        <v>136</v>
      </c>
      <c r="D201" t="s">
        <v>675</v>
      </c>
      <c r="E201" t="s">
        <v>581</v>
      </c>
      <c r="F201" t="s">
        <v>1504</v>
      </c>
      <c r="G201" t="s">
        <v>215</v>
      </c>
      <c r="H201" t="s">
        <v>1505</v>
      </c>
      <c r="I201" t="s">
        <v>184</v>
      </c>
      <c r="J201" t="s">
        <v>1506</v>
      </c>
      <c r="K201" t="s">
        <v>1507</v>
      </c>
      <c r="L201" t="s">
        <v>1508</v>
      </c>
      <c r="M201" t="s">
        <v>1509</v>
      </c>
      <c r="N201" s="1">
        <v>37104</v>
      </c>
    </row>
    <row r="202" spans="1:14" x14ac:dyDescent="0.25">
      <c r="A202">
        <v>313</v>
      </c>
      <c r="B202" t="b">
        <v>0</v>
      </c>
      <c r="C202" t="s">
        <v>136</v>
      </c>
      <c r="D202" t="s">
        <v>1510</v>
      </c>
      <c r="F202" t="s">
        <v>1491</v>
      </c>
      <c r="H202" t="s">
        <v>1511</v>
      </c>
      <c r="I202" t="s">
        <v>175</v>
      </c>
      <c r="J202" t="s">
        <v>1512</v>
      </c>
      <c r="K202" t="s">
        <v>1513</v>
      </c>
      <c r="L202" t="s">
        <v>1514</v>
      </c>
      <c r="M202" t="s">
        <v>1515</v>
      </c>
      <c r="N202" s="1">
        <v>37196</v>
      </c>
    </row>
    <row r="203" spans="1:14" x14ac:dyDescent="0.25">
      <c r="A203">
        <v>316</v>
      </c>
      <c r="B203" t="b">
        <v>0</v>
      </c>
      <c r="C203" t="s">
        <v>136</v>
      </c>
      <c r="D203" t="s">
        <v>1516</v>
      </c>
      <c r="F203" t="s">
        <v>1491</v>
      </c>
      <c r="H203" t="s">
        <v>1517</v>
      </c>
      <c r="I203" t="s">
        <v>200</v>
      </c>
      <c r="J203" t="s">
        <v>1518</v>
      </c>
      <c r="K203" t="s">
        <v>1519</v>
      </c>
      <c r="L203" t="s">
        <v>1520</v>
      </c>
      <c r="M203" t="s">
        <v>1521</v>
      </c>
      <c r="N203" s="1">
        <v>37834</v>
      </c>
    </row>
    <row r="204" spans="1:14" x14ac:dyDescent="0.25">
      <c r="A204">
        <v>317</v>
      </c>
      <c r="B204" t="b">
        <v>0</v>
      </c>
      <c r="C204" t="s">
        <v>136</v>
      </c>
      <c r="D204" t="s">
        <v>1522</v>
      </c>
      <c r="E204" t="s">
        <v>138</v>
      </c>
      <c r="F204" t="s">
        <v>1523</v>
      </c>
      <c r="H204" t="s">
        <v>1524</v>
      </c>
      <c r="I204" t="s">
        <v>200</v>
      </c>
      <c r="J204" t="s">
        <v>1525</v>
      </c>
      <c r="K204" t="s">
        <v>1526</v>
      </c>
      <c r="L204" t="s">
        <v>1527</v>
      </c>
      <c r="M204" t="s">
        <v>1528</v>
      </c>
      <c r="N204" s="1">
        <v>37104</v>
      </c>
    </row>
    <row r="205" spans="1:14" x14ac:dyDescent="0.25">
      <c r="A205">
        <v>318</v>
      </c>
      <c r="B205" t="b">
        <v>0</v>
      </c>
      <c r="C205" t="s">
        <v>154</v>
      </c>
      <c r="D205" t="s">
        <v>1529</v>
      </c>
      <c r="F205" t="s">
        <v>1530</v>
      </c>
      <c r="H205" t="s">
        <v>1531</v>
      </c>
      <c r="I205" t="s">
        <v>217</v>
      </c>
      <c r="J205" t="s">
        <v>1532</v>
      </c>
      <c r="K205" t="s">
        <v>1533</v>
      </c>
      <c r="L205" t="s">
        <v>1534</v>
      </c>
      <c r="M205" t="s">
        <v>1535</v>
      </c>
      <c r="N205" s="1">
        <v>37104</v>
      </c>
    </row>
    <row r="206" spans="1:14" x14ac:dyDescent="0.25">
      <c r="A206">
        <v>322</v>
      </c>
      <c r="B206" t="b">
        <v>0</v>
      </c>
      <c r="C206" t="s">
        <v>136</v>
      </c>
      <c r="D206" t="s">
        <v>1536</v>
      </c>
      <c r="E206" t="s">
        <v>181</v>
      </c>
      <c r="F206" t="s">
        <v>1491</v>
      </c>
      <c r="H206" t="s">
        <v>1537</v>
      </c>
      <c r="I206" t="s">
        <v>226</v>
      </c>
      <c r="J206" t="s">
        <v>1538</v>
      </c>
      <c r="K206" t="s">
        <v>691</v>
      </c>
      <c r="L206" t="s">
        <v>1539</v>
      </c>
      <c r="M206" t="s">
        <v>1540</v>
      </c>
      <c r="N206" s="1">
        <v>37500</v>
      </c>
    </row>
    <row r="207" spans="1:14" x14ac:dyDescent="0.25">
      <c r="A207">
        <v>323</v>
      </c>
      <c r="B207" t="b">
        <v>0</v>
      </c>
      <c r="C207" t="s">
        <v>136</v>
      </c>
      <c r="D207" t="s">
        <v>1541</v>
      </c>
      <c r="F207" t="s">
        <v>1109</v>
      </c>
      <c r="H207" t="s">
        <v>1542</v>
      </c>
      <c r="I207" t="s">
        <v>234</v>
      </c>
      <c r="J207" t="s">
        <v>1543</v>
      </c>
      <c r="K207" t="s">
        <v>1544</v>
      </c>
      <c r="L207" t="s">
        <v>1545</v>
      </c>
      <c r="M207" t="s">
        <v>1546</v>
      </c>
      <c r="N207" s="1">
        <v>37469</v>
      </c>
    </row>
    <row r="208" spans="1:14" x14ac:dyDescent="0.25">
      <c r="A208">
        <v>325</v>
      </c>
      <c r="B208" t="b">
        <v>0</v>
      </c>
      <c r="C208" t="s">
        <v>154</v>
      </c>
      <c r="D208" t="s">
        <v>1547</v>
      </c>
      <c r="E208" t="s">
        <v>281</v>
      </c>
      <c r="F208" t="s">
        <v>1491</v>
      </c>
      <c r="H208" t="s">
        <v>1548</v>
      </c>
      <c r="I208" t="s">
        <v>141</v>
      </c>
      <c r="J208" t="s">
        <v>1549</v>
      </c>
      <c r="K208" t="s">
        <v>1550</v>
      </c>
      <c r="L208" t="s">
        <v>1551</v>
      </c>
      <c r="M208" t="s">
        <v>1552</v>
      </c>
      <c r="N208" s="1">
        <v>37438</v>
      </c>
    </row>
    <row r="209" spans="1:14" x14ac:dyDescent="0.25">
      <c r="A209">
        <v>326</v>
      </c>
      <c r="B209" t="b">
        <v>0</v>
      </c>
      <c r="C209" t="s">
        <v>136</v>
      </c>
      <c r="D209" t="s">
        <v>567</v>
      </c>
      <c r="F209" t="s">
        <v>1553</v>
      </c>
      <c r="H209" t="s">
        <v>1554</v>
      </c>
      <c r="I209" t="s">
        <v>149</v>
      </c>
      <c r="J209" t="s">
        <v>1555</v>
      </c>
      <c r="K209" t="s">
        <v>1556</v>
      </c>
      <c r="L209" t="s">
        <v>1557</v>
      </c>
      <c r="M209" t="s">
        <v>1558</v>
      </c>
      <c r="N209" s="1">
        <v>37104</v>
      </c>
    </row>
    <row r="210" spans="1:14" x14ac:dyDescent="0.25">
      <c r="A210">
        <v>327</v>
      </c>
      <c r="B210" t="b">
        <v>0</v>
      </c>
      <c r="C210" t="s">
        <v>154</v>
      </c>
      <c r="D210" t="s">
        <v>1559</v>
      </c>
      <c r="E210" t="s">
        <v>213</v>
      </c>
      <c r="F210" t="s">
        <v>1560</v>
      </c>
      <c r="H210" t="s">
        <v>1561</v>
      </c>
      <c r="I210" t="s">
        <v>159</v>
      </c>
      <c r="J210" t="s">
        <v>1562</v>
      </c>
      <c r="K210" t="s">
        <v>1563</v>
      </c>
      <c r="L210" t="s">
        <v>1564</v>
      </c>
      <c r="M210" t="s">
        <v>1565</v>
      </c>
      <c r="N210" s="1">
        <v>37500</v>
      </c>
    </row>
    <row r="211" spans="1:14" x14ac:dyDescent="0.25">
      <c r="A211">
        <v>328</v>
      </c>
      <c r="B211" t="b">
        <v>0</v>
      </c>
      <c r="C211" t="s">
        <v>136</v>
      </c>
      <c r="D211" t="s">
        <v>1070</v>
      </c>
      <c r="E211" t="s">
        <v>223</v>
      </c>
      <c r="F211" t="s">
        <v>1566</v>
      </c>
      <c r="H211" t="s">
        <v>1567</v>
      </c>
      <c r="I211" t="s">
        <v>159</v>
      </c>
      <c r="J211" t="s">
        <v>1568</v>
      </c>
      <c r="K211" t="s">
        <v>1569</v>
      </c>
      <c r="L211" t="s">
        <v>1570</v>
      </c>
      <c r="M211" t="s">
        <v>1571</v>
      </c>
      <c r="N211" s="1">
        <v>37104</v>
      </c>
    </row>
    <row r="212" spans="1:14" x14ac:dyDescent="0.25">
      <c r="A212">
        <v>329</v>
      </c>
      <c r="B212" t="b">
        <v>0</v>
      </c>
      <c r="D212" t="s">
        <v>1572</v>
      </c>
      <c r="F212" t="s">
        <v>1573</v>
      </c>
      <c r="H212" t="s">
        <v>1574</v>
      </c>
      <c r="I212" t="s">
        <v>175</v>
      </c>
      <c r="J212" t="s">
        <v>1575</v>
      </c>
      <c r="K212" t="s">
        <v>1576</v>
      </c>
      <c r="L212" t="s">
        <v>1577</v>
      </c>
      <c r="M212" t="s">
        <v>1578</v>
      </c>
      <c r="N212" s="1">
        <v>37104</v>
      </c>
    </row>
    <row r="213" spans="1:14" x14ac:dyDescent="0.25">
      <c r="A213">
        <v>330</v>
      </c>
      <c r="B213" t="b">
        <v>0</v>
      </c>
      <c r="C213" t="s">
        <v>136</v>
      </c>
      <c r="D213" t="s">
        <v>1579</v>
      </c>
      <c r="F213" t="s">
        <v>1580</v>
      </c>
      <c r="H213" t="s">
        <v>1581</v>
      </c>
      <c r="I213" t="s">
        <v>184</v>
      </c>
      <c r="J213" t="s">
        <v>1582</v>
      </c>
      <c r="K213" t="s">
        <v>1583</v>
      </c>
      <c r="L213" t="s">
        <v>1584</v>
      </c>
      <c r="M213" t="s">
        <v>1585</v>
      </c>
      <c r="N213" s="1">
        <v>37226</v>
      </c>
    </row>
    <row r="214" spans="1:14" x14ac:dyDescent="0.25">
      <c r="A214">
        <v>331</v>
      </c>
      <c r="B214" t="b">
        <v>0</v>
      </c>
      <c r="C214" t="s">
        <v>154</v>
      </c>
      <c r="D214" t="s">
        <v>1586</v>
      </c>
      <c r="E214" t="s">
        <v>156</v>
      </c>
      <c r="F214" t="s">
        <v>1587</v>
      </c>
      <c r="H214" t="s">
        <v>1588</v>
      </c>
      <c r="I214" t="s">
        <v>175</v>
      </c>
      <c r="J214" t="s">
        <v>1589</v>
      </c>
      <c r="K214" t="s">
        <v>1590</v>
      </c>
      <c r="L214" t="s">
        <v>1591</v>
      </c>
      <c r="M214" t="s">
        <v>1592</v>
      </c>
      <c r="N214" s="1">
        <v>37803</v>
      </c>
    </row>
    <row r="215" spans="1:14" x14ac:dyDescent="0.25">
      <c r="A215">
        <v>334</v>
      </c>
      <c r="B215" t="b">
        <v>0</v>
      </c>
      <c r="C215" t="s">
        <v>154</v>
      </c>
      <c r="D215" t="s">
        <v>1593</v>
      </c>
      <c r="E215" t="s">
        <v>190</v>
      </c>
      <c r="F215" t="s">
        <v>1594</v>
      </c>
      <c r="H215" t="s">
        <v>1595</v>
      </c>
      <c r="I215" t="s">
        <v>200</v>
      </c>
      <c r="J215" t="s">
        <v>1596</v>
      </c>
      <c r="K215" t="s">
        <v>1597</v>
      </c>
      <c r="L215" t="s">
        <v>1598</v>
      </c>
      <c r="M215" t="s">
        <v>1599</v>
      </c>
      <c r="N215" s="1">
        <v>37469</v>
      </c>
    </row>
    <row r="216" spans="1:14" x14ac:dyDescent="0.25">
      <c r="A216">
        <v>335</v>
      </c>
      <c r="B216" t="b">
        <v>0</v>
      </c>
      <c r="C216" t="s">
        <v>136</v>
      </c>
      <c r="D216" t="s">
        <v>239</v>
      </c>
      <c r="E216" t="s">
        <v>165</v>
      </c>
      <c r="F216" t="s">
        <v>1600</v>
      </c>
      <c r="G216" t="s">
        <v>215</v>
      </c>
      <c r="H216" t="s">
        <v>1601</v>
      </c>
      <c r="I216" t="s">
        <v>200</v>
      </c>
      <c r="J216" t="s">
        <v>1602</v>
      </c>
      <c r="K216" t="s">
        <v>1603</v>
      </c>
      <c r="L216" t="s">
        <v>1604</v>
      </c>
      <c r="M216" t="s">
        <v>1605</v>
      </c>
      <c r="N216" s="1">
        <v>37104</v>
      </c>
    </row>
    <row r="217" spans="1:14" x14ac:dyDescent="0.25">
      <c r="A217">
        <v>336</v>
      </c>
      <c r="B217" t="b">
        <v>0</v>
      </c>
      <c r="C217" t="s">
        <v>136</v>
      </c>
      <c r="D217" t="s">
        <v>400</v>
      </c>
      <c r="E217" t="s">
        <v>1606</v>
      </c>
      <c r="F217" t="s">
        <v>1607</v>
      </c>
      <c r="H217" t="s">
        <v>1608</v>
      </c>
      <c r="I217" t="s">
        <v>217</v>
      </c>
      <c r="J217" t="s">
        <v>1609</v>
      </c>
      <c r="K217" t="s">
        <v>1610</v>
      </c>
      <c r="L217" t="s">
        <v>1611</v>
      </c>
      <c r="M217" t="s">
        <v>1612</v>
      </c>
      <c r="N217" s="1">
        <v>37104</v>
      </c>
    </row>
    <row r="218" spans="1:14" x14ac:dyDescent="0.25">
      <c r="A218">
        <v>340</v>
      </c>
      <c r="B218" t="b">
        <v>0</v>
      </c>
      <c r="C218" t="s">
        <v>136</v>
      </c>
      <c r="D218" t="s">
        <v>1613</v>
      </c>
      <c r="E218" t="s">
        <v>519</v>
      </c>
      <c r="F218" t="s">
        <v>1614</v>
      </c>
      <c r="H218" t="s">
        <v>1615</v>
      </c>
      <c r="I218" t="s">
        <v>226</v>
      </c>
      <c r="J218" t="s">
        <v>1616</v>
      </c>
      <c r="K218" t="s">
        <v>1617</v>
      </c>
      <c r="L218" t="s">
        <v>1618</v>
      </c>
      <c r="M218" t="s">
        <v>1619</v>
      </c>
      <c r="N218" s="1">
        <v>37500</v>
      </c>
    </row>
    <row r="219" spans="1:14" x14ac:dyDescent="0.25">
      <c r="A219">
        <v>343</v>
      </c>
      <c r="B219" t="b">
        <v>0</v>
      </c>
      <c r="C219" t="s">
        <v>154</v>
      </c>
      <c r="D219" t="s">
        <v>1620</v>
      </c>
      <c r="E219" t="s">
        <v>165</v>
      </c>
      <c r="F219" t="s">
        <v>1621</v>
      </c>
      <c r="H219" t="s">
        <v>1622</v>
      </c>
      <c r="I219" t="s">
        <v>141</v>
      </c>
      <c r="J219" t="s">
        <v>1623</v>
      </c>
      <c r="K219" t="s">
        <v>1624</v>
      </c>
      <c r="L219" t="s">
        <v>1625</v>
      </c>
      <c r="M219" t="s">
        <v>1626</v>
      </c>
      <c r="N219" s="1">
        <v>37469</v>
      </c>
    </row>
    <row r="220" spans="1:14" x14ac:dyDescent="0.25">
      <c r="A220">
        <v>344</v>
      </c>
      <c r="B220" t="b">
        <v>0</v>
      </c>
      <c r="C220" t="s">
        <v>154</v>
      </c>
      <c r="D220" t="s">
        <v>1627</v>
      </c>
      <c r="E220" t="s">
        <v>1173</v>
      </c>
      <c r="F220" t="s">
        <v>1628</v>
      </c>
      <c r="H220" t="s">
        <v>1629</v>
      </c>
      <c r="I220" t="s">
        <v>149</v>
      </c>
      <c r="J220" t="s">
        <v>1630</v>
      </c>
      <c r="K220" t="s">
        <v>1631</v>
      </c>
      <c r="L220" t="s">
        <v>1632</v>
      </c>
      <c r="M220" t="s">
        <v>1633</v>
      </c>
      <c r="N220" s="1">
        <v>37073</v>
      </c>
    </row>
    <row r="221" spans="1:14" x14ac:dyDescent="0.25">
      <c r="A221">
        <v>345</v>
      </c>
      <c r="B221" t="b">
        <v>0</v>
      </c>
      <c r="C221" t="s">
        <v>154</v>
      </c>
      <c r="D221" t="s">
        <v>1634</v>
      </c>
      <c r="E221" t="s">
        <v>181</v>
      </c>
      <c r="F221" t="s">
        <v>1635</v>
      </c>
      <c r="H221" t="s">
        <v>1636</v>
      </c>
      <c r="I221" t="s">
        <v>159</v>
      </c>
      <c r="J221" t="s">
        <v>1637</v>
      </c>
      <c r="K221" t="s">
        <v>1638</v>
      </c>
      <c r="L221" t="s">
        <v>1639</v>
      </c>
      <c r="M221" t="s">
        <v>1640</v>
      </c>
      <c r="N221" s="1">
        <v>37469</v>
      </c>
    </row>
    <row r="222" spans="1:14" x14ac:dyDescent="0.25">
      <c r="A222">
        <v>346</v>
      </c>
      <c r="B222" t="b">
        <v>0</v>
      </c>
      <c r="C222" t="s">
        <v>136</v>
      </c>
      <c r="D222" t="s">
        <v>1641</v>
      </c>
      <c r="E222" t="s">
        <v>1642</v>
      </c>
      <c r="F222" t="s">
        <v>1643</v>
      </c>
      <c r="H222" t="s">
        <v>1644</v>
      </c>
      <c r="I222" t="s">
        <v>159</v>
      </c>
      <c r="J222" t="s">
        <v>1645</v>
      </c>
      <c r="K222" t="s">
        <v>1646</v>
      </c>
      <c r="L222" t="s">
        <v>1647</v>
      </c>
      <c r="M222" t="s">
        <v>1648</v>
      </c>
      <c r="N222" s="1">
        <v>37104</v>
      </c>
    </row>
    <row r="223" spans="1:14" x14ac:dyDescent="0.25">
      <c r="A223">
        <v>347</v>
      </c>
      <c r="B223" t="b">
        <v>0</v>
      </c>
      <c r="C223" t="s">
        <v>154</v>
      </c>
      <c r="D223" t="s">
        <v>1649</v>
      </c>
      <c r="E223" t="s">
        <v>1173</v>
      </c>
      <c r="F223" t="s">
        <v>1628</v>
      </c>
      <c r="H223" t="s">
        <v>1650</v>
      </c>
      <c r="I223" t="s">
        <v>175</v>
      </c>
      <c r="J223" t="s">
        <v>1651</v>
      </c>
      <c r="K223" t="s">
        <v>1652</v>
      </c>
      <c r="L223" t="s">
        <v>1653</v>
      </c>
      <c r="M223" t="s">
        <v>1654</v>
      </c>
      <c r="N223" s="1">
        <v>37104</v>
      </c>
    </row>
    <row r="224" spans="1:14" x14ac:dyDescent="0.25">
      <c r="A224">
        <v>348</v>
      </c>
      <c r="B224" t="b">
        <v>0</v>
      </c>
      <c r="C224" t="s">
        <v>136</v>
      </c>
      <c r="D224" t="s">
        <v>1655</v>
      </c>
      <c r="E224" t="s">
        <v>281</v>
      </c>
      <c r="F224" t="s">
        <v>1656</v>
      </c>
      <c r="H224" t="s">
        <v>1657</v>
      </c>
      <c r="I224" t="s">
        <v>184</v>
      </c>
      <c r="J224" t="s">
        <v>1658</v>
      </c>
      <c r="K224" t="s">
        <v>1659</v>
      </c>
      <c r="L224" t="s">
        <v>1660</v>
      </c>
      <c r="M224" t="s">
        <v>1661</v>
      </c>
      <c r="N224" s="1">
        <v>37104</v>
      </c>
    </row>
    <row r="225" spans="1:14" x14ac:dyDescent="0.25">
      <c r="A225">
        <v>349</v>
      </c>
      <c r="B225" t="b">
        <v>0</v>
      </c>
      <c r="C225" t="s">
        <v>136</v>
      </c>
      <c r="D225" t="s">
        <v>1662</v>
      </c>
      <c r="E225" t="s">
        <v>596</v>
      </c>
      <c r="F225" t="s">
        <v>1663</v>
      </c>
      <c r="H225" t="s">
        <v>1664</v>
      </c>
      <c r="I225" t="s">
        <v>175</v>
      </c>
      <c r="J225" t="s">
        <v>1665</v>
      </c>
      <c r="K225" t="s">
        <v>1666</v>
      </c>
      <c r="L225" t="s">
        <v>1667</v>
      </c>
      <c r="M225" t="s">
        <v>1668</v>
      </c>
      <c r="N225" s="1">
        <v>37500</v>
      </c>
    </row>
    <row r="226" spans="1:14" x14ac:dyDescent="0.25">
      <c r="A226">
        <v>352</v>
      </c>
      <c r="B226" t="b">
        <v>0</v>
      </c>
      <c r="C226" t="s">
        <v>136</v>
      </c>
      <c r="D226" t="s">
        <v>1669</v>
      </c>
      <c r="E226" t="s">
        <v>1670</v>
      </c>
      <c r="F226" t="s">
        <v>1671</v>
      </c>
      <c r="H226" t="s">
        <v>1672</v>
      </c>
      <c r="I226" t="s">
        <v>200</v>
      </c>
      <c r="J226" t="s">
        <v>1673</v>
      </c>
      <c r="K226" t="s">
        <v>1674</v>
      </c>
      <c r="L226" t="s">
        <v>1675</v>
      </c>
      <c r="M226" t="s">
        <v>1676</v>
      </c>
      <c r="N226" s="1">
        <v>37469</v>
      </c>
    </row>
    <row r="227" spans="1:14" x14ac:dyDescent="0.25">
      <c r="A227">
        <v>353</v>
      </c>
      <c r="B227" t="b">
        <v>0</v>
      </c>
      <c r="C227" t="s">
        <v>154</v>
      </c>
      <c r="D227" t="s">
        <v>1677</v>
      </c>
      <c r="E227" t="s">
        <v>165</v>
      </c>
      <c r="F227" t="s">
        <v>970</v>
      </c>
      <c r="H227" t="s">
        <v>1678</v>
      </c>
      <c r="I227" t="s">
        <v>200</v>
      </c>
      <c r="J227" t="s">
        <v>1679</v>
      </c>
      <c r="K227" t="s">
        <v>1680</v>
      </c>
      <c r="L227" t="s">
        <v>1681</v>
      </c>
      <c r="M227" t="s">
        <v>1682</v>
      </c>
      <c r="N227" s="1">
        <v>37104</v>
      </c>
    </row>
    <row r="228" spans="1:14" x14ac:dyDescent="0.25">
      <c r="A228">
        <v>354</v>
      </c>
      <c r="B228" t="b">
        <v>0</v>
      </c>
      <c r="C228" t="s">
        <v>136</v>
      </c>
      <c r="D228" t="s">
        <v>1092</v>
      </c>
      <c r="E228" t="s">
        <v>181</v>
      </c>
      <c r="F228" t="s">
        <v>1683</v>
      </c>
      <c r="H228" t="s">
        <v>1684</v>
      </c>
      <c r="I228" t="s">
        <v>217</v>
      </c>
      <c r="J228" t="s">
        <v>1685</v>
      </c>
      <c r="K228" t="s">
        <v>1686</v>
      </c>
      <c r="L228" t="s">
        <v>1687</v>
      </c>
      <c r="M228" t="s">
        <v>1688</v>
      </c>
      <c r="N228" s="1">
        <v>37104</v>
      </c>
    </row>
    <row r="229" spans="1:14" x14ac:dyDescent="0.25">
      <c r="A229">
        <v>358</v>
      </c>
      <c r="B229" t="b">
        <v>0</v>
      </c>
      <c r="C229" t="s">
        <v>136</v>
      </c>
      <c r="D229" t="s">
        <v>1689</v>
      </c>
      <c r="F229" t="s">
        <v>1671</v>
      </c>
      <c r="H229" t="s">
        <v>1690</v>
      </c>
      <c r="I229" t="s">
        <v>226</v>
      </c>
      <c r="J229" t="s">
        <v>1691</v>
      </c>
      <c r="K229" t="s">
        <v>1692</v>
      </c>
      <c r="L229" t="s">
        <v>1693</v>
      </c>
      <c r="M229" t="s">
        <v>1694</v>
      </c>
      <c r="N229" s="1">
        <v>37834</v>
      </c>
    </row>
    <row r="230" spans="1:14" x14ac:dyDescent="0.25">
      <c r="A230">
        <v>360</v>
      </c>
      <c r="B230" t="b">
        <v>0</v>
      </c>
      <c r="C230" t="s">
        <v>154</v>
      </c>
      <c r="D230" t="s">
        <v>1695</v>
      </c>
      <c r="E230" t="s">
        <v>181</v>
      </c>
      <c r="F230" t="s">
        <v>1696</v>
      </c>
      <c r="H230" t="s">
        <v>1697</v>
      </c>
      <c r="I230" t="s">
        <v>234</v>
      </c>
      <c r="J230" t="s">
        <v>1698</v>
      </c>
      <c r="K230" t="s">
        <v>1699</v>
      </c>
      <c r="L230" t="s">
        <v>1700</v>
      </c>
      <c r="M230" t="s">
        <v>1701</v>
      </c>
      <c r="N230" s="1">
        <v>37834</v>
      </c>
    </row>
    <row r="231" spans="1:14" x14ac:dyDescent="0.25">
      <c r="A231">
        <v>361</v>
      </c>
      <c r="B231" t="b">
        <v>0</v>
      </c>
      <c r="C231" t="s">
        <v>154</v>
      </c>
      <c r="D231" t="s">
        <v>1702</v>
      </c>
      <c r="F231" t="s">
        <v>1703</v>
      </c>
      <c r="H231" t="s">
        <v>1704</v>
      </c>
      <c r="I231" t="s">
        <v>141</v>
      </c>
      <c r="J231" t="s">
        <v>1705</v>
      </c>
      <c r="K231" t="s">
        <v>1706</v>
      </c>
      <c r="L231" t="s">
        <v>1707</v>
      </c>
      <c r="M231" t="s">
        <v>1708</v>
      </c>
      <c r="N231" s="1">
        <v>37834</v>
      </c>
    </row>
    <row r="232" spans="1:14" x14ac:dyDescent="0.25">
      <c r="A232">
        <v>362</v>
      </c>
      <c r="B232" t="b">
        <v>0</v>
      </c>
      <c r="C232" t="s">
        <v>154</v>
      </c>
      <c r="D232" t="s">
        <v>330</v>
      </c>
      <c r="E232" t="s">
        <v>213</v>
      </c>
      <c r="F232" t="s">
        <v>1709</v>
      </c>
      <c r="H232" t="s">
        <v>1710</v>
      </c>
      <c r="I232" t="s">
        <v>149</v>
      </c>
      <c r="J232" t="s">
        <v>1711</v>
      </c>
      <c r="K232" t="s">
        <v>1712</v>
      </c>
      <c r="L232" t="s">
        <v>1713</v>
      </c>
      <c r="M232" t="s">
        <v>1714</v>
      </c>
      <c r="N232" s="1">
        <v>37834</v>
      </c>
    </row>
    <row r="233" spans="1:14" x14ac:dyDescent="0.25">
      <c r="A233">
        <v>363</v>
      </c>
      <c r="B233" t="b">
        <v>0</v>
      </c>
      <c r="C233" t="s">
        <v>136</v>
      </c>
      <c r="D233" t="s">
        <v>1091</v>
      </c>
      <c r="F233" t="s">
        <v>1715</v>
      </c>
      <c r="H233" t="s">
        <v>1716</v>
      </c>
      <c r="I233" t="s">
        <v>159</v>
      </c>
      <c r="J233" t="s">
        <v>1717</v>
      </c>
      <c r="K233" t="s">
        <v>1718</v>
      </c>
      <c r="L233" t="s">
        <v>1719</v>
      </c>
      <c r="M233" t="s">
        <v>1720</v>
      </c>
      <c r="N233" s="1">
        <v>37834</v>
      </c>
    </row>
    <row r="234" spans="1:14" x14ac:dyDescent="0.25">
      <c r="A234">
        <v>364</v>
      </c>
      <c r="B234" t="b">
        <v>0</v>
      </c>
      <c r="C234" t="s">
        <v>136</v>
      </c>
      <c r="D234" t="s">
        <v>1721</v>
      </c>
      <c r="F234" t="s">
        <v>1722</v>
      </c>
      <c r="H234" t="s">
        <v>1723</v>
      </c>
      <c r="I234" t="s">
        <v>159</v>
      </c>
      <c r="J234" t="s">
        <v>1724</v>
      </c>
      <c r="K234" t="s">
        <v>1725</v>
      </c>
      <c r="L234" t="s">
        <v>1726</v>
      </c>
      <c r="M234" t="s">
        <v>1727</v>
      </c>
      <c r="N234" s="1">
        <v>37104</v>
      </c>
    </row>
    <row r="235" spans="1:14" x14ac:dyDescent="0.25">
      <c r="A235">
        <v>365</v>
      </c>
      <c r="B235" t="b">
        <v>0</v>
      </c>
      <c r="C235" t="s">
        <v>136</v>
      </c>
      <c r="D235" t="s">
        <v>1728</v>
      </c>
      <c r="F235" t="s">
        <v>1729</v>
      </c>
      <c r="H235" t="s">
        <v>1730</v>
      </c>
      <c r="I235" t="s">
        <v>175</v>
      </c>
      <c r="J235" t="s">
        <v>1731</v>
      </c>
      <c r="K235" t="s">
        <v>1732</v>
      </c>
      <c r="L235" t="s">
        <v>1733</v>
      </c>
      <c r="M235" t="s">
        <v>1734</v>
      </c>
      <c r="N235" s="1">
        <v>37135</v>
      </c>
    </row>
    <row r="236" spans="1:14" x14ac:dyDescent="0.25">
      <c r="A236">
        <v>366</v>
      </c>
      <c r="B236" t="b">
        <v>0</v>
      </c>
      <c r="C236" t="s">
        <v>154</v>
      </c>
      <c r="D236" t="s">
        <v>1735</v>
      </c>
      <c r="F236" t="s">
        <v>1736</v>
      </c>
      <c r="H236" t="s">
        <v>1737</v>
      </c>
      <c r="I236" t="s">
        <v>184</v>
      </c>
      <c r="J236" t="s">
        <v>1738</v>
      </c>
      <c r="K236" t="s">
        <v>1739</v>
      </c>
      <c r="L236" t="s">
        <v>1740</v>
      </c>
      <c r="M236" t="s">
        <v>1741</v>
      </c>
      <c r="N236" s="1">
        <v>37135</v>
      </c>
    </row>
    <row r="237" spans="1:14" x14ac:dyDescent="0.25">
      <c r="A237">
        <v>367</v>
      </c>
      <c r="B237" t="b">
        <v>0</v>
      </c>
      <c r="C237" t="s">
        <v>154</v>
      </c>
      <c r="D237" t="s">
        <v>1742</v>
      </c>
      <c r="E237" t="s">
        <v>181</v>
      </c>
      <c r="F237" t="s">
        <v>1722</v>
      </c>
      <c r="H237" t="s">
        <v>1743</v>
      </c>
      <c r="I237" t="s">
        <v>175</v>
      </c>
      <c r="J237" t="s">
        <v>1744</v>
      </c>
      <c r="K237" t="s">
        <v>1745</v>
      </c>
      <c r="L237" t="s">
        <v>1746</v>
      </c>
      <c r="M237" t="s">
        <v>1747</v>
      </c>
      <c r="N237" s="1">
        <v>37135</v>
      </c>
    </row>
    <row r="238" spans="1:14" x14ac:dyDescent="0.25">
      <c r="A238">
        <v>370</v>
      </c>
      <c r="B238" t="b">
        <v>0</v>
      </c>
      <c r="C238" t="s">
        <v>154</v>
      </c>
      <c r="D238" t="s">
        <v>1748</v>
      </c>
      <c r="F238" t="s">
        <v>1749</v>
      </c>
      <c r="H238" t="s">
        <v>1750</v>
      </c>
      <c r="I238" t="s">
        <v>200</v>
      </c>
      <c r="J238" t="s">
        <v>1751</v>
      </c>
      <c r="K238" t="s">
        <v>1752</v>
      </c>
      <c r="L238" t="s">
        <v>1753</v>
      </c>
      <c r="M238" t="s">
        <v>1754</v>
      </c>
      <c r="N238" s="1">
        <v>37104</v>
      </c>
    </row>
    <row r="239" spans="1:14" x14ac:dyDescent="0.25">
      <c r="A239">
        <v>371</v>
      </c>
      <c r="B239" t="b">
        <v>0</v>
      </c>
      <c r="C239" t="s">
        <v>136</v>
      </c>
      <c r="D239" t="s">
        <v>1755</v>
      </c>
      <c r="F239" t="s">
        <v>1756</v>
      </c>
      <c r="H239" t="s">
        <v>1757</v>
      </c>
      <c r="I239" t="s">
        <v>200</v>
      </c>
      <c r="J239" t="s">
        <v>1758</v>
      </c>
      <c r="K239" t="s">
        <v>1759</v>
      </c>
      <c r="L239" t="s">
        <v>1760</v>
      </c>
      <c r="M239" t="s">
        <v>1761</v>
      </c>
      <c r="N239" s="1">
        <v>37104</v>
      </c>
    </row>
    <row r="240" spans="1:14" x14ac:dyDescent="0.25">
      <c r="A240">
        <v>372</v>
      </c>
      <c r="B240" t="b">
        <v>0</v>
      </c>
      <c r="C240" t="s">
        <v>154</v>
      </c>
      <c r="D240" t="s">
        <v>205</v>
      </c>
      <c r="E240" t="s">
        <v>1173</v>
      </c>
      <c r="F240" t="s">
        <v>1762</v>
      </c>
      <c r="H240" t="s">
        <v>1763</v>
      </c>
      <c r="I240" t="s">
        <v>217</v>
      </c>
      <c r="J240" t="s">
        <v>1764</v>
      </c>
      <c r="K240" t="s">
        <v>1765</v>
      </c>
      <c r="L240" t="s">
        <v>1766</v>
      </c>
      <c r="M240" t="s">
        <v>1767</v>
      </c>
      <c r="N240" s="1">
        <v>37865</v>
      </c>
    </row>
    <row r="241" spans="1:14" x14ac:dyDescent="0.25">
      <c r="A241">
        <v>376</v>
      </c>
      <c r="B241" t="b">
        <v>0</v>
      </c>
      <c r="C241" t="s">
        <v>154</v>
      </c>
      <c r="D241" t="s">
        <v>1160</v>
      </c>
      <c r="E241" t="s">
        <v>223</v>
      </c>
      <c r="F241" t="s">
        <v>1768</v>
      </c>
      <c r="H241" t="s">
        <v>1769</v>
      </c>
      <c r="I241" t="s">
        <v>226</v>
      </c>
      <c r="J241" t="s">
        <v>1770</v>
      </c>
      <c r="K241" t="s">
        <v>1771</v>
      </c>
      <c r="L241" t="s">
        <v>1772</v>
      </c>
      <c r="M241" t="s">
        <v>1773</v>
      </c>
      <c r="N241" s="1">
        <v>37469</v>
      </c>
    </row>
    <row r="242" spans="1:14" x14ac:dyDescent="0.25">
      <c r="A242">
        <v>377</v>
      </c>
      <c r="B242" t="b">
        <v>0</v>
      </c>
      <c r="C242" t="s">
        <v>136</v>
      </c>
      <c r="D242" t="s">
        <v>1774</v>
      </c>
      <c r="E242" t="s">
        <v>165</v>
      </c>
      <c r="F242" t="s">
        <v>1775</v>
      </c>
      <c r="H242" t="s">
        <v>1776</v>
      </c>
      <c r="I242" t="s">
        <v>234</v>
      </c>
      <c r="J242" t="s">
        <v>1777</v>
      </c>
      <c r="K242" t="s">
        <v>1778</v>
      </c>
      <c r="L242" t="s">
        <v>1779</v>
      </c>
      <c r="M242" t="s">
        <v>1780</v>
      </c>
      <c r="N242" s="1">
        <v>37469</v>
      </c>
    </row>
    <row r="243" spans="1:14" x14ac:dyDescent="0.25">
      <c r="A243">
        <v>379</v>
      </c>
      <c r="B243" t="b">
        <v>0</v>
      </c>
      <c r="C243" t="s">
        <v>136</v>
      </c>
      <c r="D243" t="s">
        <v>274</v>
      </c>
      <c r="F243" t="s">
        <v>513</v>
      </c>
      <c r="H243" t="s">
        <v>1781</v>
      </c>
      <c r="I243" t="s">
        <v>141</v>
      </c>
      <c r="J243" t="s">
        <v>1782</v>
      </c>
      <c r="K243" t="s">
        <v>1783</v>
      </c>
      <c r="L243" t="s">
        <v>1784</v>
      </c>
      <c r="M243" t="s">
        <v>1785</v>
      </c>
      <c r="N243" s="1">
        <v>37500</v>
      </c>
    </row>
    <row r="244" spans="1:14" x14ac:dyDescent="0.25">
      <c r="A244">
        <v>380</v>
      </c>
      <c r="B244" t="b">
        <v>0</v>
      </c>
      <c r="C244" t="s">
        <v>154</v>
      </c>
      <c r="D244" t="s">
        <v>1786</v>
      </c>
      <c r="F244" t="s">
        <v>1787</v>
      </c>
      <c r="H244" t="s">
        <v>1788</v>
      </c>
      <c r="I244" t="s">
        <v>149</v>
      </c>
      <c r="J244" t="s">
        <v>1789</v>
      </c>
      <c r="K244" t="s">
        <v>1790</v>
      </c>
      <c r="L244" t="s">
        <v>1791</v>
      </c>
      <c r="M244" t="s">
        <v>1792</v>
      </c>
      <c r="N244" s="1">
        <v>37438</v>
      </c>
    </row>
    <row r="245" spans="1:14" x14ac:dyDescent="0.25">
      <c r="A245">
        <v>381</v>
      </c>
      <c r="B245" t="b">
        <v>0</v>
      </c>
      <c r="C245" t="s">
        <v>154</v>
      </c>
      <c r="D245" t="s">
        <v>1793</v>
      </c>
      <c r="F245" t="s">
        <v>1794</v>
      </c>
      <c r="H245" t="s">
        <v>1795</v>
      </c>
      <c r="I245" t="s">
        <v>159</v>
      </c>
      <c r="J245" t="s">
        <v>1796</v>
      </c>
      <c r="K245" t="s">
        <v>1797</v>
      </c>
      <c r="L245" t="s">
        <v>1798</v>
      </c>
      <c r="M245" t="s">
        <v>1799</v>
      </c>
      <c r="N245" s="1">
        <v>37469</v>
      </c>
    </row>
    <row r="246" spans="1:14" x14ac:dyDescent="0.25">
      <c r="A246">
        <v>382</v>
      </c>
      <c r="B246" t="b">
        <v>0</v>
      </c>
      <c r="C246" t="s">
        <v>136</v>
      </c>
      <c r="D246" t="s">
        <v>1070</v>
      </c>
      <c r="F246" t="s">
        <v>1800</v>
      </c>
      <c r="H246" t="s">
        <v>1801</v>
      </c>
      <c r="I246" t="s">
        <v>159</v>
      </c>
      <c r="J246" t="s">
        <v>1802</v>
      </c>
      <c r="K246" t="s">
        <v>1803</v>
      </c>
      <c r="L246" t="s">
        <v>1804</v>
      </c>
      <c r="M246" t="s">
        <v>1805</v>
      </c>
      <c r="N246" s="1">
        <v>37500</v>
      </c>
    </row>
    <row r="247" spans="1:14" x14ac:dyDescent="0.25">
      <c r="A247">
        <v>383</v>
      </c>
      <c r="B247" t="b">
        <v>0</v>
      </c>
      <c r="C247" t="s">
        <v>136</v>
      </c>
      <c r="D247" t="s">
        <v>567</v>
      </c>
      <c r="F247" t="s">
        <v>1806</v>
      </c>
      <c r="H247" t="s">
        <v>1807</v>
      </c>
      <c r="I247" t="s">
        <v>175</v>
      </c>
      <c r="J247" t="s">
        <v>1808</v>
      </c>
      <c r="K247" t="s">
        <v>1809</v>
      </c>
      <c r="L247" t="s">
        <v>1810</v>
      </c>
      <c r="M247" t="s">
        <v>1811</v>
      </c>
      <c r="N247" s="1">
        <v>37165</v>
      </c>
    </row>
    <row r="248" spans="1:14" x14ac:dyDescent="0.25">
      <c r="A248">
        <v>384</v>
      </c>
      <c r="B248" t="b">
        <v>0</v>
      </c>
      <c r="C248" t="s">
        <v>136</v>
      </c>
      <c r="D248" t="s">
        <v>1812</v>
      </c>
      <c r="E248" t="s">
        <v>223</v>
      </c>
      <c r="F248" t="s">
        <v>1813</v>
      </c>
      <c r="H248" t="s">
        <v>1814</v>
      </c>
      <c r="I248" t="s">
        <v>184</v>
      </c>
      <c r="J248" t="s">
        <v>1815</v>
      </c>
      <c r="K248" t="s">
        <v>1816</v>
      </c>
      <c r="L248" t="s">
        <v>1817</v>
      </c>
      <c r="M248" t="s">
        <v>1818</v>
      </c>
      <c r="N248" s="1">
        <v>37104</v>
      </c>
    </row>
    <row r="249" spans="1:14" x14ac:dyDescent="0.25">
      <c r="A249">
        <v>385</v>
      </c>
      <c r="B249" t="b">
        <v>0</v>
      </c>
      <c r="C249" t="s">
        <v>136</v>
      </c>
      <c r="D249" t="s">
        <v>239</v>
      </c>
      <c r="F249" t="s">
        <v>1800</v>
      </c>
      <c r="H249" t="s">
        <v>1819</v>
      </c>
      <c r="I249" t="s">
        <v>175</v>
      </c>
      <c r="J249" t="s">
        <v>1820</v>
      </c>
      <c r="K249" t="s">
        <v>1821</v>
      </c>
      <c r="L249" t="s">
        <v>1822</v>
      </c>
      <c r="M249" t="s">
        <v>1823</v>
      </c>
      <c r="N249" s="1">
        <v>37104</v>
      </c>
    </row>
    <row r="250" spans="1:14" x14ac:dyDescent="0.25">
      <c r="A250">
        <v>388</v>
      </c>
      <c r="B250" t="b">
        <v>0</v>
      </c>
      <c r="C250" t="s">
        <v>136</v>
      </c>
      <c r="D250" t="s">
        <v>1824</v>
      </c>
      <c r="E250" t="s">
        <v>213</v>
      </c>
      <c r="F250" t="s">
        <v>1825</v>
      </c>
      <c r="H250" t="s">
        <v>1826</v>
      </c>
      <c r="I250" t="s">
        <v>200</v>
      </c>
      <c r="J250" t="s">
        <v>1827</v>
      </c>
      <c r="K250" t="s">
        <v>1828</v>
      </c>
      <c r="L250" t="s">
        <v>1829</v>
      </c>
      <c r="M250" t="s">
        <v>1830</v>
      </c>
      <c r="N250" s="1">
        <v>37591</v>
      </c>
    </row>
    <row r="251" spans="1:14" x14ac:dyDescent="0.25">
      <c r="A251">
        <v>389</v>
      </c>
      <c r="B251" t="b">
        <v>0</v>
      </c>
      <c r="C251" t="s">
        <v>154</v>
      </c>
      <c r="D251" t="s">
        <v>1831</v>
      </c>
      <c r="E251" t="s">
        <v>181</v>
      </c>
      <c r="F251" t="s">
        <v>1832</v>
      </c>
      <c r="H251" t="s">
        <v>1833</v>
      </c>
      <c r="I251" t="s">
        <v>200</v>
      </c>
      <c r="J251" t="s">
        <v>1834</v>
      </c>
      <c r="K251" t="s">
        <v>1835</v>
      </c>
      <c r="L251" t="s">
        <v>1836</v>
      </c>
      <c r="M251" t="s">
        <v>1837</v>
      </c>
      <c r="N251" s="1">
        <v>37104</v>
      </c>
    </row>
    <row r="252" spans="1:14" x14ac:dyDescent="0.25">
      <c r="A252">
        <v>390</v>
      </c>
      <c r="B252" t="b">
        <v>0</v>
      </c>
      <c r="C252" t="s">
        <v>136</v>
      </c>
      <c r="D252" t="s">
        <v>1838</v>
      </c>
      <c r="E252" t="s">
        <v>165</v>
      </c>
      <c r="F252" t="s">
        <v>1839</v>
      </c>
      <c r="H252" t="s">
        <v>1840</v>
      </c>
      <c r="I252" t="s">
        <v>217</v>
      </c>
      <c r="J252" t="s">
        <v>1841</v>
      </c>
      <c r="K252" t="s">
        <v>1842</v>
      </c>
      <c r="L252" t="s">
        <v>1843</v>
      </c>
      <c r="M252" t="s">
        <v>1844</v>
      </c>
      <c r="N252" s="1">
        <v>37196</v>
      </c>
    </row>
    <row r="253" spans="1:14" x14ac:dyDescent="0.25">
      <c r="A253">
        <v>394</v>
      </c>
      <c r="B253" t="b">
        <v>0</v>
      </c>
      <c r="C253" t="s">
        <v>154</v>
      </c>
      <c r="D253" t="s">
        <v>580</v>
      </c>
      <c r="F253" t="s">
        <v>1845</v>
      </c>
      <c r="H253" t="s">
        <v>1846</v>
      </c>
      <c r="I253" t="s">
        <v>226</v>
      </c>
      <c r="J253" t="s">
        <v>1847</v>
      </c>
      <c r="K253" t="s">
        <v>1848</v>
      </c>
      <c r="L253" t="s">
        <v>1849</v>
      </c>
      <c r="M253" t="s">
        <v>1850</v>
      </c>
      <c r="N253" s="1">
        <v>37834</v>
      </c>
    </row>
    <row r="254" spans="1:14" x14ac:dyDescent="0.25">
      <c r="A254">
        <v>395</v>
      </c>
      <c r="B254" t="b">
        <v>0</v>
      </c>
      <c r="C254" t="s">
        <v>154</v>
      </c>
      <c r="D254" t="s">
        <v>1851</v>
      </c>
      <c r="E254" t="s">
        <v>581</v>
      </c>
      <c r="F254" t="s">
        <v>1852</v>
      </c>
      <c r="H254" t="s">
        <v>1853</v>
      </c>
      <c r="I254" t="s">
        <v>234</v>
      </c>
      <c r="J254" t="s">
        <v>1854</v>
      </c>
      <c r="K254" t="s">
        <v>1855</v>
      </c>
      <c r="L254" t="s">
        <v>1856</v>
      </c>
      <c r="M254" t="s">
        <v>1857</v>
      </c>
      <c r="N254" s="1">
        <v>37500</v>
      </c>
    </row>
    <row r="255" spans="1:14" x14ac:dyDescent="0.25">
      <c r="A255">
        <v>397</v>
      </c>
      <c r="B255" t="b">
        <v>0</v>
      </c>
      <c r="C255" t="s">
        <v>136</v>
      </c>
      <c r="D255" t="s">
        <v>955</v>
      </c>
      <c r="F255" t="s">
        <v>1858</v>
      </c>
      <c r="H255" t="s">
        <v>1859</v>
      </c>
      <c r="I255" t="s">
        <v>141</v>
      </c>
      <c r="J255" t="s">
        <v>1860</v>
      </c>
      <c r="K255" t="s">
        <v>1861</v>
      </c>
      <c r="L255" t="s">
        <v>1862</v>
      </c>
      <c r="M255" t="s">
        <v>1863</v>
      </c>
      <c r="N255" s="1">
        <v>37073</v>
      </c>
    </row>
    <row r="256" spans="1:14" x14ac:dyDescent="0.25">
      <c r="A256">
        <v>398</v>
      </c>
      <c r="B256" t="b">
        <v>0</v>
      </c>
      <c r="C256" t="s">
        <v>154</v>
      </c>
      <c r="D256" t="s">
        <v>1864</v>
      </c>
      <c r="E256" t="s">
        <v>223</v>
      </c>
      <c r="F256" t="s">
        <v>1865</v>
      </c>
      <c r="H256" t="s">
        <v>1866</v>
      </c>
      <c r="I256" t="s">
        <v>149</v>
      </c>
      <c r="J256" t="s">
        <v>1867</v>
      </c>
      <c r="K256" t="s">
        <v>1868</v>
      </c>
      <c r="L256" t="s">
        <v>1869</v>
      </c>
      <c r="M256" t="s">
        <v>1870</v>
      </c>
      <c r="N256" s="1">
        <v>37438</v>
      </c>
    </row>
    <row r="257" spans="1:14" x14ac:dyDescent="0.25">
      <c r="A257">
        <v>399</v>
      </c>
      <c r="B257" t="b">
        <v>0</v>
      </c>
      <c r="C257" t="s">
        <v>136</v>
      </c>
      <c r="D257" t="s">
        <v>1871</v>
      </c>
      <c r="E257" t="s">
        <v>181</v>
      </c>
      <c r="F257" t="s">
        <v>1872</v>
      </c>
      <c r="H257" t="s">
        <v>1873</v>
      </c>
      <c r="I257" t="s">
        <v>159</v>
      </c>
      <c r="J257" t="s">
        <v>1874</v>
      </c>
      <c r="K257" t="s">
        <v>1875</v>
      </c>
      <c r="L257" t="s">
        <v>1876</v>
      </c>
      <c r="M257" t="s">
        <v>1877</v>
      </c>
      <c r="N257" s="1">
        <v>37834</v>
      </c>
    </row>
    <row r="258" spans="1:14" x14ac:dyDescent="0.25">
      <c r="A258">
        <v>400</v>
      </c>
      <c r="B258" t="b">
        <v>0</v>
      </c>
      <c r="C258" t="s">
        <v>136</v>
      </c>
      <c r="D258" t="s">
        <v>414</v>
      </c>
      <c r="F258" t="s">
        <v>1878</v>
      </c>
      <c r="H258" t="s">
        <v>1879</v>
      </c>
      <c r="I258" t="s">
        <v>159</v>
      </c>
      <c r="J258" t="s">
        <v>1880</v>
      </c>
      <c r="K258" t="s">
        <v>1881</v>
      </c>
      <c r="L258" t="s">
        <v>1882</v>
      </c>
      <c r="M258" t="s">
        <v>1883</v>
      </c>
      <c r="N258" s="1">
        <v>37865</v>
      </c>
    </row>
    <row r="259" spans="1:14" x14ac:dyDescent="0.25">
      <c r="A259">
        <v>401</v>
      </c>
      <c r="B259" t="b">
        <v>0</v>
      </c>
      <c r="C259" t="s">
        <v>136</v>
      </c>
      <c r="D259" t="s">
        <v>1884</v>
      </c>
      <c r="E259" t="s">
        <v>1885</v>
      </c>
      <c r="F259" t="s">
        <v>1886</v>
      </c>
      <c r="H259" t="s">
        <v>1887</v>
      </c>
      <c r="I259" t="s">
        <v>175</v>
      </c>
      <c r="J259" t="s">
        <v>1888</v>
      </c>
      <c r="K259" t="s">
        <v>1889</v>
      </c>
      <c r="L259" t="s">
        <v>1890</v>
      </c>
      <c r="M259" t="s">
        <v>1891</v>
      </c>
      <c r="N259" s="1">
        <v>37104</v>
      </c>
    </row>
    <row r="260" spans="1:14" x14ac:dyDescent="0.25">
      <c r="A260">
        <v>402</v>
      </c>
      <c r="B260" t="b">
        <v>0</v>
      </c>
      <c r="C260" t="s">
        <v>154</v>
      </c>
      <c r="D260" t="s">
        <v>1892</v>
      </c>
      <c r="E260" t="s">
        <v>165</v>
      </c>
      <c r="F260" t="s">
        <v>1893</v>
      </c>
      <c r="H260" t="s">
        <v>1894</v>
      </c>
      <c r="I260" t="s">
        <v>184</v>
      </c>
      <c r="J260" t="s">
        <v>1895</v>
      </c>
      <c r="K260" t="s">
        <v>1896</v>
      </c>
      <c r="L260" t="s">
        <v>1897</v>
      </c>
      <c r="M260" t="s">
        <v>1898</v>
      </c>
      <c r="N260" s="1">
        <v>37104</v>
      </c>
    </row>
    <row r="261" spans="1:14" x14ac:dyDescent="0.25">
      <c r="A261">
        <v>403</v>
      </c>
      <c r="B261" t="b">
        <v>0</v>
      </c>
      <c r="C261" t="s">
        <v>154</v>
      </c>
      <c r="D261" t="s">
        <v>1899</v>
      </c>
      <c r="E261" t="s">
        <v>181</v>
      </c>
      <c r="F261" t="s">
        <v>1900</v>
      </c>
      <c r="H261" t="s">
        <v>1901</v>
      </c>
      <c r="I261" t="s">
        <v>175</v>
      </c>
      <c r="J261" t="s">
        <v>1902</v>
      </c>
      <c r="K261" t="s">
        <v>1903</v>
      </c>
      <c r="L261" t="s">
        <v>1904</v>
      </c>
      <c r="M261" t="s">
        <v>1905</v>
      </c>
      <c r="N261" s="1">
        <v>37104</v>
      </c>
    </row>
    <row r="262" spans="1:14" x14ac:dyDescent="0.25">
      <c r="A262">
        <v>406</v>
      </c>
      <c r="B262" t="b">
        <v>0</v>
      </c>
      <c r="C262" t="s">
        <v>136</v>
      </c>
      <c r="D262" t="s">
        <v>1906</v>
      </c>
      <c r="E262" t="s">
        <v>165</v>
      </c>
      <c r="F262" t="s">
        <v>1907</v>
      </c>
      <c r="H262" t="s">
        <v>1908</v>
      </c>
      <c r="I262" t="s">
        <v>200</v>
      </c>
      <c r="J262" t="s">
        <v>1909</v>
      </c>
      <c r="K262" t="s">
        <v>1910</v>
      </c>
      <c r="L262" t="s">
        <v>1911</v>
      </c>
      <c r="M262" t="s">
        <v>1912</v>
      </c>
      <c r="N262" s="1">
        <v>37591</v>
      </c>
    </row>
    <row r="263" spans="1:14" x14ac:dyDescent="0.25">
      <c r="A263">
        <v>407</v>
      </c>
      <c r="B263" t="b">
        <v>0</v>
      </c>
      <c r="C263" t="s">
        <v>136</v>
      </c>
      <c r="D263" t="s">
        <v>1070</v>
      </c>
      <c r="E263" t="s">
        <v>213</v>
      </c>
      <c r="F263" t="s">
        <v>1913</v>
      </c>
      <c r="H263" t="s">
        <v>1914</v>
      </c>
      <c r="I263" t="s">
        <v>200</v>
      </c>
      <c r="J263" t="s">
        <v>1915</v>
      </c>
      <c r="K263" t="s">
        <v>1916</v>
      </c>
      <c r="L263" t="s">
        <v>1917</v>
      </c>
      <c r="M263" t="s">
        <v>1918</v>
      </c>
      <c r="N263" s="1">
        <v>37865</v>
      </c>
    </row>
    <row r="264" spans="1:14" x14ac:dyDescent="0.25">
      <c r="A264">
        <v>408</v>
      </c>
      <c r="B264" t="b">
        <v>0</v>
      </c>
      <c r="C264" t="s">
        <v>136</v>
      </c>
      <c r="D264" t="s">
        <v>456</v>
      </c>
      <c r="E264" t="s">
        <v>181</v>
      </c>
      <c r="F264" t="s">
        <v>1600</v>
      </c>
      <c r="G264" t="s">
        <v>1214</v>
      </c>
      <c r="H264" t="s">
        <v>1919</v>
      </c>
      <c r="I264" t="s">
        <v>217</v>
      </c>
      <c r="J264" t="s">
        <v>1920</v>
      </c>
      <c r="K264" t="s">
        <v>1921</v>
      </c>
      <c r="L264" t="s">
        <v>1922</v>
      </c>
      <c r="M264" t="s">
        <v>1923</v>
      </c>
      <c r="N264" s="1">
        <v>37865</v>
      </c>
    </row>
    <row r="265" spans="1:14" x14ac:dyDescent="0.25">
      <c r="A265">
        <v>412</v>
      </c>
      <c r="B265" t="b">
        <v>0</v>
      </c>
      <c r="C265" t="s">
        <v>154</v>
      </c>
      <c r="D265" t="s">
        <v>246</v>
      </c>
      <c r="E265" t="s">
        <v>181</v>
      </c>
      <c r="F265" t="s">
        <v>1924</v>
      </c>
      <c r="H265" t="s">
        <v>1925</v>
      </c>
      <c r="I265" t="s">
        <v>226</v>
      </c>
      <c r="J265" t="s">
        <v>1926</v>
      </c>
      <c r="K265" t="s">
        <v>313</v>
      </c>
      <c r="L265" t="s">
        <v>1927</v>
      </c>
      <c r="M265" t="s">
        <v>1928</v>
      </c>
      <c r="N265" s="1">
        <v>37469</v>
      </c>
    </row>
    <row r="266" spans="1:14" x14ac:dyDescent="0.25">
      <c r="A266">
        <v>415</v>
      </c>
      <c r="B266" t="b">
        <v>0</v>
      </c>
      <c r="C266" t="s">
        <v>136</v>
      </c>
      <c r="D266" t="s">
        <v>1413</v>
      </c>
      <c r="F266" t="s">
        <v>1929</v>
      </c>
      <c r="H266" t="s">
        <v>1930</v>
      </c>
      <c r="I266" t="s">
        <v>141</v>
      </c>
      <c r="J266" t="s">
        <v>1931</v>
      </c>
      <c r="K266" t="s">
        <v>1932</v>
      </c>
      <c r="L266" t="s">
        <v>1933</v>
      </c>
      <c r="M266" t="s">
        <v>1934</v>
      </c>
      <c r="N266" s="1">
        <v>37438</v>
      </c>
    </row>
    <row r="267" spans="1:14" x14ac:dyDescent="0.25">
      <c r="A267">
        <v>416</v>
      </c>
      <c r="B267" t="b">
        <v>0</v>
      </c>
      <c r="C267" t="s">
        <v>154</v>
      </c>
      <c r="D267" t="s">
        <v>1935</v>
      </c>
      <c r="F267" t="s">
        <v>1936</v>
      </c>
      <c r="H267" t="s">
        <v>1937</v>
      </c>
      <c r="I267" t="s">
        <v>149</v>
      </c>
      <c r="J267" t="s">
        <v>1938</v>
      </c>
      <c r="K267" t="s">
        <v>1939</v>
      </c>
      <c r="L267" t="s">
        <v>1940</v>
      </c>
      <c r="M267" t="s">
        <v>1941</v>
      </c>
      <c r="N267" s="1">
        <v>37438</v>
      </c>
    </row>
    <row r="268" spans="1:14" x14ac:dyDescent="0.25">
      <c r="A268">
        <v>417</v>
      </c>
      <c r="B268" t="b">
        <v>0</v>
      </c>
      <c r="C268" t="s">
        <v>154</v>
      </c>
      <c r="D268" t="s">
        <v>1942</v>
      </c>
      <c r="E268" t="s">
        <v>213</v>
      </c>
      <c r="F268" t="s">
        <v>1943</v>
      </c>
      <c r="H268" t="s">
        <v>1944</v>
      </c>
      <c r="I268" t="s">
        <v>159</v>
      </c>
      <c r="J268" t="s">
        <v>1945</v>
      </c>
      <c r="K268" t="s">
        <v>1946</v>
      </c>
      <c r="L268" t="s">
        <v>1947</v>
      </c>
      <c r="M268" t="s">
        <v>1948</v>
      </c>
      <c r="N268" s="1">
        <v>37135</v>
      </c>
    </row>
    <row r="269" spans="1:14" x14ac:dyDescent="0.25">
      <c r="A269">
        <v>418</v>
      </c>
      <c r="B269" t="b">
        <v>0</v>
      </c>
      <c r="C269" t="s">
        <v>136</v>
      </c>
      <c r="D269" t="s">
        <v>930</v>
      </c>
      <c r="E269" t="s">
        <v>181</v>
      </c>
      <c r="F269" t="s">
        <v>1949</v>
      </c>
      <c r="H269" t="s">
        <v>1950</v>
      </c>
      <c r="I269" t="s">
        <v>159</v>
      </c>
      <c r="J269" t="s">
        <v>1951</v>
      </c>
      <c r="K269" t="s">
        <v>1952</v>
      </c>
      <c r="L269" t="s">
        <v>1953</v>
      </c>
      <c r="M269" t="s">
        <v>1954</v>
      </c>
      <c r="N269" s="1">
        <v>37135</v>
      </c>
    </row>
    <row r="270" spans="1:14" x14ac:dyDescent="0.25">
      <c r="A270">
        <v>419</v>
      </c>
      <c r="B270" t="b">
        <v>0</v>
      </c>
      <c r="C270" t="s">
        <v>136</v>
      </c>
      <c r="D270" t="s">
        <v>1955</v>
      </c>
      <c r="E270" t="s">
        <v>165</v>
      </c>
      <c r="F270" t="s">
        <v>1956</v>
      </c>
      <c r="H270" t="s">
        <v>1957</v>
      </c>
      <c r="I270" t="s">
        <v>175</v>
      </c>
      <c r="J270" t="s">
        <v>1958</v>
      </c>
      <c r="K270" t="s">
        <v>1959</v>
      </c>
      <c r="L270" t="s">
        <v>1960</v>
      </c>
      <c r="M270" t="s">
        <v>1961</v>
      </c>
      <c r="N270" s="1">
        <v>37135</v>
      </c>
    </row>
    <row r="271" spans="1:14" x14ac:dyDescent="0.25">
      <c r="A271">
        <v>420</v>
      </c>
      <c r="B271" t="b">
        <v>0</v>
      </c>
      <c r="C271" t="s">
        <v>136</v>
      </c>
      <c r="D271" t="s">
        <v>1962</v>
      </c>
      <c r="F271" t="s">
        <v>1963</v>
      </c>
      <c r="H271" t="s">
        <v>1964</v>
      </c>
      <c r="I271" t="s">
        <v>184</v>
      </c>
      <c r="J271" t="s">
        <v>1965</v>
      </c>
      <c r="K271" t="s">
        <v>1966</v>
      </c>
      <c r="L271" t="s">
        <v>1967</v>
      </c>
      <c r="M271" t="s">
        <v>1968</v>
      </c>
      <c r="N271" s="1">
        <v>37865</v>
      </c>
    </row>
    <row r="272" spans="1:14" x14ac:dyDescent="0.25">
      <c r="A272">
        <v>421</v>
      </c>
      <c r="B272" t="b">
        <v>0</v>
      </c>
      <c r="C272" t="s">
        <v>136</v>
      </c>
      <c r="D272" t="s">
        <v>1969</v>
      </c>
      <c r="E272" t="s">
        <v>181</v>
      </c>
      <c r="F272" t="s">
        <v>1970</v>
      </c>
      <c r="H272" t="s">
        <v>1971</v>
      </c>
      <c r="I272" t="s">
        <v>175</v>
      </c>
      <c r="J272" t="s">
        <v>1972</v>
      </c>
      <c r="K272" t="s">
        <v>1973</v>
      </c>
      <c r="L272" t="s">
        <v>1974</v>
      </c>
      <c r="M272" t="s">
        <v>1975</v>
      </c>
      <c r="N272" s="1">
        <v>37803</v>
      </c>
    </row>
    <row r="273" spans="1:14" x14ac:dyDescent="0.25">
      <c r="A273">
        <v>424</v>
      </c>
      <c r="B273" t="b">
        <v>0</v>
      </c>
      <c r="C273" t="s">
        <v>136</v>
      </c>
      <c r="D273" t="s">
        <v>1976</v>
      </c>
      <c r="F273" t="s">
        <v>1977</v>
      </c>
      <c r="H273" t="s">
        <v>1978</v>
      </c>
      <c r="I273" t="s">
        <v>200</v>
      </c>
      <c r="J273" t="s">
        <v>1979</v>
      </c>
      <c r="K273" t="s">
        <v>1980</v>
      </c>
      <c r="L273" t="s">
        <v>1981</v>
      </c>
      <c r="M273" t="s">
        <v>1982</v>
      </c>
      <c r="N273" s="1">
        <v>37500</v>
      </c>
    </row>
    <row r="274" spans="1:14" x14ac:dyDescent="0.25">
      <c r="A274">
        <v>425</v>
      </c>
      <c r="B274" t="b">
        <v>0</v>
      </c>
      <c r="C274" t="s">
        <v>136</v>
      </c>
      <c r="D274" t="s">
        <v>1465</v>
      </c>
      <c r="E274" t="s">
        <v>1983</v>
      </c>
      <c r="F274" t="s">
        <v>1984</v>
      </c>
      <c r="H274" t="s">
        <v>1985</v>
      </c>
      <c r="I274" t="s">
        <v>200</v>
      </c>
      <c r="J274" t="s">
        <v>1986</v>
      </c>
      <c r="K274" t="s">
        <v>1987</v>
      </c>
      <c r="L274" t="s">
        <v>1988</v>
      </c>
      <c r="M274" t="s">
        <v>1989</v>
      </c>
      <c r="N274" s="1">
        <v>37438</v>
      </c>
    </row>
    <row r="275" spans="1:14" x14ac:dyDescent="0.25">
      <c r="A275">
        <v>426</v>
      </c>
      <c r="B275" t="b">
        <v>0</v>
      </c>
      <c r="C275" t="s">
        <v>136</v>
      </c>
      <c r="D275" t="s">
        <v>1990</v>
      </c>
      <c r="E275" t="s">
        <v>181</v>
      </c>
      <c r="F275" t="s">
        <v>1755</v>
      </c>
      <c r="H275" t="s">
        <v>1991</v>
      </c>
      <c r="I275" t="s">
        <v>217</v>
      </c>
      <c r="J275" t="s">
        <v>1992</v>
      </c>
      <c r="K275" t="s">
        <v>1993</v>
      </c>
      <c r="L275" t="s">
        <v>1994</v>
      </c>
      <c r="M275" t="s">
        <v>1995</v>
      </c>
      <c r="N275" s="1">
        <v>37469</v>
      </c>
    </row>
    <row r="276" spans="1:14" x14ac:dyDescent="0.25">
      <c r="A276">
        <v>430</v>
      </c>
      <c r="B276" t="b">
        <v>0</v>
      </c>
      <c r="C276" t="s">
        <v>834</v>
      </c>
      <c r="D276" t="s">
        <v>1996</v>
      </c>
      <c r="F276" t="s">
        <v>1997</v>
      </c>
      <c r="H276" t="s">
        <v>1998</v>
      </c>
      <c r="I276" t="s">
        <v>226</v>
      </c>
      <c r="J276" t="s">
        <v>1999</v>
      </c>
      <c r="K276" t="s">
        <v>2000</v>
      </c>
      <c r="L276" t="s">
        <v>2001</v>
      </c>
      <c r="M276" t="s">
        <v>2002</v>
      </c>
      <c r="N276" s="1">
        <v>37469</v>
      </c>
    </row>
    <row r="277" spans="1:14" x14ac:dyDescent="0.25">
      <c r="A277">
        <v>431</v>
      </c>
      <c r="B277" t="b">
        <v>0</v>
      </c>
      <c r="C277" t="s">
        <v>136</v>
      </c>
      <c r="D277" t="s">
        <v>421</v>
      </c>
      <c r="E277" t="s">
        <v>213</v>
      </c>
      <c r="F277" t="s">
        <v>2003</v>
      </c>
      <c r="G277" t="s">
        <v>215</v>
      </c>
      <c r="H277" t="s">
        <v>2004</v>
      </c>
      <c r="I277" t="s">
        <v>234</v>
      </c>
      <c r="J277" t="s">
        <v>2005</v>
      </c>
      <c r="K277" t="s">
        <v>2006</v>
      </c>
      <c r="L277" t="s">
        <v>2007</v>
      </c>
      <c r="M277" t="s">
        <v>2008</v>
      </c>
      <c r="N277" s="1">
        <v>37073</v>
      </c>
    </row>
    <row r="278" spans="1:14" x14ac:dyDescent="0.25">
      <c r="A278">
        <v>433</v>
      </c>
      <c r="B278" t="b">
        <v>0</v>
      </c>
      <c r="C278" t="s">
        <v>154</v>
      </c>
      <c r="D278" t="s">
        <v>2009</v>
      </c>
      <c r="E278" t="s">
        <v>223</v>
      </c>
      <c r="F278" t="s">
        <v>2010</v>
      </c>
      <c r="H278" t="s">
        <v>2011</v>
      </c>
      <c r="I278" t="s">
        <v>141</v>
      </c>
      <c r="J278" t="s">
        <v>2012</v>
      </c>
      <c r="K278" t="s">
        <v>2013</v>
      </c>
      <c r="L278" t="s">
        <v>2014</v>
      </c>
      <c r="M278" t="s">
        <v>2015</v>
      </c>
      <c r="N278" s="1">
        <v>37104</v>
      </c>
    </row>
    <row r="279" spans="1:14" x14ac:dyDescent="0.25">
      <c r="A279">
        <v>434</v>
      </c>
      <c r="B279" t="b">
        <v>0</v>
      </c>
      <c r="C279" t="s">
        <v>136</v>
      </c>
      <c r="D279" t="s">
        <v>491</v>
      </c>
      <c r="E279" t="s">
        <v>581</v>
      </c>
      <c r="F279" t="s">
        <v>2016</v>
      </c>
      <c r="G279" t="s">
        <v>215</v>
      </c>
      <c r="H279" t="s">
        <v>2017</v>
      </c>
      <c r="I279" t="s">
        <v>149</v>
      </c>
      <c r="J279" t="s">
        <v>2018</v>
      </c>
      <c r="K279" t="s">
        <v>2019</v>
      </c>
      <c r="L279" t="s">
        <v>2020</v>
      </c>
      <c r="M279" t="s">
        <v>2021</v>
      </c>
      <c r="N279" s="1">
        <v>37530</v>
      </c>
    </row>
    <row r="280" spans="1:14" x14ac:dyDescent="0.25">
      <c r="A280">
        <v>435</v>
      </c>
      <c r="B280" t="b">
        <v>0</v>
      </c>
      <c r="C280" t="s">
        <v>154</v>
      </c>
      <c r="D280" t="s">
        <v>2022</v>
      </c>
      <c r="E280" t="s">
        <v>581</v>
      </c>
      <c r="F280" t="s">
        <v>2023</v>
      </c>
      <c r="H280" t="s">
        <v>2024</v>
      </c>
      <c r="I280" t="s">
        <v>159</v>
      </c>
      <c r="J280" t="s">
        <v>2025</v>
      </c>
      <c r="K280" t="s">
        <v>2026</v>
      </c>
      <c r="L280" t="s">
        <v>2027</v>
      </c>
      <c r="M280" t="s">
        <v>2028</v>
      </c>
      <c r="N280" s="1">
        <v>37469</v>
      </c>
    </row>
    <row r="281" spans="1:14" x14ac:dyDescent="0.25">
      <c r="A281">
        <v>436</v>
      </c>
      <c r="B281" t="b">
        <v>0</v>
      </c>
      <c r="C281" t="s">
        <v>154</v>
      </c>
      <c r="D281" t="s">
        <v>309</v>
      </c>
      <c r="E281" t="s">
        <v>181</v>
      </c>
      <c r="F281" t="s">
        <v>2029</v>
      </c>
      <c r="H281" t="s">
        <v>2030</v>
      </c>
      <c r="I281" t="s">
        <v>159</v>
      </c>
      <c r="J281" t="s">
        <v>2031</v>
      </c>
      <c r="K281" t="s">
        <v>2032</v>
      </c>
      <c r="L281" t="s">
        <v>2033</v>
      </c>
      <c r="M281" t="s">
        <v>2034</v>
      </c>
      <c r="N281" s="1">
        <v>37469</v>
      </c>
    </row>
    <row r="282" spans="1:14" x14ac:dyDescent="0.25">
      <c r="A282">
        <v>437</v>
      </c>
      <c r="B282" t="b">
        <v>0</v>
      </c>
      <c r="C282" t="s">
        <v>154</v>
      </c>
      <c r="D282" t="s">
        <v>1478</v>
      </c>
      <c r="E282" t="s">
        <v>260</v>
      </c>
      <c r="F282" t="s">
        <v>2035</v>
      </c>
      <c r="H282" t="s">
        <v>2036</v>
      </c>
      <c r="I282" t="s">
        <v>175</v>
      </c>
      <c r="J282" t="s">
        <v>2037</v>
      </c>
      <c r="K282" t="s">
        <v>2038</v>
      </c>
      <c r="L282" t="s">
        <v>2039</v>
      </c>
      <c r="M282" t="s">
        <v>2040</v>
      </c>
      <c r="N282" s="1">
        <v>37438</v>
      </c>
    </row>
    <row r="283" spans="1:14" x14ac:dyDescent="0.25">
      <c r="A283">
        <v>438</v>
      </c>
      <c r="B283" t="b">
        <v>0</v>
      </c>
      <c r="C283" t="s">
        <v>136</v>
      </c>
      <c r="D283" t="s">
        <v>2041</v>
      </c>
      <c r="E283" t="s">
        <v>1173</v>
      </c>
      <c r="F283" t="s">
        <v>2042</v>
      </c>
      <c r="H283" t="s">
        <v>2043</v>
      </c>
      <c r="I283" t="s">
        <v>184</v>
      </c>
      <c r="J283" t="s">
        <v>2044</v>
      </c>
      <c r="K283" t="s">
        <v>2045</v>
      </c>
      <c r="L283" t="s">
        <v>2046</v>
      </c>
      <c r="M283" t="s">
        <v>2047</v>
      </c>
      <c r="N283" s="1">
        <v>37226</v>
      </c>
    </row>
    <row r="284" spans="1:14" x14ac:dyDescent="0.25">
      <c r="A284">
        <v>439</v>
      </c>
      <c r="B284" t="b">
        <v>0</v>
      </c>
      <c r="C284" t="s">
        <v>154</v>
      </c>
      <c r="D284" t="s">
        <v>2048</v>
      </c>
      <c r="E284" t="s">
        <v>190</v>
      </c>
      <c r="F284" t="s">
        <v>2023</v>
      </c>
      <c r="H284" t="s">
        <v>2049</v>
      </c>
      <c r="I284" t="s">
        <v>175</v>
      </c>
      <c r="J284" t="s">
        <v>2050</v>
      </c>
      <c r="K284" t="s">
        <v>2051</v>
      </c>
      <c r="L284" t="s">
        <v>2052</v>
      </c>
      <c r="M284" t="s">
        <v>2053</v>
      </c>
      <c r="N284" s="1">
        <v>37135</v>
      </c>
    </row>
    <row r="285" spans="1:14" x14ac:dyDescent="0.25">
      <c r="A285">
        <v>442</v>
      </c>
      <c r="B285" t="b">
        <v>0</v>
      </c>
      <c r="C285" t="s">
        <v>154</v>
      </c>
      <c r="D285" t="s">
        <v>2054</v>
      </c>
      <c r="E285" t="s">
        <v>260</v>
      </c>
      <c r="F285" t="s">
        <v>2055</v>
      </c>
      <c r="H285" t="s">
        <v>2056</v>
      </c>
      <c r="I285" t="s">
        <v>200</v>
      </c>
      <c r="J285" t="s">
        <v>2057</v>
      </c>
      <c r="K285" t="s">
        <v>2058</v>
      </c>
      <c r="L285" t="s">
        <v>2059</v>
      </c>
      <c r="M285" t="s">
        <v>2060</v>
      </c>
      <c r="N285" s="1">
        <v>37073</v>
      </c>
    </row>
    <row r="286" spans="1:14" x14ac:dyDescent="0.25">
      <c r="A286">
        <v>443</v>
      </c>
      <c r="B286" t="b">
        <v>0</v>
      </c>
      <c r="C286" t="s">
        <v>2061</v>
      </c>
      <c r="D286" t="s">
        <v>2062</v>
      </c>
      <c r="F286" t="s">
        <v>2063</v>
      </c>
      <c r="H286" t="s">
        <v>2064</v>
      </c>
      <c r="I286" t="s">
        <v>200</v>
      </c>
      <c r="J286" t="s">
        <v>2065</v>
      </c>
      <c r="K286" t="s">
        <v>2066</v>
      </c>
      <c r="L286" t="s">
        <v>2067</v>
      </c>
      <c r="M286" t="s">
        <v>2068</v>
      </c>
      <c r="N286" s="1">
        <v>37865</v>
      </c>
    </row>
    <row r="287" spans="1:14" x14ac:dyDescent="0.25">
      <c r="A287">
        <v>444</v>
      </c>
      <c r="B287" t="b">
        <v>0</v>
      </c>
      <c r="C287" t="s">
        <v>136</v>
      </c>
      <c r="D287" t="s">
        <v>2069</v>
      </c>
      <c r="F287" t="s">
        <v>2070</v>
      </c>
      <c r="H287" t="s">
        <v>2071</v>
      </c>
      <c r="I287" t="s">
        <v>217</v>
      </c>
      <c r="J287" t="s">
        <v>2072</v>
      </c>
      <c r="K287" t="s">
        <v>2073</v>
      </c>
      <c r="L287" t="s">
        <v>2074</v>
      </c>
      <c r="M287" t="s">
        <v>2075</v>
      </c>
      <c r="N287" s="1">
        <v>37469</v>
      </c>
    </row>
    <row r="288" spans="1:14" x14ac:dyDescent="0.25">
      <c r="A288">
        <v>448</v>
      </c>
      <c r="B288" t="b">
        <v>0</v>
      </c>
      <c r="C288" t="s">
        <v>136</v>
      </c>
      <c r="D288" t="s">
        <v>2076</v>
      </c>
      <c r="F288" t="s">
        <v>2077</v>
      </c>
      <c r="H288" t="s">
        <v>2078</v>
      </c>
      <c r="I288" t="s">
        <v>226</v>
      </c>
      <c r="J288" t="s">
        <v>2079</v>
      </c>
      <c r="K288" t="s">
        <v>691</v>
      </c>
      <c r="L288" t="s">
        <v>2080</v>
      </c>
      <c r="M288" t="s">
        <v>2081</v>
      </c>
      <c r="N288" s="1">
        <v>37865</v>
      </c>
    </row>
    <row r="289" spans="1:14" x14ac:dyDescent="0.25">
      <c r="A289">
        <v>451</v>
      </c>
      <c r="B289" t="b">
        <v>0</v>
      </c>
      <c r="C289" t="s">
        <v>136</v>
      </c>
      <c r="D289" t="s">
        <v>239</v>
      </c>
      <c r="F289" t="s">
        <v>2082</v>
      </c>
      <c r="H289" t="s">
        <v>2083</v>
      </c>
      <c r="I289" t="s">
        <v>141</v>
      </c>
      <c r="J289" t="s">
        <v>2084</v>
      </c>
      <c r="K289" t="s">
        <v>2085</v>
      </c>
      <c r="L289" t="s">
        <v>2086</v>
      </c>
      <c r="M289" t="s">
        <v>2087</v>
      </c>
      <c r="N289" s="1">
        <v>37803</v>
      </c>
    </row>
    <row r="290" spans="1:14" x14ac:dyDescent="0.25">
      <c r="A290">
        <v>452</v>
      </c>
      <c r="B290" t="b">
        <v>0</v>
      </c>
      <c r="C290" t="s">
        <v>154</v>
      </c>
      <c r="D290" t="s">
        <v>2088</v>
      </c>
      <c r="E290" t="s">
        <v>181</v>
      </c>
      <c r="F290" t="s">
        <v>2089</v>
      </c>
      <c r="H290" t="s">
        <v>2090</v>
      </c>
      <c r="I290" t="s">
        <v>149</v>
      </c>
      <c r="J290" t="s">
        <v>2091</v>
      </c>
      <c r="K290" t="s">
        <v>2092</v>
      </c>
      <c r="L290" t="s">
        <v>2093</v>
      </c>
      <c r="M290" t="s">
        <v>2094</v>
      </c>
      <c r="N290" s="1">
        <v>37803</v>
      </c>
    </row>
    <row r="291" spans="1:14" x14ac:dyDescent="0.25">
      <c r="A291">
        <v>453</v>
      </c>
      <c r="B291" t="b">
        <v>0</v>
      </c>
      <c r="C291" t="s">
        <v>136</v>
      </c>
      <c r="D291" t="s">
        <v>763</v>
      </c>
      <c r="F291" t="s">
        <v>2095</v>
      </c>
      <c r="H291" t="s">
        <v>2096</v>
      </c>
      <c r="I291" t="s">
        <v>159</v>
      </c>
      <c r="J291" t="s">
        <v>2097</v>
      </c>
      <c r="K291" t="s">
        <v>2098</v>
      </c>
      <c r="L291" t="s">
        <v>2099</v>
      </c>
      <c r="M291" t="s">
        <v>2100</v>
      </c>
      <c r="N291" s="1">
        <v>37135</v>
      </c>
    </row>
    <row r="292" spans="1:14" x14ac:dyDescent="0.25">
      <c r="A292">
        <v>454</v>
      </c>
      <c r="B292" t="b">
        <v>0</v>
      </c>
      <c r="C292" t="s">
        <v>154</v>
      </c>
      <c r="D292" t="s">
        <v>2101</v>
      </c>
      <c r="F292" t="s">
        <v>2102</v>
      </c>
      <c r="H292" t="s">
        <v>2103</v>
      </c>
      <c r="I292" t="s">
        <v>159</v>
      </c>
      <c r="J292" t="s">
        <v>2104</v>
      </c>
      <c r="K292" t="s">
        <v>2105</v>
      </c>
      <c r="L292" t="s">
        <v>2106</v>
      </c>
      <c r="M292" t="s">
        <v>2107</v>
      </c>
      <c r="N292" s="1">
        <v>37865</v>
      </c>
    </row>
    <row r="293" spans="1:14" x14ac:dyDescent="0.25">
      <c r="A293">
        <v>455</v>
      </c>
      <c r="B293" t="b">
        <v>0</v>
      </c>
      <c r="C293" t="s">
        <v>136</v>
      </c>
      <c r="D293" t="s">
        <v>491</v>
      </c>
      <c r="E293" t="s">
        <v>223</v>
      </c>
      <c r="F293" t="s">
        <v>2108</v>
      </c>
      <c r="H293" t="s">
        <v>2109</v>
      </c>
      <c r="I293" t="s">
        <v>175</v>
      </c>
      <c r="J293" t="s">
        <v>2110</v>
      </c>
      <c r="K293" t="s">
        <v>2111</v>
      </c>
      <c r="L293" t="s">
        <v>2112</v>
      </c>
      <c r="M293" t="s">
        <v>2113</v>
      </c>
      <c r="N293" s="1">
        <v>37865</v>
      </c>
    </row>
    <row r="294" spans="1:14" x14ac:dyDescent="0.25">
      <c r="A294">
        <v>456</v>
      </c>
      <c r="B294" t="b">
        <v>0</v>
      </c>
      <c r="C294" t="s">
        <v>136</v>
      </c>
      <c r="D294" t="s">
        <v>498</v>
      </c>
      <c r="F294" t="s">
        <v>2114</v>
      </c>
      <c r="H294" t="s">
        <v>2115</v>
      </c>
      <c r="I294" t="s">
        <v>184</v>
      </c>
      <c r="J294" t="s">
        <v>2116</v>
      </c>
      <c r="K294" t="s">
        <v>2117</v>
      </c>
      <c r="L294" t="s">
        <v>2118</v>
      </c>
      <c r="M294" t="s">
        <v>2119</v>
      </c>
      <c r="N294" s="1">
        <v>37257</v>
      </c>
    </row>
    <row r="295" spans="1:14" x14ac:dyDescent="0.25">
      <c r="A295">
        <v>457</v>
      </c>
      <c r="B295" t="b">
        <v>0</v>
      </c>
      <c r="C295" t="s">
        <v>136</v>
      </c>
      <c r="D295" t="s">
        <v>976</v>
      </c>
      <c r="E295" t="s">
        <v>2120</v>
      </c>
      <c r="F295" t="s">
        <v>2102</v>
      </c>
      <c r="H295" t="s">
        <v>2121</v>
      </c>
      <c r="I295" t="s">
        <v>175</v>
      </c>
      <c r="J295" t="s">
        <v>2122</v>
      </c>
      <c r="K295" t="s">
        <v>2123</v>
      </c>
      <c r="L295" t="s">
        <v>2124</v>
      </c>
      <c r="M295" t="s">
        <v>2125</v>
      </c>
      <c r="N295" s="1">
        <v>37500</v>
      </c>
    </row>
    <row r="296" spans="1:14" x14ac:dyDescent="0.25">
      <c r="A296">
        <v>460</v>
      </c>
      <c r="B296" t="b">
        <v>0</v>
      </c>
      <c r="C296" t="s">
        <v>154</v>
      </c>
      <c r="D296" t="s">
        <v>2126</v>
      </c>
      <c r="E296" t="s">
        <v>223</v>
      </c>
      <c r="F296" t="s">
        <v>2127</v>
      </c>
      <c r="H296" t="s">
        <v>2128</v>
      </c>
      <c r="I296" t="s">
        <v>200</v>
      </c>
      <c r="J296" t="s">
        <v>2129</v>
      </c>
      <c r="K296" t="s">
        <v>2130</v>
      </c>
      <c r="L296" t="s">
        <v>2131</v>
      </c>
      <c r="M296" t="s">
        <v>2132</v>
      </c>
      <c r="N296" s="1">
        <v>37135</v>
      </c>
    </row>
    <row r="297" spans="1:14" x14ac:dyDescent="0.25">
      <c r="A297">
        <v>461</v>
      </c>
      <c r="B297" t="b">
        <v>0</v>
      </c>
      <c r="C297" t="s">
        <v>136</v>
      </c>
      <c r="D297" t="s">
        <v>2133</v>
      </c>
      <c r="E297" t="s">
        <v>181</v>
      </c>
      <c r="F297" t="s">
        <v>2134</v>
      </c>
      <c r="G297" t="s">
        <v>1214</v>
      </c>
      <c r="H297" t="s">
        <v>2135</v>
      </c>
      <c r="I297" t="s">
        <v>200</v>
      </c>
      <c r="J297" t="s">
        <v>2136</v>
      </c>
      <c r="K297" t="s">
        <v>2137</v>
      </c>
      <c r="L297" t="s">
        <v>2138</v>
      </c>
      <c r="M297" t="s">
        <v>2139</v>
      </c>
      <c r="N297" s="1">
        <v>37500</v>
      </c>
    </row>
    <row r="298" spans="1:14" x14ac:dyDescent="0.25">
      <c r="A298">
        <v>462</v>
      </c>
      <c r="B298" t="b">
        <v>0</v>
      </c>
      <c r="C298" t="s">
        <v>136</v>
      </c>
      <c r="D298" t="s">
        <v>2140</v>
      </c>
      <c r="F298" t="s">
        <v>2141</v>
      </c>
      <c r="H298" t="s">
        <v>2142</v>
      </c>
      <c r="I298" t="s">
        <v>217</v>
      </c>
      <c r="J298" t="s">
        <v>2143</v>
      </c>
      <c r="K298" t="s">
        <v>2144</v>
      </c>
      <c r="L298" t="s">
        <v>2145</v>
      </c>
      <c r="M298" t="s">
        <v>2146</v>
      </c>
      <c r="N298" s="1">
        <v>37653</v>
      </c>
    </row>
    <row r="299" spans="1:14" x14ac:dyDescent="0.25">
      <c r="A299">
        <v>466</v>
      </c>
      <c r="B299" t="b">
        <v>0</v>
      </c>
      <c r="C299" t="s">
        <v>2061</v>
      </c>
      <c r="D299" t="s">
        <v>2147</v>
      </c>
      <c r="F299" t="s">
        <v>2148</v>
      </c>
      <c r="H299" t="s">
        <v>2149</v>
      </c>
      <c r="I299" t="s">
        <v>226</v>
      </c>
      <c r="J299" t="s">
        <v>2150</v>
      </c>
      <c r="K299" t="s">
        <v>2151</v>
      </c>
      <c r="L299" t="s">
        <v>2152</v>
      </c>
      <c r="M299" t="s">
        <v>2153</v>
      </c>
      <c r="N299" s="1">
        <v>37865</v>
      </c>
    </row>
    <row r="300" spans="1:14" x14ac:dyDescent="0.25">
      <c r="A300">
        <v>468</v>
      </c>
      <c r="B300" t="b">
        <v>0</v>
      </c>
      <c r="C300" t="s">
        <v>136</v>
      </c>
      <c r="D300" t="s">
        <v>2154</v>
      </c>
      <c r="E300" t="s">
        <v>181</v>
      </c>
      <c r="F300" t="s">
        <v>2155</v>
      </c>
      <c r="H300" t="s">
        <v>2156</v>
      </c>
      <c r="I300" t="s">
        <v>234</v>
      </c>
      <c r="J300" t="s">
        <v>2157</v>
      </c>
      <c r="K300" t="s">
        <v>2158</v>
      </c>
      <c r="L300" t="s">
        <v>2159</v>
      </c>
      <c r="M300" t="s">
        <v>2160</v>
      </c>
      <c r="N300" s="1">
        <v>37469</v>
      </c>
    </row>
    <row r="301" spans="1:14" x14ac:dyDescent="0.25">
      <c r="A301">
        <v>469</v>
      </c>
      <c r="B301" t="b">
        <v>0</v>
      </c>
      <c r="C301" t="s">
        <v>154</v>
      </c>
      <c r="D301" t="s">
        <v>2161</v>
      </c>
      <c r="E301" t="s">
        <v>223</v>
      </c>
      <c r="F301" t="s">
        <v>2162</v>
      </c>
      <c r="H301" t="s">
        <v>2163</v>
      </c>
      <c r="I301" t="s">
        <v>141</v>
      </c>
      <c r="J301" t="s">
        <v>2164</v>
      </c>
      <c r="K301" t="s">
        <v>2165</v>
      </c>
      <c r="L301" t="s">
        <v>2166</v>
      </c>
      <c r="M301" t="s">
        <v>2167</v>
      </c>
      <c r="N301" s="1">
        <v>37104</v>
      </c>
    </row>
    <row r="302" spans="1:14" x14ac:dyDescent="0.25">
      <c r="A302">
        <v>470</v>
      </c>
      <c r="B302" t="b">
        <v>0</v>
      </c>
      <c r="C302" t="s">
        <v>154</v>
      </c>
      <c r="D302" t="s">
        <v>2168</v>
      </c>
      <c r="E302" t="s">
        <v>581</v>
      </c>
      <c r="F302" t="s">
        <v>2169</v>
      </c>
      <c r="H302" t="s">
        <v>2170</v>
      </c>
      <c r="I302" t="s">
        <v>149</v>
      </c>
      <c r="J302" t="s">
        <v>2171</v>
      </c>
      <c r="K302" t="s">
        <v>2172</v>
      </c>
      <c r="L302" t="s">
        <v>2173</v>
      </c>
      <c r="M302" t="s">
        <v>2174</v>
      </c>
      <c r="N302" s="1">
        <v>37865</v>
      </c>
    </row>
    <row r="303" spans="1:14" x14ac:dyDescent="0.25">
      <c r="A303">
        <v>471</v>
      </c>
      <c r="B303" t="b">
        <v>0</v>
      </c>
      <c r="C303" t="s">
        <v>136</v>
      </c>
      <c r="D303" t="s">
        <v>239</v>
      </c>
      <c r="F303" t="s">
        <v>2175</v>
      </c>
      <c r="H303" t="s">
        <v>2176</v>
      </c>
      <c r="I303" t="s">
        <v>159</v>
      </c>
      <c r="J303" t="s">
        <v>2177</v>
      </c>
      <c r="K303" t="s">
        <v>2178</v>
      </c>
      <c r="L303" t="s">
        <v>2179</v>
      </c>
      <c r="M303" t="s">
        <v>2180</v>
      </c>
      <c r="N303" s="1">
        <v>37104</v>
      </c>
    </row>
    <row r="304" spans="1:14" x14ac:dyDescent="0.25">
      <c r="A304">
        <v>472</v>
      </c>
      <c r="B304" t="b">
        <v>0</v>
      </c>
      <c r="C304" t="s">
        <v>154</v>
      </c>
      <c r="D304" t="s">
        <v>1529</v>
      </c>
      <c r="E304" t="s">
        <v>223</v>
      </c>
      <c r="F304" t="s">
        <v>2162</v>
      </c>
      <c r="H304" t="s">
        <v>2181</v>
      </c>
      <c r="I304" t="s">
        <v>159</v>
      </c>
      <c r="J304" t="s">
        <v>2182</v>
      </c>
      <c r="K304" t="s">
        <v>2183</v>
      </c>
      <c r="L304" t="s">
        <v>2184</v>
      </c>
      <c r="M304" t="s">
        <v>2185</v>
      </c>
      <c r="N304" s="1">
        <v>37500</v>
      </c>
    </row>
    <row r="305" spans="1:14" x14ac:dyDescent="0.25">
      <c r="A305">
        <v>473</v>
      </c>
      <c r="B305" t="b">
        <v>0</v>
      </c>
      <c r="C305" t="s">
        <v>154</v>
      </c>
      <c r="D305" t="s">
        <v>2186</v>
      </c>
      <c r="E305" t="s">
        <v>260</v>
      </c>
      <c r="F305" t="s">
        <v>1004</v>
      </c>
      <c r="H305" t="s">
        <v>2187</v>
      </c>
      <c r="I305" t="s">
        <v>175</v>
      </c>
      <c r="J305" t="s">
        <v>2188</v>
      </c>
      <c r="K305" t="s">
        <v>2189</v>
      </c>
      <c r="L305" t="s">
        <v>2190</v>
      </c>
      <c r="M305" t="s">
        <v>2191</v>
      </c>
      <c r="N305" s="1">
        <v>37135</v>
      </c>
    </row>
    <row r="306" spans="1:14" x14ac:dyDescent="0.25">
      <c r="A306">
        <v>474</v>
      </c>
      <c r="B306" t="b">
        <v>0</v>
      </c>
      <c r="C306" t="s">
        <v>136</v>
      </c>
      <c r="D306" t="s">
        <v>2192</v>
      </c>
      <c r="F306" t="s">
        <v>2193</v>
      </c>
      <c r="H306" t="s">
        <v>2194</v>
      </c>
      <c r="I306" t="s">
        <v>184</v>
      </c>
      <c r="J306" t="s">
        <v>2195</v>
      </c>
      <c r="K306" t="s">
        <v>2196</v>
      </c>
      <c r="L306" t="s">
        <v>2197</v>
      </c>
      <c r="M306" t="s">
        <v>2198</v>
      </c>
      <c r="N306" s="1">
        <v>37500</v>
      </c>
    </row>
    <row r="307" spans="1:14" x14ac:dyDescent="0.25">
      <c r="A307">
        <v>475</v>
      </c>
      <c r="B307" t="b">
        <v>0</v>
      </c>
      <c r="C307" t="s">
        <v>136</v>
      </c>
      <c r="D307" t="s">
        <v>239</v>
      </c>
      <c r="F307" t="s">
        <v>2162</v>
      </c>
      <c r="H307" t="s">
        <v>2199</v>
      </c>
      <c r="I307" t="s">
        <v>175</v>
      </c>
      <c r="J307" t="s">
        <v>2200</v>
      </c>
      <c r="K307" t="s">
        <v>2201</v>
      </c>
      <c r="L307" t="s">
        <v>2202</v>
      </c>
      <c r="M307" t="s">
        <v>2203</v>
      </c>
      <c r="N307" s="1">
        <v>37438</v>
      </c>
    </row>
    <row r="308" spans="1:14" x14ac:dyDescent="0.25">
      <c r="A308">
        <v>478</v>
      </c>
      <c r="B308" t="b">
        <v>0</v>
      </c>
      <c r="C308" t="s">
        <v>154</v>
      </c>
      <c r="D308" t="s">
        <v>2204</v>
      </c>
      <c r="E308" t="s">
        <v>223</v>
      </c>
      <c r="F308" t="s">
        <v>2205</v>
      </c>
      <c r="H308" t="s">
        <v>2206</v>
      </c>
      <c r="I308" t="s">
        <v>200</v>
      </c>
      <c r="J308" t="s">
        <v>2207</v>
      </c>
      <c r="K308" t="s">
        <v>2208</v>
      </c>
      <c r="L308" t="s">
        <v>2209</v>
      </c>
      <c r="M308" t="s">
        <v>2210</v>
      </c>
      <c r="N308" s="1">
        <v>37104</v>
      </c>
    </row>
    <row r="309" spans="1:14" x14ac:dyDescent="0.25">
      <c r="A309">
        <v>479</v>
      </c>
      <c r="B309" t="b">
        <v>0</v>
      </c>
      <c r="C309" t="s">
        <v>154</v>
      </c>
      <c r="D309" t="s">
        <v>2211</v>
      </c>
      <c r="F309" t="s">
        <v>2212</v>
      </c>
      <c r="H309" t="s">
        <v>2213</v>
      </c>
      <c r="I309" t="s">
        <v>200</v>
      </c>
      <c r="J309" t="s">
        <v>2214</v>
      </c>
      <c r="K309" t="s">
        <v>2215</v>
      </c>
      <c r="L309" t="s">
        <v>2216</v>
      </c>
      <c r="M309" t="s">
        <v>2217</v>
      </c>
      <c r="N309" s="1">
        <v>37469</v>
      </c>
    </row>
    <row r="310" spans="1:14" x14ac:dyDescent="0.25">
      <c r="A310">
        <v>480</v>
      </c>
      <c r="B310" t="b">
        <v>0</v>
      </c>
      <c r="C310" t="s">
        <v>154</v>
      </c>
      <c r="D310" t="s">
        <v>2218</v>
      </c>
      <c r="E310" t="s">
        <v>260</v>
      </c>
      <c r="F310" t="s">
        <v>2219</v>
      </c>
      <c r="H310" t="s">
        <v>2220</v>
      </c>
      <c r="I310" t="s">
        <v>217</v>
      </c>
      <c r="J310" t="s">
        <v>2221</v>
      </c>
      <c r="K310" t="s">
        <v>2222</v>
      </c>
      <c r="L310" t="s">
        <v>2223</v>
      </c>
      <c r="M310" t="s">
        <v>2224</v>
      </c>
      <c r="N310" s="1">
        <v>37073</v>
      </c>
    </row>
    <row r="311" spans="1:14" x14ac:dyDescent="0.25">
      <c r="A311">
        <v>484</v>
      </c>
      <c r="B311" t="b">
        <v>0</v>
      </c>
      <c r="C311" t="s">
        <v>136</v>
      </c>
      <c r="D311" t="s">
        <v>1662</v>
      </c>
      <c r="E311" t="s">
        <v>181</v>
      </c>
      <c r="F311" t="s">
        <v>2225</v>
      </c>
      <c r="H311" t="s">
        <v>2226</v>
      </c>
      <c r="I311" t="s">
        <v>226</v>
      </c>
      <c r="J311" t="s">
        <v>2227</v>
      </c>
      <c r="K311" t="s">
        <v>2228</v>
      </c>
      <c r="L311" t="s">
        <v>2229</v>
      </c>
      <c r="M311" t="s">
        <v>2230</v>
      </c>
      <c r="N311" s="1">
        <v>37469</v>
      </c>
    </row>
    <row r="312" spans="1:14" x14ac:dyDescent="0.25">
      <c r="A312">
        <v>487</v>
      </c>
      <c r="B312" t="b">
        <v>0</v>
      </c>
      <c r="C312" t="s">
        <v>154</v>
      </c>
      <c r="D312" t="s">
        <v>1942</v>
      </c>
      <c r="E312" t="s">
        <v>181</v>
      </c>
      <c r="F312" t="s">
        <v>2231</v>
      </c>
      <c r="H312" t="s">
        <v>2232</v>
      </c>
      <c r="I312" t="s">
        <v>141</v>
      </c>
      <c r="J312" t="s">
        <v>2233</v>
      </c>
      <c r="K312" t="s">
        <v>2234</v>
      </c>
      <c r="L312" t="s">
        <v>2235</v>
      </c>
      <c r="M312" t="s">
        <v>2236</v>
      </c>
      <c r="N312" s="1">
        <v>37469</v>
      </c>
    </row>
    <row r="313" spans="1:14" x14ac:dyDescent="0.25">
      <c r="A313">
        <v>488</v>
      </c>
      <c r="B313" t="b">
        <v>0</v>
      </c>
      <c r="C313" t="s">
        <v>154</v>
      </c>
      <c r="D313" t="s">
        <v>470</v>
      </c>
      <c r="E313" t="s">
        <v>181</v>
      </c>
      <c r="F313" t="s">
        <v>2237</v>
      </c>
      <c r="H313" t="s">
        <v>2238</v>
      </c>
      <c r="I313" t="s">
        <v>149</v>
      </c>
      <c r="J313" t="s">
        <v>2239</v>
      </c>
      <c r="K313" t="s">
        <v>2240</v>
      </c>
      <c r="L313" t="s">
        <v>2241</v>
      </c>
      <c r="M313" t="s">
        <v>2242</v>
      </c>
      <c r="N313" s="1">
        <v>38488.689966516205</v>
      </c>
    </row>
    <row r="314" spans="1:14" x14ac:dyDescent="0.25">
      <c r="A314">
        <v>489</v>
      </c>
      <c r="B314" t="b">
        <v>0</v>
      </c>
      <c r="C314" t="s">
        <v>154</v>
      </c>
      <c r="D314" t="s">
        <v>1831</v>
      </c>
      <c r="E314" t="s">
        <v>181</v>
      </c>
      <c r="F314" t="s">
        <v>2243</v>
      </c>
      <c r="H314" t="s">
        <v>2244</v>
      </c>
      <c r="I314" t="s">
        <v>159</v>
      </c>
      <c r="J314" t="s">
        <v>2245</v>
      </c>
      <c r="K314" t="s">
        <v>2246</v>
      </c>
      <c r="L314" t="s">
        <v>2247</v>
      </c>
      <c r="M314" t="s">
        <v>2248</v>
      </c>
      <c r="N314" s="1">
        <v>37500</v>
      </c>
    </row>
    <row r="315" spans="1:14" x14ac:dyDescent="0.25">
      <c r="A315">
        <v>490</v>
      </c>
      <c r="B315" t="b">
        <v>0</v>
      </c>
      <c r="C315" t="s">
        <v>154</v>
      </c>
      <c r="D315" t="s">
        <v>1748</v>
      </c>
      <c r="E315" t="s">
        <v>181</v>
      </c>
      <c r="F315" t="s">
        <v>2249</v>
      </c>
      <c r="H315" t="s">
        <v>2250</v>
      </c>
      <c r="I315" t="s">
        <v>159</v>
      </c>
      <c r="J315" t="s">
        <v>2251</v>
      </c>
      <c r="K315" t="s">
        <v>2252</v>
      </c>
      <c r="L315" t="s">
        <v>2253</v>
      </c>
      <c r="M315" t="s">
        <v>2254</v>
      </c>
      <c r="N315" s="1">
        <v>37500</v>
      </c>
    </row>
    <row r="316" spans="1:14" x14ac:dyDescent="0.25">
      <c r="A316">
        <v>491</v>
      </c>
      <c r="B316" t="b">
        <v>0</v>
      </c>
      <c r="C316" t="s">
        <v>154</v>
      </c>
      <c r="D316" t="s">
        <v>1352</v>
      </c>
      <c r="E316" t="s">
        <v>581</v>
      </c>
      <c r="F316" t="s">
        <v>2255</v>
      </c>
      <c r="H316" t="s">
        <v>2256</v>
      </c>
      <c r="I316" t="s">
        <v>175</v>
      </c>
      <c r="J316" t="s">
        <v>2257</v>
      </c>
      <c r="K316" t="s">
        <v>2258</v>
      </c>
      <c r="L316" t="s">
        <v>2259</v>
      </c>
      <c r="M316" t="s">
        <v>2260</v>
      </c>
      <c r="N316" s="1">
        <v>38488.689966319442</v>
      </c>
    </row>
    <row r="317" spans="1:14" x14ac:dyDescent="0.25">
      <c r="A317">
        <v>492</v>
      </c>
      <c r="B317" t="b">
        <v>0</v>
      </c>
      <c r="C317" t="s">
        <v>136</v>
      </c>
      <c r="D317" t="s">
        <v>2261</v>
      </c>
      <c r="F317" t="s">
        <v>2262</v>
      </c>
      <c r="H317" t="s">
        <v>2263</v>
      </c>
      <c r="I317" t="s">
        <v>184</v>
      </c>
      <c r="J317" t="s">
        <v>2264</v>
      </c>
      <c r="K317" t="s">
        <v>2265</v>
      </c>
      <c r="L317" t="s">
        <v>2266</v>
      </c>
      <c r="M317" t="s">
        <v>2267</v>
      </c>
      <c r="N317" s="1">
        <v>37104</v>
      </c>
    </row>
    <row r="318" spans="1:14" x14ac:dyDescent="0.25">
      <c r="A318">
        <v>493</v>
      </c>
      <c r="B318" t="b">
        <v>0</v>
      </c>
      <c r="C318" t="s">
        <v>136</v>
      </c>
      <c r="D318" t="s">
        <v>498</v>
      </c>
      <c r="F318" t="s">
        <v>2249</v>
      </c>
      <c r="H318" t="s">
        <v>2268</v>
      </c>
      <c r="I318" t="s">
        <v>175</v>
      </c>
      <c r="J318" t="s">
        <v>2269</v>
      </c>
      <c r="K318" t="s">
        <v>2270</v>
      </c>
      <c r="L318" t="s">
        <v>2271</v>
      </c>
      <c r="M318" t="s">
        <v>2272</v>
      </c>
      <c r="N318" s="1">
        <v>37561</v>
      </c>
    </row>
    <row r="319" spans="1:14" x14ac:dyDescent="0.25">
      <c r="A319">
        <v>496</v>
      </c>
      <c r="B319" t="b">
        <v>0</v>
      </c>
      <c r="C319" t="s">
        <v>154</v>
      </c>
      <c r="D319" t="s">
        <v>2273</v>
      </c>
      <c r="E319" t="s">
        <v>181</v>
      </c>
      <c r="F319" t="s">
        <v>2274</v>
      </c>
      <c r="H319" t="s">
        <v>2275</v>
      </c>
      <c r="I319" t="s">
        <v>200</v>
      </c>
      <c r="J319" t="s">
        <v>2276</v>
      </c>
      <c r="K319" t="s">
        <v>2277</v>
      </c>
      <c r="L319" t="s">
        <v>2278</v>
      </c>
      <c r="M319" t="s">
        <v>2279</v>
      </c>
      <c r="N319" s="1">
        <v>37438</v>
      </c>
    </row>
    <row r="320" spans="1:14" x14ac:dyDescent="0.25">
      <c r="A320">
        <v>497</v>
      </c>
      <c r="B320" t="b">
        <v>0</v>
      </c>
      <c r="C320" t="s">
        <v>154</v>
      </c>
      <c r="D320" t="s">
        <v>2280</v>
      </c>
      <c r="E320" t="s">
        <v>260</v>
      </c>
      <c r="F320" t="s">
        <v>2281</v>
      </c>
      <c r="H320" t="s">
        <v>2282</v>
      </c>
      <c r="I320" t="s">
        <v>200</v>
      </c>
      <c r="J320" t="s">
        <v>2283</v>
      </c>
      <c r="K320" t="s">
        <v>2284</v>
      </c>
      <c r="L320" t="s">
        <v>2285</v>
      </c>
      <c r="M320" t="s">
        <v>2286</v>
      </c>
      <c r="N320" s="1">
        <v>37500</v>
      </c>
    </row>
    <row r="321" spans="1:14" x14ac:dyDescent="0.25">
      <c r="A321">
        <v>498</v>
      </c>
      <c r="B321" t="b">
        <v>0</v>
      </c>
      <c r="C321" t="s">
        <v>154</v>
      </c>
      <c r="D321" t="s">
        <v>1800</v>
      </c>
      <c r="F321" t="s">
        <v>2287</v>
      </c>
      <c r="H321" t="s">
        <v>2288</v>
      </c>
      <c r="I321" t="s">
        <v>217</v>
      </c>
      <c r="J321" t="s">
        <v>2289</v>
      </c>
      <c r="K321" t="s">
        <v>2290</v>
      </c>
      <c r="L321" t="s">
        <v>2291</v>
      </c>
      <c r="M321" t="s">
        <v>2292</v>
      </c>
      <c r="N321" s="1">
        <v>37135</v>
      </c>
    </row>
    <row r="322" spans="1:14" x14ac:dyDescent="0.25">
      <c r="A322">
        <v>502</v>
      </c>
      <c r="B322" t="b">
        <v>0</v>
      </c>
      <c r="C322" t="s">
        <v>136</v>
      </c>
      <c r="D322" t="s">
        <v>2293</v>
      </c>
      <c r="F322" t="s">
        <v>2294</v>
      </c>
      <c r="H322" t="s">
        <v>2295</v>
      </c>
      <c r="I322" t="s">
        <v>226</v>
      </c>
      <c r="J322" t="s">
        <v>2296</v>
      </c>
      <c r="K322" t="s">
        <v>2297</v>
      </c>
      <c r="L322" t="s">
        <v>2298</v>
      </c>
      <c r="M322" t="s">
        <v>2299</v>
      </c>
      <c r="N322" s="1">
        <v>37500</v>
      </c>
    </row>
    <row r="323" spans="1:14" x14ac:dyDescent="0.25">
      <c r="A323">
        <v>504</v>
      </c>
      <c r="B323" t="b">
        <v>0</v>
      </c>
      <c r="C323" t="s">
        <v>154</v>
      </c>
      <c r="D323" t="s">
        <v>2300</v>
      </c>
      <c r="E323" t="s">
        <v>165</v>
      </c>
      <c r="F323" t="s">
        <v>2301</v>
      </c>
      <c r="H323" t="s">
        <v>2302</v>
      </c>
      <c r="I323" t="s">
        <v>234</v>
      </c>
      <c r="J323" t="s">
        <v>2303</v>
      </c>
      <c r="K323" t="s">
        <v>2304</v>
      </c>
      <c r="L323" t="s">
        <v>2305</v>
      </c>
      <c r="M323" t="s">
        <v>2306</v>
      </c>
      <c r="N323" s="1">
        <v>37073</v>
      </c>
    </row>
    <row r="324" spans="1:14" x14ac:dyDescent="0.25">
      <c r="A324">
        <v>505</v>
      </c>
      <c r="B324" t="b">
        <v>0</v>
      </c>
      <c r="C324" t="s">
        <v>136</v>
      </c>
      <c r="D324" t="s">
        <v>2307</v>
      </c>
      <c r="F324" t="s">
        <v>2308</v>
      </c>
      <c r="H324" t="s">
        <v>2309</v>
      </c>
      <c r="I324" t="s">
        <v>141</v>
      </c>
      <c r="J324" t="s">
        <v>2310</v>
      </c>
      <c r="K324" t="s">
        <v>2311</v>
      </c>
      <c r="L324" t="s">
        <v>2312</v>
      </c>
      <c r="M324" t="s">
        <v>2313</v>
      </c>
      <c r="N324" s="1">
        <v>37803</v>
      </c>
    </row>
    <row r="325" spans="1:14" x14ac:dyDescent="0.25">
      <c r="A325">
        <v>506</v>
      </c>
      <c r="B325" t="b">
        <v>0</v>
      </c>
      <c r="C325" t="s">
        <v>136</v>
      </c>
      <c r="D325" t="s">
        <v>2314</v>
      </c>
      <c r="F325" t="s">
        <v>2315</v>
      </c>
      <c r="H325" t="s">
        <v>2316</v>
      </c>
      <c r="I325" t="s">
        <v>149</v>
      </c>
      <c r="J325" t="s">
        <v>2317</v>
      </c>
      <c r="K325" t="s">
        <v>2318</v>
      </c>
      <c r="L325" t="s">
        <v>2319</v>
      </c>
      <c r="M325" t="s">
        <v>2320</v>
      </c>
      <c r="N325" s="1">
        <v>37073</v>
      </c>
    </row>
    <row r="326" spans="1:14" x14ac:dyDescent="0.25">
      <c r="A326">
        <v>507</v>
      </c>
      <c r="B326" t="b">
        <v>0</v>
      </c>
      <c r="C326" t="s">
        <v>136</v>
      </c>
      <c r="D326" t="s">
        <v>1160</v>
      </c>
      <c r="F326" t="s">
        <v>2321</v>
      </c>
      <c r="H326" t="s">
        <v>2322</v>
      </c>
      <c r="I326" t="s">
        <v>159</v>
      </c>
      <c r="J326" t="s">
        <v>2323</v>
      </c>
      <c r="K326" t="s">
        <v>2324</v>
      </c>
      <c r="L326" t="s">
        <v>2325</v>
      </c>
      <c r="M326" t="s">
        <v>2326</v>
      </c>
      <c r="N326" s="1">
        <v>37073</v>
      </c>
    </row>
    <row r="327" spans="1:14" x14ac:dyDescent="0.25">
      <c r="A327">
        <v>508</v>
      </c>
      <c r="B327" t="b">
        <v>0</v>
      </c>
      <c r="C327" t="s">
        <v>136</v>
      </c>
      <c r="D327" t="s">
        <v>2327</v>
      </c>
      <c r="E327" t="s">
        <v>181</v>
      </c>
      <c r="F327" t="s">
        <v>2328</v>
      </c>
      <c r="G327" t="s">
        <v>813</v>
      </c>
      <c r="H327" t="s">
        <v>2329</v>
      </c>
      <c r="I327" t="s">
        <v>159</v>
      </c>
      <c r="J327" t="s">
        <v>2330</v>
      </c>
      <c r="K327" t="s">
        <v>2331</v>
      </c>
      <c r="L327" t="s">
        <v>2332</v>
      </c>
      <c r="M327" t="s">
        <v>2333</v>
      </c>
      <c r="N327" s="1">
        <v>37073</v>
      </c>
    </row>
    <row r="328" spans="1:14" x14ac:dyDescent="0.25">
      <c r="A328">
        <v>509</v>
      </c>
      <c r="B328" t="b">
        <v>0</v>
      </c>
      <c r="C328" t="s">
        <v>136</v>
      </c>
      <c r="D328" t="s">
        <v>1070</v>
      </c>
      <c r="E328" t="s">
        <v>260</v>
      </c>
      <c r="F328" t="s">
        <v>2334</v>
      </c>
      <c r="H328" t="s">
        <v>2335</v>
      </c>
      <c r="I328" t="s">
        <v>175</v>
      </c>
      <c r="J328" t="s">
        <v>2336</v>
      </c>
      <c r="K328" t="s">
        <v>2337</v>
      </c>
      <c r="L328" t="s">
        <v>2338</v>
      </c>
      <c r="M328" t="s">
        <v>2339</v>
      </c>
      <c r="N328" s="1">
        <v>37865</v>
      </c>
    </row>
    <row r="329" spans="1:14" x14ac:dyDescent="0.25">
      <c r="A329">
        <v>510</v>
      </c>
      <c r="B329" t="b">
        <v>0</v>
      </c>
      <c r="C329" t="s">
        <v>136</v>
      </c>
      <c r="D329" t="s">
        <v>2340</v>
      </c>
      <c r="F329" t="s">
        <v>2341</v>
      </c>
      <c r="H329" t="s">
        <v>2342</v>
      </c>
      <c r="I329" t="s">
        <v>184</v>
      </c>
      <c r="J329" t="s">
        <v>2343</v>
      </c>
      <c r="K329" t="s">
        <v>2344</v>
      </c>
      <c r="L329" t="s">
        <v>2345</v>
      </c>
      <c r="M329" t="s">
        <v>2346</v>
      </c>
      <c r="N329" s="1">
        <v>37073</v>
      </c>
    </row>
    <row r="330" spans="1:14" x14ac:dyDescent="0.25">
      <c r="A330">
        <v>511</v>
      </c>
      <c r="B330" t="b">
        <v>0</v>
      </c>
      <c r="C330" t="s">
        <v>136</v>
      </c>
      <c r="D330" t="s">
        <v>2347</v>
      </c>
      <c r="E330" t="s">
        <v>281</v>
      </c>
      <c r="F330" t="s">
        <v>2348</v>
      </c>
      <c r="H330" t="s">
        <v>2349</v>
      </c>
      <c r="I330" t="s">
        <v>175</v>
      </c>
      <c r="J330" t="s">
        <v>2350</v>
      </c>
      <c r="K330" t="s">
        <v>2351</v>
      </c>
      <c r="L330" t="s">
        <v>2352</v>
      </c>
      <c r="M330" t="s">
        <v>2353</v>
      </c>
      <c r="N330" s="1">
        <v>37073</v>
      </c>
    </row>
    <row r="331" spans="1:14" x14ac:dyDescent="0.25">
      <c r="A331">
        <v>514</v>
      </c>
      <c r="B331" t="b">
        <v>0</v>
      </c>
      <c r="C331" t="s">
        <v>136</v>
      </c>
      <c r="D331" t="s">
        <v>2354</v>
      </c>
      <c r="F331" t="s">
        <v>2355</v>
      </c>
      <c r="H331" t="s">
        <v>2356</v>
      </c>
      <c r="I331" t="s">
        <v>200</v>
      </c>
      <c r="J331" t="s">
        <v>2357</v>
      </c>
      <c r="K331" t="s">
        <v>2358</v>
      </c>
      <c r="L331" t="s">
        <v>2359</v>
      </c>
      <c r="M331" t="s">
        <v>2360</v>
      </c>
      <c r="N331" s="1">
        <v>37073</v>
      </c>
    </row>
    <row r="332" spans="1:14" x14ac:dyDescent="0.25">
      <c r="A332">
        <v>515</v>
      </c>
      <c r="B332" t="b">
        <v>0</v>
      </c>
      <c r="C332" t="s">
        <v>136</v>
      </c>
      <c r="D332" t="s">
        <v>2361</v>
      </c>
      <c r="F332" t="s">
        <v>2362</v>
      </c>
      <c r="H332" t="s">
        <v>2363</v>
      </c>
      <c r="I332" t="s">
        <v>200</v>
      </c>
      <c r="J332" t="s">
        <v>2364</v>
      </c>
      <c r="K332" t="s">
        <v>2365</v>
      </c>
      <c r="L332" t="s">
        <v>2366</v>
      </c>
      <c r="M332" t="s">
        <v>2367</v>
      </c>
      <c r="N332" s="1">
        <v>37073</v>
      </c>
    </row>
    <row r="333" spans="1:14" x14ac:dyDescent="0.25">
      <c r="A333">
        <v>516</v>
      </c>
      <c r="B333" t="b">
        <v>0</v>
      </c>
      <c r="C333" t="s">
        <v>136</v>
      </c>
      <c r="D333" t="s">
        <v>675</v>
      </c>
      <c r="E333" t="s">
        <v>223</v>
      </c>
      <c r="F333" t="s">
        <v>2368</v>
      </c>
      <c r="H333" t="s">
        <v>2369</v>
      </c>
      <c r="I333" t="s">
        <v>217</v>
      </c>
      <c r="J333" t="s">
        <v>2370</v>
      </c>
      <c r="K333" t="s">
        <v>2371</v>
      </c>
      <c r="L333" t="s">
        <v>2372</v>
      </c>
      <c r="M333" t="s">
        <v>2373</v>
      </c>
      <c r="N333" s="1">
        <v>37561</v>
      </c>
    </row>
    <row r="334" spans="1:14" x14ac:dyDescent="0.25">
      <c r="A334">
        <v>520</v>
      </c>
      <c r="B334" t="b">
        <v>0</v>
      </c>
      <c r="C334" t="s">
        <v>154</v>
      </c>
      <c r="D334" t="s">
        <v>2374</v>
      </c>
      <c r="E334" t="s">
        <v>581</v>
      </c>
      <c r="F334" t="s">
        <v>2375</v>
      </c>
      <c r="H334" t="s">
        <v>2376</v>
      </c>
      <c r="I334" t="s">
        <v>226</v>
      </c>
      <c r="J334" t="s">
        <v>2377</v>
      </c>
      <c r="K334" t="s">
        <v>2000</v>
      </c>
      <c r="L334" t="s">
        <v>2378</v>
      </c>
      <c r="M334" t="s">
        <v>2379</v>
      </c>
      <c r="N334" s="1">
        <v>37834</v>
      </c>
    </row>
    <row r="335" spans="1:14" x14ac:dyDescent="0.25">
      <c r="A335">
        <v>523</v>
      </c>
      <c r="B335" t="b">
        <v>0</v>
      </c>
      <c r="C335" t="s">
        <v>154</v>
      </c>
      <c r="D335" t="s">
        <v>1160</v>
      </c>
      <c r="E335" t="s">
        <v>165</v>
      </c>
      <c r="F335" t="s">
        <v>2380</v>
      </c>
      <c r="H335" t="s">
        <v>2381</v>
      </c>
      <c r="I335" t="s">
        <v>175</v>
      </c>
      <c r="J335" t="s">
        <v>2382</v>
      </c>
      <c r="K335" t="s">
        <v>2383</v>
      </c>
      <c r="L335" t="s">
        <v>2384</v>
      </c>
      <c r="M335" t="s">
        <v>2385</v>
      </c>
      <c r="N335" s="1">
        <v>37438</v>
      </c>
    </row>
    <row r="336" spans="1:14" x14ac:dyDescent="0.25">
      <c r="A336">
        <v>526</v>
      </c>
      <c r="B336" t="b">
        <v>0</v>
      </c>
      <c r="C336" t="s">
        <v>136</v>
      </c>
      <c r="D336" t="s">
        <v>231</v>
      </c>
      <c r="E336" t="s">
        <v>281</v>
      </c>
      <c r="F336" t="s">
        <v>2386</v>
      </c>
      <c r="H336" t="s">
        <v>2387</v>
      </c>
      <c r="I336" t="s">
        <v>200</v>
      </c>
      <c r="J336" t="s">
        <v>2388</v>
      </c>
      <c r="K336" t="s">
        <v>2389</v>
      </c>
      <c r="L336" t="s">
        <v>2390</v>
      </c>
      <c r="M336" t="s">
        <v>2391</v>
      </c>
      <c r="N336" s="1">
        <v>37226</v>
      </c>
    </row>
    <row r="337" spans="1:14" x14ac:dyDescent="0.25">
      <c r="A337">
        <v>527</v>
      </c>
      <c r="B337" t="b">
        <v>0</v>
      </c>
      <c r="C337" t="s">
        <v>154</v>
      </c>
      <c r="D337" t="s">
        <v>1003</v>
      </c>
      <c r="F337" t="s">
        <v>2392</v>
      </c>
      <c r="H337" t="s">
        <v>2393</v>
      </c>
      <c r="I337" t="s">
        <v>175</v>
      </c>
      <c r="J337" t="s">
        <v>2394</v>
      </c>
      <c r="K337" t="s">
        <v>2395</v>
      </c>
      <c r="L337" t="s">
        <v>2396</v>
      </c>
      <c r="M337" t="s">
        <v>2397</v>
      </c>
      <c r="N337" s="1">
        <v>37104</v>
      </c>
    </row>
    <row r="338" spans="1:14" x14ac:dyDescent="0.25">
      <c r="A338">
        <v>528</v>
      </c>
      <c r="B338" t="b">
        <v>0</v>
      </c>
      <c r="C338" t="s">
        <v>154</v>
      </c>
      <c r="D338" t="s">
        <v>2398</v>
      </c>
      <c r="E338" t="s">
        <v>165</v>
      </c>
      <c r="F338" t="s">
        <v>2399</v>
      </c>
      <c r="H338" t="s">
        <v>2400</v>
      </c>
      <c r="I338" t="s">
        <v>184</v>
      </c>
      <c r="J338" t="s">
        <v>2401</v>
      </c>
      <c r="K338" t="s">
        <v>2402</v>
      </c>
      <c r="L338" t="s">
        <v>2403</v>
      </c>
      <c r="M338" t="s">
        <v>2404</v>
      </c>
      <c r="N338" s="1">
        <v>37196</v>
      </c>
    </row>
    <row r="339" spans="1:14" x14ac:dyDescent="0.25">
      <c r="A339">
        <v>529</v>
      </c>
      <c r="B339" t="b">
        <v>0</v>
      </c>
      <c r="C339" t="s">
        <v>154</v>
      </c>
      <c r="D339" t="s">
        <v>2405</v>
      </c>
      <c r="E339" t="s">
        <v>223</v>
      </c>
      <c r="F339" t="s">
        <v>2133</v>
      </c>
      <c r="G339" t="s">
        <v>2406</v>
      </c>
      <c r="H339" t="s">
        <v>2407</v>
      </c>
      <c r="I339" t="s">
        <v>175</v>
      </c>
      <c r="J339" t="s">
        <v>2408</v>
      </c>
      <c r="K339" t="s">
        <v>2409</v>
      </c>
      <c r="L339" t="s">
        <v>2410</v>
      </c>
      <c r="M339" t="s">
        <v>2411</v>
      </c>
      <c r="N339" s="1">
        <v>37469</v>
      </c>
    </row>
    <row r="340" spans="1:14" x14ac:dyDescent="0.25">
      <c r="A340">
        <v>532</v>
      </c>
      <c r="B340" t="b">
        <v>0</v>
      </c>
      <c r="C340" t="s">
        <v>154</v>
      </c>
      <c r="D340" t="s">
        <v>1003</v>
      </c>
      <c r="E340" t="s">
        <v>223</v>
      </c>
      <c r="F340" t="s">
        <v>2412</v>
      </c>
      <c r="H340" t="s">
        <v>2413</v>
      </c>
      <c r="I340" t="s">
        <v>200</v>
      </c>
      <c r="J340" t="s">
        <v>2414</v>
      </c>
      <c r="K340" t="s">
        <v>2415</v>
      </c>
      <c r="L340" t="s">
        <v>2416</v>
      </c>
      <c r="M340" t="s">
        <v>2417</v>
      </c>
      <c r="N340" s="1">
        <v>37196</v>
      </c>
    </row>
    <row r="341" spans="1:14" x14ac:dyDescent="0.25">
      <c r="A341">
        <v>533</v>
      </c>
      <c r="B341" t="b">
        <v>0</v>
      </c>
      <c r="C341" t="s">
        <v>154</v>
      </c>
      <c r="D341" t="s">
        <v>2418</v>
      </c>
      <c r="F341" t="s">
        <v>2419</v>
      </c>
      <c r="H341" t="s">
        <v>2420</v>
      </c>
      <c r="I341" t="s">
        <v>200</v>
      </c>
      <c r="J341" t="s">
        <v>2421</v>
      </c>
      <c r="K341" t="s">
        <v>2422</v>
      </c>
      <c r="L341" t="s">
        <v>2423</v>
      </c>
      <c r="M341" t="s">
        <v>2424</v>
      </c>
      <c r="N341" s="1">
        <v>37104</v>
      </c>
    </row>
    <row r="342" spans="1:14" x14ac:dyDescent="0.25">
      <c r="A342">
        <v>534</v>
      </c>
      <c r="B342" t="b">
        <v>0</v>
      </c>
      <c r="C342" t="s">
        <v>136</v>
      </c>
      <c r="D342" t="s">
        <v>1465</v>
      </c>
      <c r="E342" t="s">
        <v>213</v>
      </c>
      <c r="F342" t="s">
        <v>2425</v>
      </c>
      <c r="H342" t="s">
        <v>2426</v>
      </c>
      <c r="I342" t="s">
        <v>217</v>
      </c>
      <c r="J342" t="s">
        <v>2427</v>
      </c>
      <c r="K342" t="s">
        <v>2428</v>
      </c>
      <c r="L342" t="s">
        <v>2429</v>
      </c>
      <c r="M342" t="s">
        <v>2430</v>
      </c>
      <c r="N342" s="1">
        <v>37196</v>
      </c>
    </row>
    <row r="343" spans="1:14" x14ac:dyDescent="0.25">
      <c r="A343">
        <v>538</v>
      </c>
      <c r="B343" t="b">
        <v>0</v>
      </c>
      <c r="C343" t="s">
        <v>136</v>
      </c>
      <c r="D343" t="s">
        <v>239</v>
      </c>
      <c r="E343" t="s">
        <v>223</v>
      </c>
      <c r="F343" t="s">
        <v>2431</v>
      </c>
      <c r="H343" t="s">
        <v>2432</v>
      </c>
      <c r="I343" t="s">
        <v>226</v>
      </c>
      <c r="J343" t="s">
        <v>2433</v>
      </c>
      <c r="K343" t="s">
        <v>2434</v>
      </c>
      <c r="L343" t="s">
        <v>2435</v>
      </c>
      <c r="M343" t="s">
        <v>2436</v>
      </c>
      <c r="N343" s="1">
        <v>37438</v>
      </c>
    </row>
    <row r="344" spans="1:14" x14ac:dyDescent="0.25">
      <c r="A344">
        <v>541</v>
      </c>
      <c r="B344" t="b">
        <v>0</v>
      </c>
      <c r="C344" t="s">
        <v>136</v>
      </c>
      <c r="D344" t="s">
        <v>2437</v>
      </c>
      <c r="E344" t="s">
        <v>190</v>
      </c>
      <c r="F344" t="s">
        <v>2431</v>
      </c>
      <c r="G344" t="s">
        <v>215</v>
      </c>
      <c r="H344" t="s">
        <v>2438</v>
      </c>
      <c r="I344" t="s">
        <v>141</v>
      </c>
      <c r="J344" t="s">
        <v>2439</v>
      </c>
      <c r="K344" t="s">
        <v>2440</v>
      </c>
      <c r="L344" t="s">
        <v>2441</v>
      </c>
      <c r="M344" t="s">
        <v>2442</v>
      </c>
      <c r="N344" s="1">
        <v>37196</v>
      </c>
    </row>
    <row r="345" spans="1:14" x14ac:dyDescent="0.25">
      <c r="A345">
        <v>542</v>
      </c>
      <c r="B345" t="b">
        <v>0</v>
      </c>
      <c r="C345" t="s">
        <v>136</v>
      </c>
      <c r="D345" t="s">
        <v>847</v>
      </c>
      <c r="E345" t="s">
        <v>190</v>
      </c>
      <c r="F345" t="s">
        <v>2443</v>
      </c>
      <c r="H345" t="s">
        <v>2444</v>
      </c>
      <c r="I345" t="s">
        <v>149</v>
      </c>
      <c r="J345" t="s">
        <v>2445</v>
      </c>
      <c r="K345" t="s">
        <v>2446</v>
      </c>
      <c r="L345" t="s">
        <v>2447</v>
      </c>
      <c r="M345" t="s">
        <v>2448</v>
      </c>
      <c r="N345" s="1">
        <v>37226</v>
      </c>
    </row>
    <row r="346" spans="1:14" x14ac:dyDescent="0.25">
      <c r="A346">
        <v>543</v>
      </c>
      <c r="B346" t="b">
        <v>0</v>
      </c>
      <c r="C346" t="s">
        <v>136</v>
      </c>
      <c r="D346" t="s">
        <v>2449</v>
      </c>
      <c r="E346" t="s">
        <v>281</v>
      </c>
      <c r="F346" t="s">
        <v>2450</v>
      </c>
      <c r="H346" t="s">
        <v>2451</v>
      </c>
      <c r="I346" t="s">
        <v>159</v>
      </c>
      <c r="J346" t="s">
        <v>2452</v>
      </c>
      <c r="K346" t="s">
        <v>2453</v>
      </c>
      <c r="L346" t="s">
        <v>2454</v>
      </c>
      <c r="M346" t="s">
        <v>2455</v>
      </c>
      <c r="N346" s="1">
        <v>37773</v>
      </c>
    </row>
    <row r="347" spans="1:14" x14ac:dyDescent="0.25">
      <c r="A347">
        <v>544</v>
      </c>
      <c r="B347" t="b">
        <v>0</v>
      </c>
      <c r="C347" t="s">
        <v>136</v>
      </c>
      <c r="D347" t="s">
        <v>2456</v>
      </c>
      <c r="F347" t="s">
        <v>2255</v>
      </c>
      <c r="H347" t="s">
        <v>2457</v>
      </c>
      <c r="I347" t="s">
        <v>159</v>
      </c>
      <c r="J347" t="s">
        <v>2458</v>
      </c>
      <c r="K347" t="s">
        <v>2459</v>
      </c>
      <c r="L347" t="s">
        <v>2460</v>
      </c>
      <c r="M347" t="s">
        <v>2461</v>
      </c>
      <c r="N347" s="1">
        <v>38488.689966701386</v>
      </c>
    </row>
    <row r="348" spans="1:14" x14ac:dyDescent="0.25">
      <c r="A348">
        <v>545</v>
      </c>
      <c r="B348" t="b">
        <v>0</v>
      </c>
      <c r="C348" t="s">
        <v>136</v>
      </c>
      <c r="D348" t="s">
        <v>2462</v>
      </c>
      <c r="F348" t="s">
        <v>2463</v>
      </c>
      <c r="H348" t="s">
        <v>2464</v>
      </c>
      <c r="I348" t="s">
        <v>175</v>
      </c>
      <c r="J348" t="s">
        <v>2465</v>
      </c>
      <c r="K348" t="s">
        <v>2466</v>
      </c>
      <c r="L348" t="s">
        <v>2467</v>
      </c>
      <c r="M348" t="s">
        <v>2468</v>
      </c>
      <c r="N348" s="1">
        <v>37135</v>
      </c>
    </row>
    <row r="349" spans="1:14" x14ac:dyDescent="0.25">
      <c r="A349">
        <v>546</v>
      </c>
      <c r="B349" t="b">
        <v>0</v>
      </c>
      <c r="C349" t="s">
        <v>136</v>
      </c>
      <c r="D349" t="s">
        <v>2469</v>
      </c>
      <c r="F349" t="s">
        <v>2470</v>
      </c>
      <c r="H349" t="s">
        <v>2471</v>
      </c>
      <c r="I349" t="s">
        <v>184</v>
      </c>
      <c r="J349" t="s">
        <v>2472</v>
      </c>
      <c r="K349" t="s">
        <v>2473</v>
      </c>
      <c r="L349" t="s">
        <v>2474</v>
      </c>
      <c r="M349" t="s">
        <v>2475</v>
      </c>
      <c r="N349" s="1">
        <v>37469</v>
      </c>
    </row>
    <row r="350" spans="1:14" x14ac:dyDescent="0.25">
      <c r="A350">
        <v>547</v>
      </c>
      <c r="B350" t="b">
        <v>0</v>
      </c>
      <c r="C350" t="s">
        <v>154</v>
      </c>
      <c r="D350" t="s">
        <v>2476</v>
      </c>
      <c r="E350" t="s">
        <v>156</v>
      </c>
      <c r="F350" t="s">
        <v>2477</v>
      </c>
      <c r="H350" t="s">
        <v>2478</v>
      </c>
      <c r="I350" t="s">
        <v>175</v>
      </c>
      <c r="J350" t="s">
        <v>2479</v>
      </c>
      <c r="K350" t="s">
        <v>2480</v>
      </c>
      <c r="L350" t="s">
        <v>2481</v>
      </c>
      <c r="M350" t="s">
        <v>2482</v>
      </c>
      <c r="N350" s="1">
        <v>37469</v>
      </c>
    </row>
    <row r="351" spans="1:14" x14ac:dyDescent="0.25">
      <c r="A351">
        <v>550</v>
      </c>
      <c r="B351" t="b">
        <v>0</v>
      </c>
      <c r="C351" t="s">
        <v>154</v>
      </c>
      <c r="D351" t="s">
        <v>2483</v>
      </c>
      <c r="F351" t="s">
        <v>2484</v>
      </c>
      <c r="H351" t="s">
        <v>2485</v>
      </c>
      <c r="I351" t="s">
        <v>200</v>
      </c>
      <c r="J351" t="s">
        <v>2486</v>
      </c>
      <c r="K351" t="s">
        <v>2487</v>
      </c>
      <c r="L351" t="s">
        <v>2488</v>
      </c>
      <c r="M351" t="s">
        <v>2489</v>
      </c>
      <c r="N351" s="1">
        <v>37500</v>
      </c>
    </row>
    <row r="352" spans="1:14" x14ac:dyDescent="0.25">
      <c r="A352">
        <v>551</v>
      </c>
      <c r="B352" t="b">
        <v>0</v>
      </c>
      <c r="C352" t="s">
        <v>136</v>
      </c>
      <c r="D352" t="s">
        <v>2490</v>
      </c>
      <c r="E352" t="s">
        <v>138</v>
      </c>
      <c r="F352" t="s">
        <v>2491</v>
      </c>
      <c r="H352" t="s">
        <v>2492</v>
      </c>
      <c r="I352" t="s">
        <v>200</v>
      </c>
      <c r="J352" t="s">
        <v>2493</v>
      </c>
      <c r="K352" t="s">
        <v>2494</v>
      </c>
      <c r="L352" t="s">
        <v>2495</v>
      </c>
      <c r="M352" t="s">
        <v>2496</v>
      </c>
      <c r="N352" s="1">
        <v>37135</v>
      </c>
    </row>
    <row r="353" spans="1:14" x14ac:dyDescent="0.25">
      <c r="A353">
        <v>552</v>
      </c>
      <c r="B353" t="b">
        <v>0</v>
      </c>
      <c r="C353" t="s">
        <v>136</v>
      </c>
      <c r="D353" t="s">
        <v>2497</v>
      </c>
      <c r="F353" t="s">
        <v>1671</v>
      </c>
      <c r="H353" t="s">
        <v>2498</v>
      </c>
      <c r="I353" t="s">
        <v>217</v>
      </c>
      <c r="J353" t="s">
        <v>2499</v>
      </c>
      <c r="K353" t="s">
        <v>2500</v>
      </c>
      <c r="L353" t="s">
        <v>2501</v>
      </c>
      <c r="M353" t="s">
        <v>2502</v>
      </c>
      <c r="N353" s="1">
        <v>37834</v>
      </c>
    </row>
    <row r="354" spans="1:14" x14ac:dyDescent="0.25">
      <c r="A354">
        <v>556</v>
      </c>
      <c r="B354" t="b">
        <v>0</v>
      </c>
      <c r="C354" t="s">
        <v>154</v>
      </c>
      <c r="D354" t="s">
        <v>2503</v>
      </c>
      <c r="E354" t="s">
        <v>213</v>
      </c>
      <c r="F354" t="s">
        <v>2504</v>
      </c>
      <c r="H354" t="s">
        <v>2505</v>
      </c>
      <c r="I354" t="s">
        <v>226</v>
      </c>
      <c r="J354" t="s">
        <v>2506</v>
      </c>
      <c r="K354" t="s">
        <v>1617</v>
      </c>
      <c r="L354" t="s">
        <v>2507</v>
      </c>
      <c r="M354" t="s">
        <v>2508</v>
      </c>
      <c r="N354" s="1">
        <v>37834</v>
      </c>
    </row>
    <row r="355" spans="1:14" x14ac:dyDescent="0.25">
      <c r="A355">
        <v>559</v>
      </c>
      <c r="B355" t="b">
        <v>0</v>
      </c>
      <c r="C355" t="s">
        <v>154</v>
      </c>
      <c r="D355" t="s">
        <v>2509</v>
      </c>
      <c r="F355" t="s">
        <v>2510</v>
      </c>
      <c r="H355" t="s">
        <v>2511</v>
      </c>
      <c r="I355" t="s">
        <v>141</v>
      </c>
      <c r="J355" t="s">
        <v>2512</v>
      </c>
      <c r="K355" t="s">
        <v>2513</v>
      </c>
      <c r="L355" t="s">
        <v>2514</v>
      </c>
      <c r="M355" t="s">
        <v>2515</v>
      </c>
      <c r="N355" s="1">
        <v>37104</v>
      </c>
    </row>
    <row r="356" spans="1:14" x14ac:dyDescent="0.25">
      <c r="A356">
        <v>560</v>
      </c>
      <c r="B356" t="b">
        <v>0</v>
      </c>
      <c r="C356" t="s">
        <v>136</v>
      </c>
      <c r="D356" t="s">
        <v>2154</v>
      </c>
      <c r="E356" t="s">
        <v>281</v>
      </c>
      <c r="F356" t="s">
        <v>2516</v>
      </c>
      <c r="H356" t="s">
        <v>2517</v>
      </c>
      <c r="I356" t="s">
        <v>149</v>
      </c>
      <c r="J356" t="s">
        <v>2518</v>
      </c>
      <c r="K356" t="s">
        <v>2519</v>
      </c>
      <c r="L356" t="s">
        <v>2520</v>
      </c>
      <c r="M356" t="s">
        <v>2521</v>
      </c>
      <c r="N356" s="1">
        <v>37803</v>
      </c>
    </row>
    <row r="357" spans="1:14" x14ac:dyDescent="0.25">
      <c r="A357">
        <v>561</v>
      </c>
      <c r="B357" t="b">
        <v>0</v>
      </c>
      <c r="C357" t="s">
        <v>136</v>
      </c>
      <c r="D357" t="s">
        <v>2522</v>
      </c>
      <c r="E357" t="s">
        <v>138</v>
      </c>
      <c r="F357" t="s">
        <v>2523</v>
      </c>
      <c r="H357" t="s">
        <v>2524</v>
      </c>
      <c r="I357" t="s">
        <v>159</v>
      </c>
      <c r="J357" t="s">
        <v>2525</v>
      </c>
      <c r="K357" t="s">
        <v>2526</v>
      </c>
      <c r="L357" t="s">
        <v>2527</v>
      </c>
      <c r="M357" t="s">
        <v>2528</v>
      </c>
      <c r="N357" s="1">
        <v>37226</v>
      </c>
    </row>
    <row r="358" spans="1:14" x14ac:dyDescent="0.25">
      <c r="A358">
        <v>562</v>
      </c>
      <c r="B358" t="b">
        <v>0</v>
      </c>
      <c r="C358" t="s">
        <v>154</v>
      </c>
      <c r="D358" t="s">
        <v>2529</v>
      </c>
      <c r="F358" t="s">
        <v>2530</v>
      </c>
      <c r="H358" t="s">
        <v>2531</v>
      </c>
      <c r="I358" t="s">
        <v>159</v>
      </c>
      <c r="J358" t="s">
        <v>2532</v>
      </c>
      <c r="K358" t="s">
        <v>2533</v>
      </c>
      <c r="L358" t="s">
        <v>2534</v>
      </c>
      <c r="M358" t="s">
        <v>2535</v>
      </c>
      <c r="N358" s="1">
        <v>37135</v>
      </c>
    </row>
    <row r="359" spans="1:14" x14ac:dyDescent="0.25">
      <c r="A359">
        <v>563</v>
      </c>
      <c r="B359" t="b">
        <v>0</v>
      </c>
      <c r="C359" t="s">
        <v>136</v>
      </c>
      <c r="D359" t="s">
        <v>428</v>
      </c>
      <c r="E359" t="s">
        <v>190</v>
      </c>
      <c r="F359" t="s">
        <v>1181</v>
      </c>
      <c r="H359" t="s">
        <v>2536</v>
      </c>
      <c r="I359" t="s">
        <v>175</v>
      </c>
      <c r="J359" t="s">
        <v>2537</v>
      </c>
      <c r="K359" t="s">
        <v>2538</v>
      </c>
      <c r="L359" t="s">
        <v>2539</v>
      </c>
      <c r="M359" t="s">
        <v>2540</v>
      </c>
      <c r="N359" s="1">
        <v>37834</v>
      </c>
    </row>
    <row r="360" spans="1:14" x14ac:dyDescent="0.25">
      <c r="A360">
        <v>564</v>
      </c>
      <c r="B360" t="b">
        <v>0</v>
      </c>
      <c r="C360" t="s">
        <v>154</v>
      </c>
      <c r="D360" t="s">
        <v>2541</v>
      </c>
      <c r="F360" t="s">
        <v>456</v>
      </c>
      <c r="H360" t="s">
        <v>2542</v>
      </c>
      <c r="I360" t="s">
        <v>184</v>
      </c>
      <c r="J360" t="s">
        <v>2543</v>
      </c>
      <c r="K360" t="s">
        <v>2544</v>
      </c>
      <c r="L360" t="s">
        <v>2545</v>
      </c>
      <c r="M360" t="s">
        <v>2546</v>
      </c>
      <c r="N360" s="1">
        <v>37742</v>
      </c>
    </row>
    <row r="361" spans="1:14" x14ac:dyDescent="0.25">
      <c r="A361">
        <v>565</v>
      </c>
      <c r="B361" t="b">
        <v>0</v>
      </c>
      <c r="C361" t="s">
        <v>136</v>
      </c>
      <c r="D361" t="s">
        <v>777</v>
      </c>
      <c r="E361" t="s">
        <v>165</v>
      </c>
      <c r="F361" t="s">
        <v>2547</v>
      </c>
      <c r="G361" t="s">
        <v>215</v>
      </c>
      <c r="H361" t="s">
        <v>2548</v>
      </c>
      <c r="I361" t="s">
        <v>175</v>
      </c>
      <c r="J361" t="s">
        <v>2549</v>
      </c>
      <c r="K361" t="s">
        <v>2550</v>
      </c>
      <c r="L361" t="s">
        <v>2551</v>
      </c>
      <c r="M361" t="s">
        <v>2552</v>
      </c>
      <c r="N361" s="1">
        <v>37742</v>
      </c>
    </row>
    <row r="362" spans="1:14" x14ac:dyDescent="0.25">
      <c r="A362">
        <v>568</v>
      </c>
      <c r="B362" t="b">
        <v>0</v>
      </c>
      <c r="C362" t="s">
        <v>136</v>
      </c>
      <c r="D362" t="s">
        <v>2553</v>
      </c>
      <c r="E362" t="s">
        <v>190</v>
      </c>
      <c r="F362" t="s">
        <v>2554</v>
      </c>
      <c r="H362" t="s">
        <v>2555</v>
      </c>
      <c r="I362" t="s">
        <v>200</v>
      </c>
      <c r="J362" t="s">
        <v>2556</v>
      </c>
      <c r="K362" t="s">
        <v>2538</v>
      </c>
      <c r="L362" t="s">
        <v>2557</v>
      </c>
      <c r="M362" t="s">
        <v>2558</v>
      </c>
      <c r="N362" s="1">
        <v>37104</v>
      </c>
    </row>
    <row r="363" spans="1:14" x14ac:dyDescent="0.25">
      <c r="A363">
        <v>569</v>
      </c>
      <c r="B363" t="b">
        <v>0</v>
      </c>
      <c r="C363" t="s">
        <v>136</v>
      </c>
      <c r="D363" t="s">
        <v>2559</v>
      </c>
      <c r="E363" t="s">
        <v>181</v>
      </c>
      <c r="F363" t="s">
        <v>2560</v>
      </c>
      <c r="H363" t="s">
        <v>2561</v>
      </c>
      <c r="I363" t="s">
        <v>200</v>
      </c>
      <c r="J363" t="s">
        <v>2562</v>
      </c>
      <c r="K363" t="s">
        <v>2563</v>
      </c>
      <c r="L363" t="s">
        <v>2564</v>
      </c>
      <c r="M363" t="s">
        <v>2565</v>
      </c>
      <c r="N363" s="1">
        <v>37104</v>
      </c>
    </row>
    <row r="364" spans="1:14" x14ac:dyDescent="0.25">
      <c r="A364">
        <v>570</v>
      </c>
      <c r="B364" t="b">
        <v>0</v>
      </c>
      <c r="C364" t="s">
        <v>136</v>
      </c>
      <c r="D364" t="s">
        <v>2566</v>
      </c>
      <c r="E364" t="s">
        <v>156</v>
      </c>
      <c r="F364" t="s">
        <v>2567</v>
      </c>
      <c r="H364" t="s">
        <v>2568</v>
      </c>
      <c r="I364" t="s">
        <v>217</v>
      </c>
      <c r="J364" t="s">
        <v>2569</v>
      </c>
      <c r="K364" t="s">
        <v>2570</v>
      </c>
      <c r="L364" t="s">
        <v>2571</v>
      </c>
      <c r="M364" t="s">
        <v>2572</v>
      </c>
      <c r="N364" s="1">
        <v>37469</v>
      </c>
    </row>
    <row r="365" spans="1:14" x14ac:dyDescent="0.25">
      <c r="A365">
        <v>574</v>
      </c>
      <c r="B365" t="b">
        <v>0</v>
      </c>
      <c r="C365" t="s">
        <v>154</v>
      </c>
      <c r="D365" t="s">
        <v>2573</v>
      </c>
      <c r="E365" t="s">
        <v>1173</v>
      </c>
      <c r="F365" t="s">
        <v>2574</v>
      </c>
      <c r="H365" t="s">
        <v>2575</v>
      </c>
      <c r="I365" t="s">
        <v>226</v>
      </c>
      <c r="J365" t="s">
        <v>2576</v>
      </c>
      <c r="K365" t="s">
        <v>2577</v>
      </c>
      <c r="L365" t="s">
        <v>2578</v>
      </c>
      <c r="M365" t="s">
        <v>2579</v>
      </c>
      <c r="N365" s="1">
        <v>37469</v>
      </c>
    </row>
    <row r="366" spans="1:14" x14ac:dyDescent="0.25">
      <c r="A366">
        <v>577</v>
      </c>
      <c r="B366" t="b">
        <v>0</v>
      </c>
      <c r="C366" t="s">
        <v>136</v>
      </c>
      <c r="D366" t="s">
        <v>660</v>
      </c>
      <c r="E366" t="s">
        <v>165</v>
      </c>
      <c r="F366" t="s">
        <v>2580</v>
      </c>
      <c r="H366" t="s">
        <v>2581</v>
      </c>
      <c r="I366" t="s">
        <v>141</v>
      </c>
      <c r="J366" t="s">
        <v>2582</v>
      </c>
      <c r="K366" t="s">
        <v>2583</v>
      </c>
      <c r="L366" t="s">
        <v>2584</v>
      </c>
      <c r="M366" t="s">
        <v>2585</v>
      </c>
      <c r="N366" s="1">
        <v>37257</v>
      </c>
    </row>
    <row r="367" spans="1:14" x14ac:dyDescent="0.25">
      <c r="A367">
        <v>578</v>
      </c>
      <c r="B367" t="b">
        <v>0</v>
      </c>
      <c r="C367" t="s">
        <v>154</v>
      </c>
      <c r="D367" t="s">
        <v>2586</v>
      </c>
      <c r="F367" t="s">
        <v>2587</v>
      </c>
      <c r="H367" t="s">
        <v>2588</v>
      </c>
      <c r="I367" t="s">
        <v>149</v>
      </c>
      <c r="J367" t="s">
        <v>2589</v>
      </c>
      <c r="K367" t="s">
        <v>2590</v>
      </c>
      <c r="L367" t="s">
        <v>2591</v>
      </c>
      <c r="M367" t="s">
        <v>2592</v>
      </c>
      <c r="N367" s="1">
        <v>37073</v>
      </c>
    </row>
    <row r="368" spans="1:14" x14ac:dyDescent="0.25">
      <c r="A368">
        <v>579</v>
      </c>
      <c r="B368" t="b">
        <v>0</v>
      </c>
      <c r="C368" t="s">
        <v>154</v>
      </c>
      <c r="D368" t="s">
        <v>1671</v>
      </c>
      <c r="F368" t="s">
        <v>2593</v>
      </c>
      <c r="H368" t="s">
        <v>2594</v>
      </c>
      <c r="I368" t="s">
        <v>159</v>
      </c>
      <c r="J368" t="s">
        <v>2595</v>
      </c>
      <c r="K368" t="s">
        <v>2596</v>
      </c>
      <c r="L368" t="s">
        <v>2597</v>
      </c>
      <c r="M368" t="s">
        <v>2598</v>
      </c>
      <c r="N368" s="1">
        <v>38488.689966168982</v>
      </c>
    </row>
    <row r="369" spans="1:14" x14ac:dyDescent="0.25">
      <c r="A369">
        <v>580</v>
      </c>
      <c r="B369" t="b">
        <v>0</v>
      </c>
      <c r="C369" t="s">
        <v>136</v>
      </c>
      <c r="D369" t="s">
        <v>2599</v>
      </c>
      <c r="E369" t="s">
        <v>181</v>
      </c>
      <c r="F369" t="s">
        <v>2600</v>
      </c>
      <c r="H369" t="s">
        <v>2601</v>
      </c>
      <c r="I369" t="s">
        <v>159</v>
      </c>
      <c r="J369" t="s">
        <v>2602</v>
      </c>
      <c r="K369" t="s">
        <v>2603</v>
      </c>
      <c r="L369" t="s">
        <v>2604</v>
      </c>
      <c r="M369" t="s">
        <v>2605</v>
      </c>
      <c r="N369" s="1">
        <v>37316</v>
      </c>
    </row>
    <row r="370" spans="1:14" x14ac:dyDescent="0.25">
      <c r="A370">
        <v>581</v>
      </c>
      <c r="B370" t="b">
        <v>0</v>
      </c>
      <c r="C370" t="s">
        <v>154</v>
      </c>
      <c r="D370" t="s">
        <v>2606</v>
      </c>
      <c r="E370" t="s">
        <v>190</v>
      </c>
      <c r="F370" t="s">
        <v>2607</v>
      </c>
      <c r="H370" t="s">
        <v>2608</v>
      </c>
      <c r="I370" t="s">
        <v>175</v>
      </c>
      <c r="J370" t="s">
        <v>2609</v>
      </c>
      <c r="K370" t="s">
        <v>2610</v>
      </c>
      <c r="L370" t="s">
        <v>2611</v>
      </c>
      <c r="M370" t="s">
        <v>2612</v>
      </c>
      <c r="N370" s="1">
        <v>37135</v>
      </c>
    </row>
    <row r="371" spans="1:14" x14ac:dyDescent="0.25">
      <c r="A371">
        <v>582</v>
      </c>
      <c r="B371" t="b">
        <v>0</v>
      </c>
      <c r="C371" t="s">
        <v>154</v>
      </c>
      <c r="D371" t="s">
        <v>2613</v>
      </c>
      <c r="E371" t="s">
        <v>223</v>
      </c>
      <c r="F371" t="s">
        <v>2614</v>
      </c>
      <c r="H371" t="s">
        <v>2615</v>
      </c>
      <c r="I371" t="s">
        <v>184</v>
      </c>
      <c r="J371" t="s">
        <v>2616</v>
      </c>
      <c r="K371" t="s">
        <v>2617</v>
      </c>
      <c r="L371" t="s">
        <v>2618</v>
      </c>
      <c r="M371" t="s">
        <v>2619</v>
      </c>
      <c r="N371" s="1">
        <v>38488.689966168982</v>
      </c>
    </row>
    <row r="372" spans="1:14" x14ac:dyDescent="0.25">
      <c r="A372">
        <v>583</v>
      </c>
      <c r="B372" t="b">
        <v>0</v>
      </c>
      <c r="C372" t="s">
        <v>154</v>
      </c>
      <c r="D372" t="s">
        <v>2620</v>
      </c>
      <c r="E372" t="s">
        <v>2621</v>
      </c>
      <c r="F372" t="s">
        <v>2622</v>
      </c>
      <c r="H372" t="s">
        <v>2623</v>
      </c>
      <c r="I372" t="s">
        <v>175</v>
      </c>
      <c r="J372" t="s">
        <v>2624</v>
      </c>
      <c r="K372" t="s">
        <v>2625</v>
      </c>
      <c r="L372" t="s">
        <v>2626</v>
      </c>
      <c r="M372" t="s">
        <v>2627</v>
      </c>
      <c r="N372" s="1">
        <v>37469</v>
      </c>
    </row>
    <row r="373" spans="1:14" x14ac:dyDescent="0.25">
      <c r="A373">
        <v>586</v>
      </c>
      <c r="B373" t="b">
        <v>0</v>
      </c>
      <c r="C373" t="s">
        <v>154</v>
      </c>
      <c r="D373" t="s">
        <v>2628</v>
      </c>
      <c r="E373" t="s">
        <v>581</v>
      </c>
      <c r="F373" t="s">
        <v>2629</v>
      </c>
      <c r="H373" t="s">
        <v>2630</v>
      </c>
      <c r="I373" t="s">
        <v>200</v>
      </c>
      <c r="J373" t="s">
        <v>2631</v>
      </c>
      <c r="K373" t="s">
        <v>2632</v>
      </c>
      <c r="L373" t="s">
        <v>2633</v>
      </c>
      <c r="M373" t="s">
        <v>2634</v>
      </c>
      <c r="N373" s="1">
        <v>37500</v>
      </c>
    </row>
    <row r="374" spans="1:14" x14ac:dyDescent="0.25">
      <c r="A374">
        <v>587</v>
      </c>
      <c r="B374" t="b">
        <v>0</v>
      </c>
      <c r="C374" t="s">
        <v>154</v>
      </c>
      <c r="D374" t="s">
        <v>2635</v>
      </c>
      <c r="E374" t="s">
        <v>181</v>
      </c>
      <c r="F374" t="s">
        <v>2636</v>
      </c>
      <c r="H374" t="s">
        <v>2637</v>
      </c>
      <c r="I374" t="s">
        <v>200</v>
      </c>
      <c r="J374" t="s">
        <v>2638</v>
      </c>
      <c r="K374" t="s">
        <v>2639</v>
      </c>
      <c r="L374" t="s">
        <v>2640</v>
      </c>
      <c r="M374" t="s">
        <v>2641</v>
      </c>
      <c r="N374" s="1">
        <v>37500</v>
      </c>
    </row>
    <row r="375" spans="1:14" x14ac:dyDescent="0.25">
      <c r="A375">
        <v>588</v>
      </c>
      <c r="B375" t="b">
        <v>0</v>
      </c>
      <c r="C375" t="s">
        <v>136</v>
      </c>
      <c r="D375" t="s">
        <v>681</v>
      </c>
      <c r="E375" t="s">
        <v>213</v>
      </c>
      <c r="F375" t="s">
        <v>2642</v>
      </c>
      <c r="H375" t="s">
        <v>2643</v>
      </c>
      <c r="I375" t="s">
        <v>217</v>
      </c>
      <c r="J375" t="s">
        <v>2644</v>
      </c>
      <c r="K375" t="s">
        <v>2645</v>
      </c>
      <c r="L375" t="s">
        <v>2646</v>
      </c>
      <c r="M375" t="s">
        <v>2647</v>
      </c>
      <c r="N375" s="1">
        <v>37135</v>
      </c>
    </row>
    <row r="376" spans="1:14" x14ac:dyDescent="0.25">
      <c r="A376">
        <v>592</v>
      </c>
      <c r="B376" t="b">
        <v>0</v>
      </c>
      <c r="C376" t="s">
        <v>136</v>
      </c>
      <c r="D376" t="s">
        <v>2648</v>
      </c>
      <c r="F376" t="s">
        <v>2649</v>
      </c>
      <c r="H376" t="s">
        <v>2650</v>
      </c>
      <c r="I376" t="s">
        <v>226</v>
      </c>
      <c r="J376" t="s">
        <v>2651</v>
      </c>
      <c r="K376" t="s">
        <v>2652</v>
      </c>
      <c r="L376" t="s">
        <v>2653</v>
      </c>
      <c r="M376" t="s">
        <v>2654</v>
      </c>
      <c r="N376" s="1">
        <v>37469</v>
      </c>
    </row>
    <row r="377" spans="1:14" x14ac:dyDescent="0.25">
      <c r="A377">
        <v>595</v>
      </c>
      <c r="B377" t="b">
        <v>0</v>
      </c>
      <c r="C377" t="s">
        <v>136</v>
      </c>
      <c r="D377" t="s">
        <v>791</v>
      </c>
      <c r="F377" t="s">
        <v>2655</v>
      </c>
      <c r="H377" t="s">
        <v>2656</v>
      </c>
      <c r="I377" t="s">
        <v>141</v>
      </c>
      <c r="J377" t="s">
        <v>2657</v>
      </c>
      <c r="K377" t="s">
        <v>2658</v>
      </c>
      <c r="L377" t="s">
        <v>2659</v>
      </c>
      <c r="M377" t="s">
        <v>2660</v>
      </c>
      <c r="N377" s="1">
        <v>37865</v>
      </c>
    </row>
    <row r="378" spans="1:14" x14ac:dyDescent="0.25">
      <c r="A378">
        <v>596</v>
      </c>
      <c r="B378" t="b">
        <v>0</v>
      </c>
      <c r="C378" t="s">
        <v>154</v>
      </c>
      <c r="D378" t="s">
        <v>2661</v>
      </c>
      <c r="F378" t="s">
        <v>2662</v>
      </c>
      <c r="H378" t="s">
        <v>2663</v>
      </c>
      <c r="I378" t="s">
        <v>149</v>
      </c>
      <c r="J378" t="s">
        <v>2664</v>
      </c>
      <c r="K378" t="s">
        <v>2665</v>
      </c>
      <c r="L378" t="s">
        <v>2666</v>
      </c>
      <c r="M378" t="s">
        <v>2667</v>
      </c>
      <c r="N378" s="1">
        <v>37469</v>
      </c>
    </row>
    <row r="379" spans="1:14" x14ac:dyDescent="0.25">
      <c r="A379">
        <v>597</v>
      </c>
      <c r="B379" t="b">
        <v>0</v>
      </c>
      <c r="C379" t="s">
        <v>136</v>
      </c>
      <c r="D379" t="s">
        <v>2140</v>
      </c>
      <c r="F379" t="s">
        <v>2668</v>
      </c>
      <c r="H379" t="s">
        <v>2669</v>
      </c>
      <c r="I379" t="s">
        <v>159</v>
      </c>
      <c r="J379" t="s">
        <v>2670</v>
      </c>
      <c r="K379" t="s">
        <v>2671</v>
      </c>
      <c r="L379" t="s">
        <v>2672</v>
      </c>
      <c r="M379" t="s">
        <v>2673</v>
      </c>
      <c r="N379" s="1">
        <v>37803</v>
      </c>
    </row>
    <row r="380" spans="1:14" x14ac:dyDescent="0.25">
      <c r="A380">
        <v>598</v>
      </c>
      <c r="B380" t="b">
        <v>0</v>
      </c>
      <c r="C380" t="s">
        <v>136</v>
      </c>
      <c r="D380" t="s">
        <v>2674</v>
      </c>
      <c r="F380" t="s">
        <v>2675</v>
      </c>
      <c r="H380" t="s">
        <v>2676</v>
      </c>
      <c r="I380" t="s">
        <v>159</v>
      </c>
      <c r="J380" t="s">
        <v>2677</v>
      </c>
      <c r="K380" t="s">
        <v>2678</v>
      </c>
      <c r="L380" t="s">
        <v>2679</v>
      </c>
      <c r="M380" t="s">
        <v>2680</v>
      </c>
      <c r="N380" s="1">
        <v>37653</v>
      </c>
    </row>
    <row r="381" spans="1:14" x14ac:dyDescent="0.25">
      <c r="A381">
        <v>599</v>
      </c>
      <c r="B381" t="b">
        <v>0</v>
      </c>
      <c r="C381" t="s">
        <v>136</v>
      </c>
      <c r="D381" t="s">
        <v>2681</v>
      </c>
      <c r="E381" t="s">
        <v>260</v>
      </c>
      <c r="F381" t="s">
        <v>2682</v>
      </c>
      <c r="H381" t="s">
        <v>2683</v>
      </c>
      <c r="I381" t="s">
        <v>175</v>
      </c>
      <c r="J381" t="s">
        <v>2684</v>
      </c>
      <c r="K381" t="s">
        <v>2685</v>
      </c>
      <c r="L381" t="s">
        <v>2686</v>
      </c>
      <c r="M381" t="s">
        <v>2687</v>
      </c>
      <c r="N381" s="1">
        <v>37803</v>
      </c>
    </row>
    <row r="382" spans="1:14" x14ac:dyDescent="0.25">
      <c r="A382">
        <v>600</v>
      </c>
      <c r="B382" t="b">
        <v>0</v>
      </c>
      <c r="C382" t="s">
        <v>154</v>
      </c>
      <c r="D382" t="s">
        <v>2688</v>
      </c>
      <c r="E382" t="s">
        <v>181</v>
      </c>
      <c r="F382" t="s">
        <v>2689</v>
      </c>
      <c r="H382" t="s">
        <v>2690</v>
      </c>
      <c r="I382" t="s">
        <v>184</v>
      </c>
      <c r="J382" t="s">
        <v>2691</v>
      </c>
      <c r="K382" t="s">
        <v>2692</v>
      </c>
      <c r="L382" t="s">
        <v>2693</v>
      </c>
      <c r="M382" t="s">
        <v>2694</v>
      </c>
      <c r="N382" s="1">
        <v>37803</v>
      </c>
    </row>
    <row r="383" spans="1:14" x14ac:dyDescent="0.25">
      <c r="A383">
        <v>601</v>
      </c>
      <c r="B383" t="b">
        <v>0</v>
      </c>
      <c r="C383" t="s">
        <v>136</v>
      </c>
      <c r="D383" t="s">
        <v>2695</v>
      </c>
      <c r="E383" t="s">
        <v>181</v>
      </c>
      <c r="F383" t="s">
        <v>2696</v>
      </c>
      <c r="H383" t="s">
        <v>2697</v>
      </c>
      <c r="I383" t="s">
        <v>175</v>
      </c>
      <c r="J383" t="s">
        <v>2698</v>
      </c>
      <c r="K383" t="s">
        <v>2699</v>
      </c>
      <c r="L383" t="s">
        <v>2700</v>
      </c>
      <c r="M383" t="s">
        <v>2701</v>
      </c>
      <c r="N383" s="1">
        <v>37865</v>
      </c>
    </row>
    <row r="384" spans="1:14" x14ac:dyDescent="0.25">
      <c r="A384">
        <v>604</v>
      </c>
      <c r="B384" t="b">
        <v>0</v>
      </c>
      <c r="C384" t="s">
        <v>154</v>
      </c>
      <c r="D384" t="s">
        <v>2702</v>
      </c>
      <c r="E384" t="s">
        <v>223</v>
      </c>
      <c r="F384" t="s">
        <v>2703</v>
      </c>
      <c r="H384" t="s">
        <v>2704</v>
      </c>
      <c r="I384" t="s">
        <v>141</v>
      </c>
      <c r="J384" t="s">
        <v>2705</v>
      </c>
      <c r="K384" t="s">
        <v>2706</v>
      </c>
      <c r="L384" t="s">
        <v>2707</v>
      </c>
      <c r="M384" t="s">
        <v>2708</v>
      </c>
      <c r="N384" s="1">
        <v>37865</v>
      </c>
    </row>
    <row r="385" spans="1:14" x14ac:dyDescent="0.25">
      <c r="A385">
        <v>605</v>
      </c>
      <c r="B385" t="b">
        <v>0</v>
      </c>
      <c r="C385" t="s">
        <v>136</v>
      </c>
      <c r="D385" t="s">
        <v>1536</v>
      </c>
      <c r="E385" t="s">
        <v>181</v>
      </c>
      <c r="F385" t="s">
        <v>2709</v>
      </c>
      <c r="H385" t="s">
        <v>2710</v>
      </c>
      <c r="I385" t="s">
        <v>149</v>
      </c>
      <c r="J385" t="s">
        <v>2711</v>
      </c>
      <c r="K385" t="s">
        <v>2712</v>
      </c>
      <c r="L385" t="s">
        <v>2713</v>
      </c>
      <c r="M385" t="s">
        <v>2714</v>
      </c>
      <c r="N385" s="1">
        <v>37834</v>
      </c>
    </row>
    <row r="386" spans="1:14" x14ac:dyDescent="0.25">
      <c r="A386">
        <v>606</v>
      </c>
      <c r="B386" t="b">
        <v>0</v>
      </c>
      <c r="C386" t="s">
        <v>154</v>
      </c>
      <c r="D386" t="s">
        <v>2715</v>
      </c>
      <c r="F386" t="s">
        <v>2716</v>
      </c>
      <c r="H386" t="s">
        <v>2717</v>
      </c>
      <c r="I386" t="s">
        <v>159</v>
      </c>
      <c r="J386" t="s">
        <v>2718</v>
      </c>
      <c r="K386" t="s">
        <v>2719</v>
      </c>
      <c r="L386" t="s">
        <v>2720</v>
      </c>
      <c r="M386" t="s">
        <v>2721</v>
      </c>
      <c r="N386" s="1">
        <v>37834</v>
      </c>
    </row>
    <row r="387" spans="1:14" x14ac:dyDescent="0.25">
      <c r="A387">
        <v>607</v>
      </c>
      <c r="B387" t="b">
        <v>0</v>
      </c>
      <c r="C387" t="s">
        <v>154</v>
      </c>
      <c r="D387" t="s">
        <v>784</v>
      </c>
      <c r="E387" t="s">
        <v>165</v>
      </c>
      <c r="F387" t="s">
        <v>2655</v>
      </c>
      <c r="H387" t="s">
        <v>2722</v>
      </c>
      <c r="I387" t="s">
        <v>159</v>
      </c>
      <c r="J387" t="s">
        <v>2723</v>
      </c>
      <c r="K387" t="s">
        <v>2724</v>
      </c>
      <c r="L387" t="s">
        <v>2725</v>
      </c>
      <c r="M387" t="s">
        <v>2726</v>
      </c>
      <c r="N387" s="1">
        <v>37834</v>
      </c>
    </row>
    <row r="388" spans="1:14" x14ac:dyDescent="0.25">
      <c r="A388">
        <v>608</v>
      </c>
      <c r="B388" t="b">
        <v>0</v>
      </c>
      <c r="C388" t="s">
        <v>136</v>
      </c>
      <c r="D388" t="s">
        <v>2727</v>
      </c>
      <c r="E388" t="s">
        <v>581</v>
      </c>
      <c r="F388" t="s">
        <v>1109</v>
      </c>
      <c r="G388" t="s">
        <v>813</v>
      </c>
      <c r="H388" t="s">
        <v>2728</v>
      </c>
      <c r="I388" t="s">
        <v>175</v>
      </c>
      <c r="J388" t="s">
        <v>2729</v>
      </c>
      <c r="K388" t="s">
        <v>2730</v>
      </c>
      <c r="L388" t="s">
        <v>2731</v>
      </c>
      <c r="M388" t="s">
        <v>2732</v>
      </c>
      <c r="N388" s="1">
        <v>37135</v>
      </c>
    </row>
    <row r="389" spans="1:14" x14ac:dyDescent="0.25">
      <c r="A389">
        <v>609</v>
      </c>
      <c r="B389" t="b">
        <v>0</v>
      </c>
      <c r="C389" t="s">
        <v>136</v>
      </c>
      <c r="D389" t="s">
        <v>231</v>
      </c>
      <c r="F389" t="s">
        <v>2733</v>
      </c>
      <c r="H389" t="s">
        <v>2734</v>
      </c>
      <c r="I389" t="s">
        <v>184</v>
      </c>
      <c r="J389" t="s">
        <v>2735</v>
      </c>
      <c r="K389" t="s">
        <v>2736</v>
      </c>
      <c r="L389" t="s">
        <v>2737</v>
      </c>
      <c r="M389" t="s">
        <v>2738</v>
      </c>
      <c r="N389" s="1">
        <v>37500</v>
      </c>
    </row>
    <row r="390" spans="1:14" x14ac:dyDescent="0.25">
      <c r="A390">
        <v>610</v>
      </c>
      <c r="B390" t="b">
        <v>0</v>
      </c>
      <c r="C390" t="s">
        <v>154</v>
      </c>
      <c r="D390" t="s">
        <v>2739</v>
      </c>
      <c r="E390" t="s">
        <v>138</v>
      </c>
      <c r="F390" t="s">
        <v>2740</v>
      </c>
      <c r="H390" t="s">
        <v>2741</v>
      </c>
      <c r="I390" t="s">
        <v>175</v>
      </c>
      <c r="J390" t="s">
        <v>2742</v>
      </c>
      <c r="K390" t="s">
        <v>2743</v>
      </c>
      <c r="L390" t="s">
        <v>2744</v>
      </c>
      <c r="M390" t="s">
        <v>2745</v>
      </c>
      <c r="N390" s="1">
        <v>37834</v>
      </c>
    </row>
    <row r="391" spans="1:14" x14ac:dyDescent="0.25">
      <c r="A391">
        <v>613</v>
      </c>
      <c r="B391" t="b">
        <v>0</v>
      </c>
      <c r="C391" t="s">
        <v>136</v>
      </c>
      <c r="D391" t="s">
        <v>316</v>
      </c>
      <c r="F391" t="s">
        <v>2746</v>
      </c>
      <c r="H391" t="s">
        <v>2747</v>
      </c>
      <c r="I391" t="s">
        <v>217</v>
      </c>
      <c r="J391" t="s">
        <v>2748</v>
      </c>
      <c r="K391" t="s">
        <v>2749</v>
      </c>
      <c r="L391" t="s">
        <v>2750</v>
      </c>
      <c r="M391" t="s">
        <v>2751</v>
      </c>
      <c r="N391" s="1">
        <v>37500</v>
      </c>
    </row>
    <row r="392" spans="1:14" x14ac:dyDescent="0.25">
      <c r="A392">
        <v>617</v>
      </c>
      <c r="B392" t="b">
        <v>0</v>
      </c>
      <c r="C392" t="s">
        <v>154</v>
      </c>
      <c r="D392" t="s">
        <v>2752</v>
      </c>
      <c r="F392" t="s">
        <v>2600</v>
      </c>
      <c r="H392" t="s">
        <v>2753</v>
      </c>
      <c r="I392" t="s">
        <v>226</v>
      </c>
      <c r="J392" t="s">
        <v>2754</v>
      </c>
      <c r="K392" t="s">
        <v>1771</v>
      </c>
      <c r="L392" t="s">
        <v>2755</v>
      </c>
      <c r="M392" t="s">
        <v>2756</v>
      </c>
      <c r="N392" s="1">
        <v>37834</v>
      </c>
    </row>
    <row r="393" spans="1:14" x14ac:dyDescent="0.25">
      <c r="A393">
        <v>620</v>
      </c>
      <c r="B393" t="b">
        <v>0</v>
      </c>
      <c r="C393" t="s">
        <v>136</v>
      </c>
      <c r="D393" t="s">
        <v>1536</v>
      </c>
      <c r="E393" t="s">
        <v>165</v>
      </c>
      <c r="F393" t="s">
        <v>2757</v>
      </c>
      <c r="H393" t="s">
        <v>2758</v>
      </c>
      <c r="I393" t="s">
        <v>141</v>
      </c>
      <c r="J393" t="s">
        <v>2759</v>
      </c>
      <c r="K393" t="s">
        <v>2760</v>
      </c>
      <c r="L393" t="s">
        <v>2761</v>
      </c>
      <c r="M393" t="s">
        <v>2762</v>
      </c>
      <c r="N393" s="1">
        <v>37073</v>
      </c>
    </row>
    <row r="394" spans="1:14" x14ac:dyDescent="0.25">
      <c r="A394">
        <v>621</v>
      </c>
      <c r="B394" t="b">
        <v>0</v>
      </c>
      <c r="C394" t="s">
        <v>136</v>
      </c>
      <c r="D394" t="s">
        <v>1536</v>
      </c>
      <c r="F394" t="s">
        <v>2763</v>
      </c>
      <c r="H394" t="s">
        <v>2764</v>
      </c>
      <c r="I394" t="s">
        <v>149</v>
      </c>
      <c r="J394" t="s">
        <v>2765</v>
      </c>
      <c r="K394" t="s">
        <v>2766</v>
      </c>
      <c r="L394" t="s">
        <v>2767</v>
      </c>
      <c r="M394" t="s">
        <v>2768</v>
      </c>
      <c r="N394" s="1">
        <v>37865</v>
      </c>
    </row>
    <row r="395" spans="1:14" x14ac:dyDescent="0.25">
      <c r="A395">
        <v>622</v>
      </c>
      <c r="B395" t="b">
        <v>0</v>
      </c>
      <c r="C395" t="s">
        <v>136</v>
      </c>
      <c r="D395" t="s">
        <v>1070</v>
      </c>
      <c r="E395" t="s">
        <v>581</v>
      </c>
      <c r="F395" t="s">
        <v>2769</v>
      </c>
      <c r="H395" t="s">
        <v>2770</v>
      </c>
      <c r="I395" t="s">
        <v>159</v>
      </c>
      <c r="J395" t="s">
        <v>2771</v>
      </c>
      <c r="K395" t="s">
        <v>2772</v>
      </c>
      <c r="L395" t="s">
        <v>2773</v>
      </c>
      <c r="M395" t="s">
        <v>2774</v>
      </c>
      <c r="N395" s="1">
        <v>37438</v>
      </c>
    </row>
    <row r="396" spans="1:14" x14ac:dyDescent="0.25">
      <c r="A396">
        <v>623</v>
      </c>
      <c r="B396" t="b">
        <v>0</v>
      </c>
      <c r="C396" t="s">
        <v>154</v>
      </c>
      <c r="D396" t="s">
        <v>674</v>
      </c>
      <c r="E396" t="s">
        <v>223</v>
      </c>
      <c r="F396" t="s">
        <v>2775</v>
      </c>
      <c r="H396" t="s">
        <v>2776</v>
      </c>
      <c r="I396" t="s">
        <v>159</v>
      </c>
      <c r="J396" t="s">
        <v>2777</v>
      </c>
      <c r="K396" t="s">
        <v>2778</v>
      </c>
      <c r="L396" t="s">
        <v>2779</v>
      </c>
      <c r="M396" t="s">
        <v>2780</v>
      </c>
      <c r="N396" s="1">
        <v>37104</v>
      </c>
    </row>
    <row r="397" spans="1:14" x14ac:dyDescent="0.25">
      <c r="A397">
        <v>624</v>
      </c>
      <c r="B397" t="b">
        <v>0</v>
      </c>
      <c r="C397" t="s">
        <v>136</v>
      </c>
      <c r="D397" t="s">
        <v>1838</v>
      </c>
      <c r="F397" t="s">
        <v>2781</v>
      </c>
      <c r="H397" t="s">
        <v>2782</v>
      </c>
      <c r="I397" t="s">
        <v>175</v>
      </c>
      <c r="J397" t="s">
        <v>2783</v>
      </c>
      <c r="K397" t="s">
        <v>2784</v>
      </c>
      <c r="L397" t="s">
        <v>2785</v>
      </c>
      <c r="M397" t="s">
        <v>2786</v>
      </c>
      <c r="N397" s="1">
        <v>37135</v>
      </c>
    </row>
    <row r="398" spans="1:14" x14ac:dyDescent="0.25">
      <c r="A398">
        <v>625</v>
      </c>
      <c r="B398" t="b">
        <v>0</v>
      </c>
      <c r="C398" t="s">
        <v>154</v>
      </c>
      <c r="D398" t="s">
        <v>2787</v>
      </c>
      <c r="E398" t="s">
        <v>165</v>
      </c>
      <c r="F398" t="s">
        <v>2788</v>
      </c>
      <c r="H398" t="s">
        <v>2789</v>
      </c>
      <c r="I398" t="s">
        <v>184</v>
      </c>
      <c r="J398" t="s">
        <v>2790</v>
      </c>
      <c r="K398" t="s">
        <v>2791</v>
      </c>
      <c r="L398" t="s">
        <v>2792</v>
      </c>
      <c r="M398" t="s">
        <v>2793</v>
      </c>
      <c r="N398" s="1">
        <v>37653</v>
      </c>
    </row>
    <row r="399" spans="1:14" x14ac:dyDescent="0.25">
      <c r="A399">
        <v>626</v>
      </c>
      <c r="B399" t="b">
        <v>0</v>
      </c>
      <c r="C399" t="s">
        <v>136</v>
      </c>
      <c r="D399" t="s">
        <v>366</v>
      </c>
      <c r="E399" t="s">
        <v>260</v>
      </c>
      <c r="F399" t="s">
        <v>2794</v>
      </c>
      <c r="H399" t="s">
        <v>2795</v>
      </c>
      <c r="I399" t="s">
        <v>175</v>
      </c>
      <c r="J399" t="s">
        <v>2796</v>
      </c>
      <c r="K399" t="s">
        <v>2446</v>
      </c>
      <c r="L399" t="s">
        <v>2797</v>
      </c>
      <c r="M399" t="s">
        <v>2798</v>
      </c>
      <c r="N399" s="1">
        <v>37530</v>
      </c>
    </row>
    <row r="400" spans="1:14" x14ac:dyDescent="0.25">
      <c r="A400">
        <v>629</v>
      </c>
      <c r="B400" t="b">
        <v>0</v>
      </c>
      <c r="C400" t="s">
        <v>136</v>
      </c>
      <c r="D400" t="s">
        <v>2354</v>
      </c>
      <c r="F400" t="s">
        <v>2799</v>
      </c>
      <c r="H400" t="s">
        <v>2800</v>
      </c>
      <c r="I400" t="s">
        <v>200</v>
      </c>
      <c r="J400" t="s">
        <v>2801</v>
      </c>
      <c r="K400" t="s">
        <v>2802</v>
      </c>
      <c r="L400" t="s">
        <v>2803</v>
      </c>
      <c r="M400" t="s">
        <v>2804</v>
      </c>
      <c r="N400" s="1">
        <v>37834</v>
      </c>
    </row>
    <row r="401" spans="1:14" x14ac:dyDescent="0.25">
      <c r="A401">
        <v>630</v>
      </c>
      <c r="B401" t="b">
        <v>0</v>
      </c>
      <c r="C401" t="s">
        <v>136</v>
      </c>
      <c r="D401" t="s">
        <v>847</v>
      </c>
      <c r="E401" t="s">
        <v>223</v>
      </c>
      <c r="F401" t="s">
        <v>2805</v>
      </c>
      <c r="H401" t="s">
        <v>2806</v>
      </c>
      <c r="I401" t="s">
        <v>200</v>
      </c>
      <c r="J401" t="s">
        <v>2807</v>
      </c>
      <c r="K401" t="s">
        <v>2808</v>
      </c>
      <c r="L401" t="s">
        <v>2809</v>
      </c>
      <c r="M401" t="s">
        <v>2810</v>
      </c>
      <c r="N401" s="1">
        <v>37865</v>
      </c>
    </row>
    <row r="402" spans="1:14" x14ac:dyDescent="0.25">
      <c r="A402">
        <v>631</v>
      </c>
      <c r="B402" t="b">
        <v>0</v>
      </c>
      <c r="C402" t="s">
        <v>136</v>
      </c>
      <c r="D402" t="s">
        <v>1070</v>
      </c>
      <c r="E402" t="s">
        <v>190</v>
      </c>
      <c r="F402" t="s">
        <v>2811</v>
      </c>
      <c r="H402" t="s">
        <v>2812</v>
      </c>
      <c r="I402" t="s">
        <v>217</v>
      </c>
      <c r="J402" t="s">
        <v>2813</v>
      </c>
      <c r="K402" t="s">
        <v>2814</v>
      </c>
      <c r="L402" t="s">
        <v>2815</v>
      </c>
      <c r="M402" t="s">
        <v>2816</v>
      </c>
      <c r="N402" s="1">
        <v>37135</v>
      </c>
    </row>
    <row r="403" spans="1:14" x14ac:dyDescent="0.25">
      <c r="A403">
        <v>635</v>
      </c>
      <c r="B403" t="b">
        <v>0</v>
      </c>
      <c r="C403" t="s">
        <v>136</v>
      </c>
      <c r="D403" t="s">
        <v>1017</v>
      </c>
      <c r="F403" t="s">
        <v>2817</v>
      </c>
      <c r="H403" t="s">
        <v>2818</v>
      </c>
      <c r="I403" t="s">
        <v>226</v>
      </c>
      <c r="J403" t="s">
        <v>2819</v>
      </c>
      <c r="K403" t="s">
        <v>2820</v>
      </c>
      <c r="L403" t="s">
        <v>2821</v>
      </c>
      <c r="M403" t="s">
        <v>2822</v>
      </c>
      <c r="N403" s="1">
        <v>37591</v>
      </c>
    </row>
    <row r="404" spans="1:14" x14ac:dyDescent="0.25">
      <c r="A404">
        <v>637</v>
      </c>
      <c r="B404" t="b">
        <v>0</v>
      </c>
      <c r="C404" t="s">
        <v>136</v>
      </c>
      <c r="D404" t="s">
        <v>1070</v>
      </c>
      <c r="F404" t="s">
        <v>2823</v>
      </c>
      <c r="H404" t="s">
        <v>2824</v>
      </c>
      <c r="I404" t="s">
        <v>217</v>
      </c>
      <c r="J404" t="s">
        <v>2825</v>
      </c>
      <c r="K404" t="s">
        <v>2826</v>
      </c>
      <c r="L404" t="s">
        <v>2827</v>
      </c>
      <c r="M404" t="s">
        <v>2828</v>
      </c>
      <c r="N404" s="1">
        <v>37500</v>
      </c>
    </row>
    <row r="405" spans="1:14" x14ac:dyDescent="0.25">
      <c r="A405">
        <v>641</v>
      </c>
      <c r="B405" t="b">
        <v>0</v>
      </c>
      <c r="C405" t="s">
        <v>154</v>
      </c>
      <c r="D405" t="s">
        <v>2829</v>
      </c>
      <c r="E405" t="s">
        <v>165</v>
      </c>
      <c r="F405" t="s">
        <v>2830</v>
      </c>
      <c r="H405" t="s">
        <v>2831</v>
      </c>
      <c r="I405" t="s">
        <v>226</v>
      </c>
      <c r="J405" t="s">
        <v>2832</v>
      </c>
      <c r="K405" t="s">
        <v>1157</v>
      </c>
      <c r="L405" t="s">
        <v>2833</v>
      </c>
      <c r="M405" t="s">
        <v>2834</v>
      </c>
      <c r="N405" s="1">
        <v>37438</v>
      </c>
    </row>
    <row r="406" spans="1:14" x14ac:dyDescent="0.25">
      <c r="A406">
        <v>643</v>
      </c>
      <c r="B406" t="b">
        <v>0</v>
      </c>
      <c r="C406" t="s">
        <v>154</v>
      </c>
      <c r="D406" t="s">
        <v>2835</v>
      </c>
      <c r="E406" t="s">
        <v>223</v>
      </c>
      <c r="F406" t="s">
        <v>2836</v>
      </c>
      <c r="H406" t="s">
        <v>1401</v>
      </c>
      <c r="I406" t="s">
        <v>234</v>
      </c>
      <c r="J406" t="s">
        <v>2837</v>
      </c>
      <c r="K406" t="s">
        <v>2838</v>
      </c>
      <c r="L406" t="s">
        <v>2839</v>
      </c>
      <c r="M406" t="s">
        <v>2840</v>
      </c>
      <c r="N406" s="1">
        <v>37165</v>
      </c>
    </row>
    <row r="407" spans="1:14" x14ac:dyDescent="0.25">
      <c r="A407">
        <v>644</v>
      </c>
      <c r="B407" t="b">
        <v>0</v>
      </c>
      <c r="C407" t="s">
        <v>136</v>
      </c>
      <c r="D407" t="s">
        <v>2566</v>
      </c>
      <c r="E407" t="s">
        <v>471</v>
      </c>
      <c r="F407" t="s">
        <v>2841</v>
      </c>
      <c r="G407" t="s">
        <v>215</v>
      </c>
      <c r="H407" t="s">
        <v>2842</v>
      </c>
      <c r="I407" t="s">
        <v>141</v>
      </c>
      <c r="J407" t="s">
        <v>2843</v>
      </c>
      <c r="K407" t="s">
        <v>2844</v>
      </c>
      <c r="L407" t="s">
        <v>2845</v>
      </c>
      <c r="M407" t="s">
        <v>2846</v>
      </c>
      <c r="N407" s="1">
        <v>37500</v>
      </c>
    </row>
    <row r="408" spans="1:14" x14ac:dyDescent="0.25">
      <c r="A408">
        <v>645</v>
      </c>
      <c r="B408" t="b">
        <v>0</v>
      </c>
      <c r="C408" t="s">
        <v>136</v>
      </c>
      <c r="D408" t="s">
        <v>2847</v>
      </c>
      <c r="E408" t="s">
        <v>1173</v>
      </c>
      <c r="F408" t="s">
        <v>2848</v>
      </c>
      <c r="H408" t="s">
        <v>2849</v>
      </c>
      <c r="I408" t="s">
        <v>149</v>
      </c>
      <c r="J408" t="s">
        <v>2850</v>
      </c>
      <c r="K408" t="s">
        <v>2851</v>
      </c>
      <c r="L408" t="s">
        <v>2852</v>
      </c>
      <c r="M408" t="s">
        <v>2853</v>
      </c>
      <c r="N408" s="1">
        <v>37469</v>
      </c>
    </row>
    <row r="409" spans="1:14" x14ac:dyDescent="0.25">
      <c r="A409">
        <v>646</v>
      </c>
      <c r="B409" t="b">
        <v>0</v>
      </c>
      <c r="C409" t="s">
        <v>136</v>
      </c>
      <c r="D409" t="s">
        <v>567</v>
      </c>
      <c r="F409" t="s">
        <v>2854</v>
      </c>
      <c r="H409" t="s">
        <v>2855</v>
      </c>
      <c r="I409" t="s">
        <v>159</v>
      </c>
      <c r="J409" t="s">
        <v>2856</v>
      </c>
      <c r="K409" t="s">
        <v>2857</v>
      </c>
      <c r="L409" t="s">
        <v>2858</v>
      </c>
      <c r="M409" t="s">
        <v>2859</v>
      </c>
      <c r="N409" s="1">
        <v>37073</v>
      </c>
    </row>
    <row r="410" spans="1:14" x14ac:dyDescent="0.25">
      <c r="A410">
        <v>647</v>
      </c>
      <c r="B410" t="b">
        <v>0</v>
      </c>
      <c r="C410" t="s">
        <v>136</v>
      </c>
      <c r="D410" t="s">
        <v>498</v>
      </c>
      <c r="F410" t="s">
        <v>2860</v>
      </c>
      <c r="H410" t="s">
        <v>2861</v>
      </c>
      <c r="I410" t="s">
        <v>159</v>
      </c>
      <c r="J410" t="s">
        <v>2862</v>
      </c>
      <c r="K410" t="s">
        <v>2863</v>
      </c>
      <c r="L410" t="s">
        <v>2864</v>
      </c>
      <c r="M410" t="s">
        <v>2865</v>
      </c>
      <c r="N410" s="1">
        <v>37135</v>
      </c>
    </row>
    <row r="411" spans="1:14" x14ac:dyDescent="0.25">
      <c r="A411">
        <v>648</v>
      </c>
      <c r="B411" t="b">
        <v>0</v>
      </c>
      <c r="C411" t="s">
        <v>154</v>
      </c>
      <c r="D411" t="s">
        <v>2866</v>
      </c>
      <c r="E411" t="s">
        <v>165</v>
      </c>
      <c r="F411" t="s">
        <v>2867</v>
      </c>
      <c r="H411" t="s">
        <v>2868</v>
      </c>
      <c r="I411" t="s">
        <v>175</v>
      </c>
      <c r="J411" t="s">
        <v>2869</v>
      </c>
      <c r="K411" t="s">
        <v>2870</v>
      </c>
      <c r="L411" t="s">
        <v>2871</v>
      </c>
      <c r="M411" t="s">
        <v>2872</v>
      </c>
      <c r="N411" s="1">
        <v>37135</v>
      </c>
    </row>
    <row r="412" spans="1:14" x14ac:dyDescent="0.25">
      <c r="A412">
        <v>649</v>
      </c>
      <c r="B412" t="b">
        <v>0</v>
      </c>
      <c r="C412" t="s">
        <v>136</v>
      </c>
      <c r="D412" t="s">
        <v>812</v>
      </c>
      <c r="E412" t="s">
        <v>181</v>
      </c>
      <c r="F412" t="s">
        <v>2873</v>
      </c>
      <c r="G412" t="s">
        <v>834</v>
      </c>
      <c r="H412" t="s">
        <v>2874</v>
      </c>
      <c r="I412" t="s">
        <v>184</v>
      </c>
      <c r="J412" t="s">
        <v>2875</v>
      </c>
      <c r="K412" t="s">
        <v>2876</v>
      </c>
      <c r="L412" t="s">
        <v>2877</v>
      </c>
      <c r="M412" t="s">
        <v>2878</v>
      </c>
      <c r="N412" s="1">
        <v>37500</v>
      </c>
    </row>
    <row r="413" spans="1:14" x14ac:dyDescent="0.25">
      <c r="A413">
        <v>650</v>
      </c>
      <c r="B413" t="b">
        <v>0</v>
      </c>
      <c r="C413" t="s">
        <v>154</v>
      </c>
      <c r="D413" t="s">
        <v>470</v>
      </c>
      <c r="E413" t="s">
        <v>181</v>
      </c>
      <c r="F413" t="s">
        <v>2879</v>
      </c>
      <c r="H413" t="s">
        <v>2880</v>
      </c>
      <c r="I413" t="s">
        <v>175</v>
      </c>
      <c r="J413" t="s">
        <v>2881</v>
      </c>
      <c r="K413" t="s">
        <v>2882</v>
      </c>
      <c r="L413" t="s">
        <v>2883</v>
      </c>
      <c r="M413" t="s">
        <v>2884</v>
      </c>
      <c r="N413" s="1">
        <v>37104</v>
      </c>
    </row>
    <row r="414" spans="1:14" x14ac:dyDescent="0.25">
      <c r="A414">
        <v>653</v>
      </c>
      <c r="B414" t="b">
        <v>0</v>
      </c>
      <c r="C414" t="s">
        <v>154</v>
      </c>
      <c r="D414" t="s">
        <v>2885</v>
      </c>
      <c r="E414" t="s">
        <v>138</v>
      </c>
      <c r="F414" t="s">
        <v>2886</v>
      </c>
      <c r="H414" t="s">
        <v>2887</v>
      </c>
      <c r="I414" t="s">
        <v>200</v>
      </c>
      <c r="J414" t="s">
        <v>2888</v>
      </c>
      <c r="K414" t="s">
        <v>2889</v>
      </c>
      <c r="L414" t="s">
        <v>2890</v>
      </c>
      <c r="M414" t="s">
        <v>2891</v>
      </c>
      <c r="N414" s="1">
        <v>37469</v>
      </c>
    </row>
    <row r="415" spans="1:14" x14ac:dyDescent="0.25">
      <c r="A415">
        <v>654</v>
      </c>
      <c r="B415" t="b">
        <v>0</v>
      </c>
      <c r="C415" t="s">
        <v>136</v>
      </c>
      <c r="D415" t="s">
        <v>2892</v>
      </c>
      <c r="F415" t="s">
        <v>2893</v>
      </c>
      <c r="H415" t="s">
        <v>2894</v>
      </c>
      <c r="I415" t="s">
        <v>200</v>
      </c>
      <c r="J415" t="s">
        <v>2895</v>
      </c>
      <c r="K415" t="s">
        <v>2896</v>
      </c>
      <c r="L415" t="s">
        <v>2897</v>
      </c>
      <c r="M415" t="s">
        <v>2898</v>
      </c>
      <c r="N415" s="1">
        <v>37500</v>
      </c>
    </row>
    <row r="416" spans="1:14" x14ac:dyDescent="0.25">
      <c r="A416">
        <v>655</v>
      </c>
      <c r="B416" t="b">
        <v>0</v>
      </c>
      <c r="C416" t="s">
        <v>154</v>
      </c>
      <c r="D416" t="s">
        <v>2899</v>
      </c>
      <c r="E416" t="s">
        <v>181</v>
      </c>
      <c r="F416" t="s">
        <v>2893</v>
      </c>
      <c r="H416" t="s">
        <v>2900</v>
      </c>
      <c r="I416" t="s">
        <v>217</v>
      </c>
      <c r="J416" t="s">
        <v>2901</v>
      </c>
      <c r="K416" t="s">
        <v>2902</v>
      </c>
      <c r="L416" t="s">
        <v>2903</v>
      </c>
      <c r="M416" t="s">
        <v>2904</v>
      </c>
      <c r="N416" s="1">
        <v>38139</v>
      </c>
    </row>
    <row r="417" spans="1:14" x14ac:dyDescent="0.25">
      <c r="A417">
        <v>659</v>
      </c>
      <c r="B417" t="b">
        <v>0</v>
      </c>
      <c r="C417" t="s">
        <v>136</v>
      </c>
      <c r="D417" t="s">
        <v>2905</v>
      </c>
      <c r="F417" t="s">
        <v>2906</v>
      </c>
      <c r="H417" t="s">
        <v>2907</v>
      </c>
      <c r="I417" t="s">
        <v>226</v>
      </c>
      <c r="J417" t="s">
        <v>2908</v>
      </c>
      <c r="K417" t="s">
        <v>2909</v>
      </c>
      <c r="L417" t="s">
        <v>2910</v>
      </c>
      <c r="M417" t="s">
        <v>2911</v>
      </c>
      <c r="N417" s="1">
        <v>38018</v>
      </c>
    </row>
    <row r="418" spans="1:14" x14ac:dyDescent="0.25">
      <c r="A418">
        <v>660</v>
      </c>
      <c r="B418" t="b">
        <v>0</v>
      </c>
      <c r="C418" t="s">
        <v>136</v>
      </c>
      <c r="D418" t="s">
        <v>2912</v>
      </c>
      <c r="E418" t="s">
        <v>181</v>
      </c>
      <c r="F418" t="s">
        <v>1663</v>
      </c>
      <c r="G418" t="s">
        <v>1214</v>
      </c>
      <c r="H418" t="s">
        <v>2913</v>
      </c>
      <c r="I418" t="s">
        <v>234</v>
      </c>
      <c r="J418" t="s">
        <v>2914</v>
      </c>
      <c r="K418" t="s">
        <v>2915</v>
      </c>
      <c r="L418" t="s">
        <v>2916</v>
      </c>
      <c r="M418" t="s">
        <v>2917</v>
      </c>
      <c r="N418" s="1">
        <v>37438</v>
      </c>
    </row>
    <row r="419" spans="1:14" x14ac:dyDescent="0.25">
      <c r="A419">
        <v>661</v>
      </c>
      <c r="B419" t="b">
        <v>0</v>
      </c>
      <c r="C419" t="s">
        <v>136</v>
      </c>
      <c r="D419" t="s">
        <v>2918</v>
      </c>
      <c r="F419" t="s">
        <v>2919</v>
      </c>
      <c r="H419" t="s">
        <v>2920</v>
      </c>
      <c r="I419" t="s">
        <v>217</v>
      </c>
      <c r="J419" t="s">
        <v>2921</v>
      </c>
      <c r="K419" t="s">
        <v>2922</v>
      </c>
      <c r="L419" t="s">
        <v>2923</v>
      </c>
      <c r="M419" t="s">
        <v>2924</v>
      </c>
      <c r="N419" s="1">
        <v>37104</v>
      </c>
    </row>
    <row r="420" spans="1:14" x14ac:dyDescent="0.25">
      <c r="A420">
        <v>665</v>
      </c>
      <c r="B420" t="b">
        <v>0</v>
      </c>
      <c r="C420" t="s">
        <v>136</v>
      </c>
      <c r="D420" t="s">
        <v>2925</v>
      </c>
      <c r="E420" t="s">
        <v>165</v>
      </c>
      <c r="F420" t="s">
        <v>2926</v>
      </c>
      <c r="G420" t="s">
        <v>1214</v>
      </c>
      <c r="H420" t="s">
        <v>2927</v>
      </c>
      <c r="I420" t="s">
        <v>226</v>
      </c>
      <c r="J420" t="s">
        <v>2928</v>
      </c>
      <c r="K420" t="s">
        <v>844</v>
      </c>
      <c r="L420" t="s">
        <v>2929</v>
      </c>
      <c r="M420" t="s">
        <v>2930</v>
      </c>
      <c r="N420" s="1">
        <v>37500</v>
      </c>
    </row>
    <row r="421" spans="1:14" x14ac:dyDescent="0.25">
      <c r="A421">
        <v>668</v>
      </c>
      <c r="B421" t="b">
        <v>0</v>
      </c>
      <c r="C421" t="s">
        <v>154</v>
      </c>
      <c r="D421" t="s">
        <v>2931</v>
      </c>
      <c r="E421" t="s">
        <v>223</v>
      </c>
      <c r="F421" t="s">
        <v>2932</v>
      </c>
      <c r="H421" t="s">
        <v>2933</v>
      </c>
      <c r="I421" t="s">
        <v>141</v>
      </c>
      <c r="J421" t="s">
        <v>2934</v>
      </c>
      <c r="K421" t="s">
        <v>2935</v>
      </c>
      <c r="L421" t="s">
        <v>2936</v>
      </c>
      <c r="M421" t="s">
        <v>2937</v>
      </c>
      <c r="N421" s="1">
        <v>37438</v>
      </c>
    </row>
    <row r="422" spans="1:14" x14ac:dyDescent="0.25">
      <c r="A422">
        <v>669</v>
      </c>
      <c r="B422" t="b">
        <v>0</v>
      </c>
      <c r="C422" t="s">
        <v>154</v>
      </c>
      <c r="D422" t="s">
        <v>1620</v>
      </c>
      <c r="F422" t="s">
        <v>2938</v>
      </c>
      <c r="H422" t="s">
        <v>2939</v>
      </c>
      <c r="I422" t="s">
        <v>149</v>
      </c>
      <c r="J422" t="s">
        <v>2940</v>
      </c>
      <c r="K422" t="s">
        <v>2941</v>
      </c>
      <c r="L422" t="s">
        <v>2942</v>
      </c>
      <c r="M422" t="s">
        <v>2943</v>
      </c>
      <c r="N422" s="1">
        <v>37561</v>
      </c>
    </row>
    <row r="423" spans="1:14" x14ac:dyDescent="0.25">
      <c r="A423">
        <v>670</v>
      </c>
      <c r="B423" t="b">
        <v>0</v>
      </c>
      <c r="C423" t="s">
        <v>154</v>
      </c>
      <c r="D423" t="s">
        <v>2944</v>
      </c>
      <c r="E423" t="s">
        <v>165</v>
      </c>
      <c r="F423" t="s">
        <v>2945</v>
      </c>
      <c r="H423" t="s">
        <v>2946</v>
      </c>
      <c r="I423" t="s">
        <v>159</v>
      </c>
      <c r="J423" t="s">
        <v>2947</v>
      </c>
      <c r="K423" t="s">
        <v>2948</v>
      </c>
      <c r="L423" t="s">
        <v>2949</v>
      </c>
      <c r="M423" t="s">
        <v>2950</v>
      </c>
      <c r="N423" s="1">
        <v>37073</v>
      </c>
    </row>
    <row r="424" spans="1:14" x14ac:dyDescent="0.25">
      <c r="A424">
        <v>671</v>
      </c>
      <c r="B424" t="b">
        <v>0</v>
      </c>
      <c r="C424" t="s">
        <v>154</v>
      </c>
      <c r="D424" t="s">
        <v>805</v>
      </c>
      <c r="E424" t="s">
        <v>1173</v>
      </c>
      <c r="F424" t="s">
        <v>2951</v>
      </c>
      <c r="H424" t="s">
        <v>2952</v>
      </c>
      <c r="I424" t="s">
        <v>159</v>
      </c>
      <c r="J424" t="s">
        <v>2953</v>
      </c>
      <c r="K424" t="s">
        <v>2954</v>
      </c>
      <c r="L424" t="s">
        <v>2955</v>
      </c>
      <c r="M424" t="s">
        <v>2956</v>
      </c>
      <c r="N424" s="1">
        <v>37073</v>
      </c>
    </row>
    <row r="425" spans="1:14" x14ac:dyDescent="0.25">
      <c r="A425">
        <v>672</v>
      </c>
      <c r="B425" t="b">
        <v>0</v>
      </c>
      <c r="C425" t="s">
        <v>136</v>
      </c>
      <c r="D425" t="s">
        <v>2957</v>
      </c>
      <c r="E425" t="s">
        <v>165</v>
      </c>
      <c r="F425" t="s">
        <v>2958</v>
      </c>
      <c r="H425" t="s">
        <v>2959</v>
      </c>
      <c r="I425" t="s">
        <v>175</v>
      </c>
      <c r="J425" t="s">
        <v>2960</v>
      </c>
      <c r="K425" t="s">
        <v>2961</v>
      </c>
      <c r="L425" t="s">
        <v>2962</v>
      </c>
      <c r="M425" t="s">
        <v>2963</v>
      </c>
      <c r="N425" s="1">
        <v>37865</v>
      </c>
    </row>
    <row r="426" spans="1:14" x14ac:dyDescent="0.25">
      <c r="A426">
        <v>673</v>
      </c>
      <c r="B426" t="b">
        <v>0</v>
      </c>
      <c r="C426" t="s">
        <v>136</v>
      </c>
      <c r="D426" t="s">
        <v>239</v>
      </c>
      <c r="F426" t="s">
        <v>2964</v>
      </c>
      <c r="H426" t="s">
        <v>2965</v>
      </c>
      <c r="I426" t="s">
        <v>184</v>
      </c>
      <c r="J426" t="s">
        <v>2966</v>
      </c>
      <c r="K426" t="s">
        <v>2967</v>
      </c>
      <c r="L426" t="s">
        <v>2968</v>
      </c>
      <c r="M426" t="s">
        <v>2969</v>
      </c>
      <c r="N426" s="1">
        <v>37530</v>
      </c>
    </row>
    <row r="427" spans="1:14" x14ac:dyDescent="0.25">
      <c r="A427">
        <v>674</v>
      </c>
      <c r="B427" t="b">
        <v>0</v>
      </c>
      <c r="C427" t="s">
        <v>154</v>
      </c>
      <c r="D427" t="s">
        <v>2970</v>
      </c>
      <c r="E427" t="s">
        <v>223</v>
      </c>
      <c r="F427" t="s">
        <v>2971</v>
      </c>
      <c r="H427" t="s">
        <v>2972</v>
      </c>
      <c r="I427" t="s">
        <v>175</v>
      </c>
      <c r="J427" t="s">
        <v>2973</v>
      </c>
      <c r="K427" t="s">
        <v>2974</v>
      </c>
      <c r="L427" t="s">
        <v>2975</v>
      </c>
      <c r="M427" t="s">
        <v>2976</v>
      </c>
      <c r="N427" s="1">
        <v>37226</v>
      </c>
    </row>
    <row r="428" spans="1:14" x14ac:dyDescent="0.25">
      <c r="A428">
        <v>677</v>
      </c>
      <c r="B428" t="b">
        <v>0</v>
      </c>
      <c r="C428" t="s">
        <v>154</v>
      </c>
      <c r="D428" t="s">
        <v>2977</v>
      </c>
      <c r="E428" t="s">
        <v>281</v>
      </c>
      <c r="F428" t="s">
        <v>2978</v>
      </c>
      <c r="H428" t="s">
        <v>2979</v>
      </c>
      <c r="I428" t="s">
        <v>200</v>
      </c>
      <c r="J428" t="s">
        <v>2980</v>
      </c>
      <c r="K428" t="s">
        <v>2981</v>
      </c>
      <c r="L428" t="s">
        <v>2982</v>
      </c>
      <c r="M428" t="s">
        <v>2983</v>
      </c>
      <c r="N428" s="1">
        <v>37469</v>
      </c>
    </row>
    <row r="429" spans="1:14" x14ac:dyDescent="0.25">
      <c r="A429">
        <v>678</v>
      </c>
      <c r="B429" t="b">
        <v>0</v>
      </c>
      <c r="C429" t="s">
        <v>136</v>
      </c>
      <c r="D429" t="s">
        <v>2984</v>
      </c>
      <c r="F429" t="s">
        <v>2985</v>
      </c>
      <c r="H429" t="s">
        <v>2986</v>
      </c>
      <c r="I429" t="s">
        <v>200</v>
      </c>
      <c r="J429" t="s">
        <v>2987</v>
      </c>
      <c r="K429" t="s">
        <v>2988</v>
      </c>
      <c r="L429" t="s">
        <v>2989</v>
      </c>
      <c r="M429" t="s">
        <v>2990</v>
      </c>
      <c r="N429" s="1">
        <v>37135</v>
      </c>
    </row>
    <row r="430" spans="1:14" x14ac:dyDescent="0.25">
      <c r="A430">
        <v>679</v>
      </c>
      <c r="B430" t="b">
        <v>0</v>
      </c>
      <c r="C430" t="s">
        <v>154</v>
      </c>
      <c r="D430" t="s">
        <v>889</v>
      </c>
      <c r="E430" t="s">
        <v>156</v>
      </c>
      <c r="F430" t="s">
        <v>2991</v>
      </c>
      <c r="H430" t="s">
        <v>2992</v>
      </c>
      <c r="I430" t="s">
        <v>217</v>
      </c>
      <c r="J430" t="s">
        <v>2993</v>
      </c>
      <c r="K430" t="s">
        <v>2994</v>
      </c>
      <c r="L430" t="s">
        <v>2995</v>
      </c>
      <c r="M430" t="s">
        <v>2996</v>
      </c>
      <c r="N430" s="1">
        <v>37073</v>
      </c>
    </row>
    <row r="431" spans="1:14" x14ac:dyDescent="0.25">
      <c r="A431">
        <v>683</v>
      </c>
      <c r="B431" t="b">
        <v>0</v>
      </c>
      <c r="C431" t="s">
        <v>154</v>
      </c>
      <c r="D431" t="s">
        <v>259</v>
      </c>
      <c r="F431" t="s">
        <v>2327</v>
      </c>
      <c r="H431" t="s">
        <v>2997</v>
      </c>
      <c r="I431" t="s">
        <v>226</v>
      </c>
      <c r="J431" t="s">
        <v>2998</v>
      </c>
      <c r="K431" t="s">
        <v>2999</v>
      </c>
      <c r="L431" t="s">
        <v>3000</v>
      </c>
      <c r="M431" t="s">
        <v>3001</v>
      </c>
      <c r="N431" s="1">
        <v>37469</v>
      </c>
    </row>
    <row r="432" spans="1:14" x14ac:dyDescent="0.25">
      <c r="A432">
        <v>685</v>
      </c>
      <c r="B432" t="b">
        <v>0</v>
      </c>
      <c r="C432" t="s">
        <v>136</v>
      </c>
      <c r="D432" t="s">
        <v>491</v>
      </c>
      <c r="E432" t="s">
        <v>581</v>
      </c>
      <c r="F432" t="s">
        <v>3002</v>
      </c>
      <c r="G432" t="s">
        <v>215</v>
      </c>
      <c r="H432" t="s">
        <v>3003</v>
      </c>
      <c r="I432" t="s">
        <v>217</v>
      </c>
      <c r="J432" t="s">
        <v>3004</v>
      </c>
      <c r="K432" t="s">
        <v>3005</v>
      </c>
      <c r="L432" t="s">
        <v>3006</v>
      </c>
      <c r="M432" t="s">
        <v>3007</v>
      </c>
      <c r="N432" s="1">
        <v>37500</v>
      </c>
    </row>
    <row r="433" spans="1:14" x14ac:dyDescent="0.25">
      <c r="A433">
        <v>689</v>
      </c>
      <c r="B433" t="b">
        <v>0</v>
      </c>
      <c r="C433" t="s">
        <v>154</v>
      </c>
      <c r="D433" t="s">
        <v>982</v>
      </c>
      <c r="E433" t="s">
        <v>3008</v>
      </c>
      <c r="F433" t="s">
        <v>3009</v>
      </c>
      <c r="H433" t="s">
        <v>3010</v>
      </c>
      <c r="I433" t="s">
        <v>226</v>
      </c>
      <c r="J433" t="s">
        <v>3011</v>
      </c>
      <c r="K433" t="s">
        <v>3012</v>
      </c>
      <c r="L433" t="s">
        <v>3013</v>
      </c>
      <c r="M433" t="s">
        <v>3014</v>
      </c>
      <c r="N433" s="1">
        <v>37865</v>
      </c>
    </row>
    <row r="434" spans="1:14" x14ac:dyDescent="0.25">
      <c r="A434">
        <v>692</v>
      </c>
      <c r="B434" t="b">
        <v>0</v>
      </c>
      <c r="C434" t="s">
        <v>154</v>
      </c>
      <c r="D434" t="s">
        <v>3015</v>
      </c>
      <c r="E434" t="s">
        <v>281</v>
      </c>
      <c r="F434" t="s">
        <v>3016</v>
      </c>
      <c r="H434" t="s">
        <v>3017</v>
      </c>
      <c r="I434" t="s">
        <v>141</v>
      </c>
      <c r="J434" t="s">
        <v>3018</v>
      </c>
      <c r="K434" t="s">
        <v>3019</v>
      </c>
      <c r="L434" t="s">
        <v>3020</v>
      </c>
      <c r="M434" t="s">
        <v>3021</v>
      </c>
      <c r="N434" s="1">
        <v>37500</v>
      </c>
    </row>
    <row r="435" spans="1:14" x14ac:dyDescent="0.25">
      <c r="A435">
        <v>693</v>
      </c>
      <c r="B435" t="b">
        <v>0</v>
      </c>
      <c r="C435" t="s">
        <v>136</v>
      </c>
      <c r="D435" t="s">
        <v>3022</v>
      </c>
      <c r="F435" t="s">
        <v>3023</v>
      </c>
      <c r="H435" t="s">
        <v>3024</v>
      </c>
      <c r="I435" t="s">
        <v>149</v>
      </c>
      <c r="J435" t="s">
        <v>3025</v>
      </c>
      <c r="K435" t="s">
        <v>3026</v>
      </c>
      <c r="L435" t="s">
        <v>3027</v>
      </c>
      <c r="M435" t="s">
        <v>3028</v>
      </c>
      <c r="N435" s="1">
        <v>37834</v>
      </c>
    </row>
    <row r="436" spans="1:14" x14ac:dyDescent="0.25">
      <c r="A436">
        <v>694</v>
      </c>
      <c r="B436" t="b">
        <v>0</v>
      </c>
      <c r="C436" t="s">
        <v>154</v>
      </c>
      <c r="D436" t="s">
        <v>1529</v>
      </c>
      <c r="E436" t="s">
        <v>471</v>
      </c>
      <c r="F436" t="s">
        <v>3029</v>
      </c>
      <c r="H436" t="s">
        <v>3030</v>
      </c>
      <c r="I436" t="s">
        <v>159</v>
      </c>
      <c r="J436" t="s">
        <v>3031</v>
      </c>
      <c r="K436" t="s">
        <v>3032</v>
      </c>
      <c r="L436" t="s">
        <v>3033</v>
      </c>
      <c r="M436" t="s">
        <v>3034</v>
      </c>
      <c r="N436" s="1">
        <v>37469</v>
      </c>
    </row>
    <row r="437" spans="1:14" x14ac:dyDescent="0.25">
      <c r="A437">
        <v>695</v>
      </c>
      <c r="B437" t="b">
        <v>0</v>
      </c>
      <c r="C437" t="s">
        <v>136</v>
      </c>
      <c r="D437" t="s">
        <v>3035</v>
      </c>
      <c r="F437" t="s">
        <v>3036</v>
      </c>
      <c r="H437" t="s">
        <v>3037</v>
      </c>
      <c r="I437" t="s">
        <v>159</v>
      </c>
      <c r="J437" t="s">
        <v>3038</v>
      </c>
      <c r="K437" t="s">
        <v>3039</v>
      </c>
      <c r="L437" t="s">
        <v>3040</v>
      </c>
      <c r="M437" t="s">
        <v>3041</v>
      </c>
      <c r="N437" s="1">
        <v>37500</v>
      </c>
    </row>
    <row r="438" spans="1:14" x14ac:dyDescent="0.25">
      <c r="A438">
        <v>696</v>
      </c>
      <c r="B438" t="b">
        <v>0</v>
      </c>
      <c r="C438" t="s">
        <v>136</v>
      </c>
      <c r="D438" t="s">
        <v>3042</v>
      </c>
      <c r="F438" t="s">
        <v>3043</v>
      </c>
      <c r="H438" t="s">
        <v>3044</v>
      </c>
      <c r="I438" t="s">
        <v>175</v>
      </c>
      <c r="J438" t="s">
        <v>3045</v>
      </c>
      <c r="K438" t="s">
        <v>3046</v>
      </c>
      <c r="L438" t="s">
        <v>3047</v>
      </c>
      <c r="M438" t="s">
        <v>3048</v>
      </c>
      <c r="N438" s="1">
        <v>37196</v>
      </c>
    </row>
    <row r="439" spans="1:14" x14ac:dyDescent="0.25">
      <c r="A439">
        <v>697</v>
      </c>
      <c r="B439" t="b">
        <v>0</v>
      </c>
      <c r="C439" t="s">
        <v>136</v>
      </c>
      <c r="D439" t="s">
        <v>1017</v>
      </c>
      <c r="F439" t="s">
        <v>3049</v>
      </c>
      <c r="H439" t="s">
        <v>3050</v>
      </c>
      <c r="I439" t="s">
        <v>184</v>
      </c>
      <c r="J439" t="s">
        <v>3051</v>
      </c>
      <c r="K439" t="s">
        <v>3052</v>
      </c>
      <c r="L439" t="s">
        <v>3053</v>
      </c>
      <c r="M439" t="s">
        <v>3054</v>
      </c>
      <c r="N439" s="1">
        <v>37104</v>
      </c>
    </row>
    <row r="440" spans="1:14" x14ac:dyDescent="0.25">
      <c r="A440">
        <v>698</v>
      </c>
      <c r="B440" t="b">
        <v>0</v>
      </c>
      <c r="C440" t="s">
        <v>136</v>
      </c>
      <c r="D440" t="s">
        <v>3055</v>
      </c>
      <c r="F440" t="s">
        <v>3056</v>
      </c>
      <c r="H440" t="s">
        <v>3057</v>
      </c>
      <c r="I440" t="s">
        <v>175</v>
      </c>
      <c r="J440" t="s">
        <v>3058</v>
      </c>
      <c r="K440" t="s">
        <v>3059</v>
      </c>
      <c r="L440" t="s">
        <v>3060</v>
      </c>
      <c r="M440" t="s">
        <v>3061</v>
      </c>
      <c r="N440" s="1">
        <v>37438</v>
      </c>
    </row>
    <row r="441" spans="1:14" x14ac:dyDescent="0.25">
      <c r="A441">
        <v>701</v>
      </c>
      <c r="B441" t="b">
        <v>0</v>
      </c>
      <c r="C441" t="s">
        <v>154</v>
      </c>
      <c r="D441" t="s">
        <v>259</v>
      </c>
      <c r="E441" t="s">
        <v>223</v>
      </c>
      <c r="F441" t="s">
        <v>3062</v>
      </c>
      <c r="H441" t="s">
        <v>3063</v>
      </c>
      <c r="I441" t="s">
        <v>200</v>
      </c>
      <c r="J441" t="s">
        <v>3064</v>
      </c>
      <c r="K441" t="s">
        <v>3065</v>
      </c>
      <c r="L441" t="s">
        <v>3066</v>
      </c>
      <c r="M441" t="s">
        <v>3067</v>
      </c>
      <c r="N441" s="1">
        <v>37591</v>
      </c>
    </row>
    <row r="442" spans="1:14" x14ac:dyDescent="0.25">
      <c r="A442">
        <v>29485</v>
      </c>
      <c r="B442" t="b">
        <v>0</v>
      </c>
      <c r="C442" t="s">
        <v>154</v>
      </c>
      <c r="D442" t="s">
        <v>2613</v>
      </c>
      <c r="E442" t="s">
        <v>223</v>
      </c>
      <c r="F442" t="s">
        <v>2614</v>
      </c>
      <c r="H442" t="s">
        <v>2615</v>
      </c>
      <c r="I442" t="s">
        <v>184</v>
      </c>
      <c r="J442" t="s">
        <v>2616</v>
      </c>
      <c r="K442" t="s">
        <v>2617</v>
      </c>
      <c r="L442" t="s">
        <v>2618</v>
      </c>
      <c r="M442" t="s">
        <v>2619</v>
      </c>
      <c r="N442" s="1">
        <v>38488.689966168982</v>
      </c>
    </row>
    <row r="443" spans="1:14" x14ac:dyDescent="0.25">
      <c r="A443">
        <v>29486</v>
      </c>
      <c r="B443" t="b">
        <v>0</v>
      </c>
      <c r="C443" t="s">
        <v>154</v>
      </c>
      <c r="D443" t="s">
        <v>1671</v>
      </c>
      <c r="F443" t="s">
        <v>2593</v>
      </c>
      <c r="H443" t="s">
        <v>2594</v>
      </c>
      <c r="I443" t="s">
        <v>159</v>
      </c>
      <c r="J443" t="s">
        <v>2595</v>
      </c>
      <c r="K443" t="s">
        <v>2596</v>
      </c>
      <c r="L443" t="s">
        <v>2597</v>
      </c>
      <c r="M443" t="s">
        <v>2598</v>
      </c>
      <c r="N443" s="1">
        <v>38488.689966168982</v>
      </c>
    </row>
    <row r="444" spans="1:14" x14ac:dyDescent="0.25">
      <c r="A444">
        <v>29489</v>
      </c>
      <c r="B444" t="b">
        <v>0</v>
      </c>
      <c r="C444" t="s">
        <v>154</v>
      </c>
      <c r="D444" t="s">
        <v>1352</v>
      </c>
      <c r="E444" t="s">
        <v>581</v>
      </c>
      <c r="F444" t="s">
        <v>2255</v>
      </c>
      <c r="H444" t="s">
        <v>2256</v>
      </c>
      <c r="I444" t="s">
        <v>175</v>
      </c>
      <c r="J444" t="s">
        <v>2257</v>
      </c>
      <c r="K444" t="s">
        <v>2258</v>
      </c>
      <c r="L444" t="s">
        <v>2259</v>
      </c>
      <c r="M444" t="s">
        <v>2260</v>
      </c>
      <c r="N444" s="1">
        <v>38488.689966319442</v>
      </c>
    </row>
    <row r="445" spans="1:14" x14ac:dyDescent="0.25">
      <c r="A445">
        <v>29490</v>
      </c>
      <c r="B445" t="b">
        <v>0</v>
      </c>
      <c r="C445" t="s">
        <v>154</v>
      </c>
      <c r="D445" t="s">
        <v>470</v>
      </c>
      <c r="E445" t="s">
        <v>181</v>
      </c>
      <c r="F445" t="s">
        <v>2237</v>
      </c>
      <c r="H445" t="s">
        <v>2238</v>
      </c>
      <c r="I445" t="s">
        <v>149</v>
      </c>
      <c r="J445" t="s">
        <v>2239</v>
      </c>
      <c r="K445" t="s">
        <v>2240</v>
      </c>
      <c r="L445" t="s">
        <v>2241</v>
      </c>
      <c r="M445" t="s">
        <v>2242</v>
      </c>
      <c r="N445" s="1">
        <v>38488.689966516205</v>
      </c>
    </row>
    <row r="446" spans="1:14" x14ac:dyDescent="0.25">
      <c r="A446">
        <v>29492</v>
      </c>
      <c r="B446" t="b">
        <v>0</v>
      </c>
      <c r="C446" t="s">
        <v>136</v>
      </c>
      <c r="D446" t="s">
        <v>2456</v>
      </c>
      <c r="F446" t="s">
        <v>2255</v>
      </c>
      <c r="H446" t="s">
        <v>2457</v>
      </c>
      <c r="I446" t="s">
        <v>159</v>
      </c>
      <c r="J446" t="s">
        <v>2458</v>
      </c>
      <c r="K446" t="s">
        <v>2459</v>
      </c>
      <c r="L446" t="s">
        <v>2460</v>
      </c>
      <c r="M446" t="s">
        <v>2461</v>
      </c>
      <c r="N446" s="1">
        <v>38488.689966701386</v>
      </c>
    </row>
    <row r="447" spans="1:14" x14ac:dyDescent="0.25">
      <c r="A447">
        <v>29494</v>
      </c>
      <c r="B447" t="b">
        <v>0</v>
      </c>
      <c r="C447" t="s">
        <v>136</v>
      </c>
      <c r="D447" t="s">
        <v>2490</v>
      </c>
      <c r="E447" t="s">
        <v>138</v>
      </c>
      <c r="F447" t="s">
        <v>2491</v>
      </c>
      <c r="H447" t="s">
        <v>2492</v>
      </c>
      <c r="I447" t="s">
        <v>200</v>
      </c>
      <c r="J447" t="s">
        <v>2493</v>
      </c>
      <c r="K447" t="s">
        <v>2494</v>
      </c>
      <c r="L447" t="s">
        <v>2495</v>
      </c>
      <c r="M447" t="s">
        <v>2496</v>
      </c>
      <c r="N447" s="1">
        <v>37135</v>
      </c>
    </row>
    <row r="448" spans="1:14" x14ac:dyDescent="0.25">
      <c r="A448">
        <v>29496</v>
      </c>
      <c r="B448" t="b">
        <v>0</v>
      </c>
      <c r="C448" t="s">
        <v>136</v>
      </c>
      <c r="D448" t="s">
        <v>1070</v>
      </c>
      <c r="E448" t="s">
        <v>260</v>
      </c>
      <c r="F448" t="s">
        <v>2334</v>
      </c>
      <c r="H448" t="s">
        <v>2335</v>
      </c>
      <c r="I448" t="s">
        <v>175</v>
      </c>
      <c r="J448" t="s">
        <v>2336</v>
      </c>
      <c r="K448" t="s">
        <v>2337</v>
      </c>
      <c r="L448" t="s">
        <v>2338</v>
      </c>
      <c r="M448" t="s">
        <v>2339</v>
      </c>
      <c r="N448" s="1">
        <v>37865</v>
      </c>
    </row>
    <row r="449" spans="1:14" x14ac:dyDescent="0.25">
      <c r="A449">
        <v>29497</v>
      </c>
      <c r="B449" t="b">
        <v>0</v>
      </c>
      <c r="C449" t="s">
        <v>136</v>
      </c>
      <c r="D449" t="s">
        <v>2314</v>
      </c>
      <c r="F449" t="s">
        <v>2315</v>
      </c>
      <c r="H449" t="s">
        <v>2316</v>
      </c>
      <c r="I449" t="s">
        <v>149</v>
      </c>
      <c r="J449" t="s">
        <v>2317</v>
      </c>
      <c r="K449" t="s">
        <v>2318</v>
      </c>
      <c r="L449" t="s">
        <v>2319</v>
      </c>
      <c r="M449" t="s">
        <v>2320</v>
      </c>
      <c r="N449" s="1">
        <v>37073</v>
      </c>
    </row>
    <row r="450" spans="1:14" x14ac:dyDescent="0.25">
      <c r="A450">
        <v>29499</v>
      </c>
      <c r="B450" t="b">
        <v>0</v>
      </c>
      <c r="C450" t="s">
        <v>154</v>
      </c>
      <c r="D450" t="s">
        <v>2280</v>
      </c>
      <c r="E450" t="s">
        <v>260</v>
      </c>
      <c r="F450" t="s">
        <v>2281</v>
      </c>
      <c r="H450" t="s">
        <v>2282</v>
      </c>
      <c r="I450" t="s">
        <v>200</v>
      </c>
      <c r="J450" t="s">
        <v>2283</v>
      </c>
      <c r="K450" t="s">
        <v>2284</v>
      </c>
      <c r="L450" t="s">
        <v>2285</v>
      </c>
      <c r="M450" t="s">
        <v>2286</v>
      </c>
      <c r="N450" s="1">
        <v>37500</v>
      </c>
    </row>
    <row r="451" spans="1:14" x14ac:dyDescent="0.25">
      <c r="A451">
        <v>29502</v>
      </c>
      <c r="B451" t="b">
        <v>0</v>
      </c>
      <c r="C451" t="s">
        <v>136</v>
      </c>
      <c r="D451" t="s">
        <v>2154</v>
      </c>
      <c r="E451" t="s">
        <v>281</v>
      </c>
      <c r="F451" t="s">
        <v>2516</v>
      </c>
      <c r="H451" t="s">
        <v>2517</v>
      </c>
      <c r="I451" t="s">
        <v>149</v>
      </c>
      <c r="J451" t="s">
        <v>2518</v>
      </c>
      <c r="K451" t="s">
        <v>2519</v>
      </c>
      <c r="L451" t="s">
        <v>2520</v>
      </c>
      <c r="M451" t="s">
        <v>2521</v>
      </c>
      <c r="N451" s="1">
        <v>37803</v>
      </c>
    </row>
    <row r="452" spans="1:14" x14ac:dyDescent="0.25">
      <c r="A452">
        <v>29503</v>
      </c>
      <c r="B452" t="b">
        <v>0</v>
      </c>
      <c r="C452" t="s">
        <v>136</v>
      </c>
      <c r="D452" t="s">
        <v>2566</v>
      </c>
      <c r="E452" t="s">
        <v>156</v>
      </c>
      <c r="F452" t="s">
        <v>2567</v>
      </c>
      <c r="H452" t="s">
        <v>2568</v>
      </c>
      <c r="I452" t="s">
        <v>217</v>
      </c>
      <c r="J452" t="s">
        <v>2569</v>
      </c>
      <c r="K452" t="s">
        <v>2570</v>
      </c>
      <c r="L452" t="s">
        <v>2571</v>
      </c>
      <c r="M452" t="s">
        <v>2572</v>
      </c>
      <c r="N452" s="1">
        <v>37469</v>
      </c>
    </row>
    <row r="453" spans="1:14" x14ac:dyDescent="0.25">
      <c r="A453">
        <v>29505</v>
      </c>
      <c r="B453" t="b">
        <v>0</v>
      </c>
      <c r="C453" t="s">
        <v>154</v>
      </c>
      <c r="D453" t="s">
        <v>2541</v>
      </c>
      <c r="F453" t="s">
        <v>456</v>
      </c>
      <c r="H453" t="s">
        <v>2542</v>
      </c>
      <c r="I453" t="s">
        <v>184</v>
      </c>
      <c r="J453" t="s">
        <v>2543</v>
      </c>
      <c r="K453" t="s">
        <v>2544</v>
      </c>
      <c r="L453" t="s">
        <v>2545</v>
      </c>
      <c r="M453" t="s">
        <v>2546</v>
      </c>
      <c r="N453" s="1">
        <v>37742</v>
      </c>
    </row>
    <row r="454" spans="1:14" x14ac:dyDescent="0.25">
      <c r="A454">
        <v>29506</v>
      </c>
      <c r="B454" t="b">
        <v>0</v>
      </c>
      <c r="C454" t="s">
        <v>136</v>
      </c>
      <c r="D454" t="s">
        <v>428</v>
      </c>
      <c r="E454" t="s">
        <v>190</v>
      </c>
      <c r="F454" t="s">
        <v>1181</v>
      </c>
      <c r="H454" t="s">
        <v>2536</v>
      </c>
      <c r="I454" t="s">
        <v>175</v>
      </c>
      <c r="J454" t="s">
        <v>2537</v>
      </c>
      <c r="K454" t="s">
        <v>2538</v>
      </c>
      <c r="L454" t="s">
        <v>2539</v>
      </c>
      <c r="M454" t="s">
        <v>2540</v>
      </c>
      <c r="N454" s="1">
        <v>37834</v>
      </c>
    </row>
    <row r="455" spans="1:14" x14ac:dyDescent="0.25">
      <c r="A455">
        <v>29508</v>
      </c>
      <c r="B455" t="b">
        <v>0</v>
      </c>
      <c r="C455" t="s">
        <v>136</v>
      </c>
      <c r="D455" t="s">
        <v>2522</v>
      </c>
      <c r="E455" t="s">
        <v>138</v>
      </c>
      <c r="F455" t="s">
        <v>2523</v>
      </c>
      <c r="H455" t="s">
        <v>2524</v>
      </c>
      <c r="I455" t="s">
        <v>159</v>
      </c>
      <c r="J455" t="s">
        <v>2525</v>
      </c>
      <c r="K455" t="s">
        <v>2526</v>
      </c>
      <c r="L455" t="s">
        <v>2527</v>
      </c>
      <c r="M455" t="s">
        <v>2528</v>
      </c>
      <c r="N455" s="1">
        <v>37226</v>
      </c>
    </row>
    <row r="456" spans="1:14" x14ac:dyDescent="0.25">
      <c r="A456">
        <v>29510</v>
      </c>
      <c r="B456" t="b">
        <v>0</v>
      </c>
      <c r="C456" t="s">
        <v>136</v>
      </c>
      <c r="D456" t="s">
        <v>2559</v>
      </c>
      <c r="E456" t="s">
        <v>181</v>
      </c>
      <c r="F456" t="s">
        <v>2560</v>
      </c>
      <c r="H456" t="s">
        <v>2561</v>
      </c>
      <c r="I456" t="s">
        <v>200</v>
      </c>
      <c r="J456" t="s">
        <v>2562</v>
      </c>
      <c r="K456" t="s">
        <v>2563</v>
      </c>
      <c r="L456" t="s">
        <v>2564</v>
      </c>
      <c r="M456" t="s">
        <v>2565</v>
      </c>
      <c r="N456" s="1">
        <v>37104</v>
      </c>
    </row>
    <row r="457" spans="1:14" x14ac:dyDescent="0.25">
      <c r="A457">
        <v>29511</v>
      </c>
      <c r="B457" t="b">
        <v>0</v>
      </c>
      <c r="C457" t="s">
        <v>136</v>
      </c>
      <c r="D457" t="s">
        <v>1655</v>
      </c>
      <c r="E457" t="s">
        <v>281</v>
      </c>
      <c r="F457" t="s">
        <v>1656</v>
      </c>
      <c r="H457" t="s">
        <v>1657</v>
      </c>
      <c r="I457" t="s">
        <v>184</v>
      </c>
      <c r="J457" t="s">
        <v>1658</v>
      </c>
      <c r="K457" t="s">
        <v>1659</v>
      </c>
      <c r="L457" t="s">
        <v>1660</v>
      </c>
      <c r="M457" t="s">
        <v>1661</v>
      </c>
      <c r="N457" s="1">
        <v>37104</v>
      </c>
    </row>
    <row r="458" spans="1:14" x14ac:dyDescent="0.25">
      <c r="A458">
        <v>29515</v>
      </c>
      <c r="B458" t="b">
        <v>0</v>
      </c>
      <c r="C458" t="s">
        <v>136</v>
      </c>
      <c r="D458" t="s">
        <v>1092</v>
      </c>
      <c r="E458" t="s">
        <v>181</v>
      </c>
      <c r="F458" t="s">
        <v>1683</v>
      </c>
      <c r="H458" t="s">
        <v>1684</v>
      </c>
      <c r="I458" t="s">
        <v>217</v>
      </c>
      <c r="J458" t="s">
        <v>1685</v>
      </c>
      <c r="K458" t="s">
        <v>1686</v>
      </c>
      <c r="L458" t="s">
        <v>1687</v>
      </c>
      <c r="M458" t="s">
        <v>1688</v>
      </c>
      <c r="N458" s="1">
        <v>37104</v>
      </c>
    </row>
    <row r="459" spans="1:14" x14ac:dyDescent="0.25">
      <c r="A459">
        <v>29517</v>
      </c>
      <c r="B459" t="b">
        <v>0</v>
      </c>
      <c r="C459" t="s">
        <v>154</v>
      </c>
      <c r="D459" t="s">
        <v>1695</v>
      </c>
      <c r="E459" t="s">
        <v>181</v>
      </c>
      <c r="F459" t="s">
        <v>1696</v>
      </c>
      <c r="H459" t="s">
        <v>1697</v>
      </c>
      <c r="I459" t="s">
        <v>234</v>
      </c>
      <c r="J459" t="s">
        <v>1698</v>
      </c>
      <c r="K459" t="s">
        <v>1699</v>
      </c>
      <c r="L459" t="s">
        <v>1700</v>
      </c>
      <c r="M459" t="s">
        <v>1701</v>
      </c>
      <c r="N459" s="1">
        <v>37834</v>
      </c>
    </row>
    <row r="460" spans="1:14" x14ac:dyDescent="0.25">
      <c r="A460">
        <v>29521</v>
      </c>
      <c r="B460" t="b">
        <v>0</v>
      </c>
      <c r="C460" t="s">
        <v>136</v>
      </c>
      <c r="D460" t="s">
        <v>1884</v>
      </c>
      <c r="E460" t="s">
        <v>1885</v>
      </c>
      <c r="F460" t="s">
        <v>1886</v>
      </c>
      <c r="H460" t="s">
        <v>1887</v>
      </c>
      <c r="I460" t="s">
        <v>175</v>
      </c>
      <c r="J460" t="s">
        <v>1888</v>
      </c>
      <c r="K460" t="s">
        <v>1889</v>
      </c>
      <c r="L460" t="s">
        <v>1890</v>
      </c>
      <c r="M460" t="s">
        <v>1891</v>
      </c>
      <c r="N460" s="1">
        <v>37104</v>
      </c>
    </row>
    <row r="461" spans="1:14" x14ac:dyDescent="0.25">
      <c r="A461">
        <v>29522</v>
      </c>
      <c r="B461" t="b">
        <v>0</v>
      </c>
      <c r="C461" t="s">
        <v>136</v>
      </c>
      <c r="D461" t="s">
        <v>675</v>
      </c>
      <c r="E461" t="s">
        <v>581</v>
      </c>
      <c r="F461" t="s">
        <v>1504</v>
      </c>
      <c r="G461" t="s">
        <v>215</v>
      </c>
      <c r="H461" t="s">
        <v>1505</v>
      </c>
      <c r="I461" t="s">
        <v>184</v>
      </c>
      <c r="J461" t="s">
        <v>1506</v>
      </c>
      <c r="K461" t="s">
        <v>1507</v>
      </c>
      <c r="L461" t="s">
        <v>1508</v>
      </c>
      <c r="M461" t="s">
        <v>1509</v>
      </c>
      <c r="N461" s="1">
        <v>37104</v>
      </c>
    </row>
    <row r="462" spans="1:14" x14ac:dyDescent="0.25">
      <c r="A462">
        <v>29523</v>
      </c>
      <c r="B462" t="b">
        <v>0</v>
      </c>
      <c r="C462" t="s">
        <v>136</v>
      </c>
      <c r="D462" t="s">
        <v>239</v>
      </c>
      <c r="F462" t="s">
        <v>1485</v>
      </c>
      <c r="H462" t="s">
        <v>1486</v>
      </c>
      <c r="I462" t="s">
        <v>159</v>
      </c>
      <c r="J462" t="s">
        <v>1487</v>
      </c>
      <c r="K462" t="s">
        <v>1488</v>
      </c>
      <c r="L462" t="s">
        <v>1489</v>
      </c>
      <c r="M462" t="s">
        <v>1490</v>
      </c>
      <c r="N462" s="1">
        <v>37104</v>
      </c>
    </row>
    <row r="463" spans="1:14" x14ac:dyDescent="0.25">
      <c r="A463">
        <v>29524</v>
      </c>
      <c r="B463" t="b">
        <v>0</v>
      </c>
      <c r="C463" t="s">
        <v>136</v>
      </c>
      <c r="D463" t="s">
        <v>1091</v>
      </c>
      <c r="F463" t="s">
        <v>1715</v>
      </c>
      <c r="H463" t="s">
        <v>1716</v>
      </c>
      <c r="I463" t="s">
        <v>159</v>
      </c>
      <c r="J463" t="s">
        <v>1717</v>
      </c>
      <c r="K463" t="s">
        <v>1718</v>
      </c>
      <c r="L463" t="s">
        <v>1719</v>
      </c>
      <c r="M463" t="s">
        <v>1720</v>
      </c>
      <c r="N463" s="1">
        <v>37834</v>
      </c>
    </row>
    <row r="464" spans="1:14" x14ac:dyDescent="0.25">
      <c r="A464">
        <v>29525</v>
      </c>
      <c r="B464" t="b">
        <v>0</v>
      </c>
      <c r="C464" t="s">
        <v>154</v>
      </c>
      <c r="D464" t="s">
        <v>1735</v>
      </c>
      <c r="F464" t="s">
        <v>1736</v>
      </c>
      <c r="H464" t="s">
        <v>1737</v>
      </c>
      <c r="I464" t="s">
        <v>184</v>
      </c>
      <c r="J464" t="s">
        <v>1738</v>
      </c>
      <c r="K464" t="s">
        <v>1739</v>
      </c>
      <c r="L464" t="s">
        <v>1740</v>
      </c>
      <c r="M464" t="s">
        <v>1741</v>
      </c>
      <c r="N464" s="1">
        <v>37135</v>
      </c>
    </row>
    <row r="465" spans="1:14" x14ac:dyDescent="0.25">
      <c r="A465">
        <v>29527</v>
      </c>
      <c r="B465" t="b">
        <v>0</v>
      </c>
      <c r="C465" t="s">
        <v>136</v>
      </c>
      <c r="D465" t="s">
        <v>1070</v>
      </c>
      <c r="E465" t="s">
        <v>213</v>
      </c>
      <c r="F465" t="s">
        <v>1913</v>
      </c>
      <c r="H465" t="s">
        <v>1914</v>
      </c>
      <c r="I465" t="s">
        <v>200</v>
      </c>
      <c r="J465" t="s">
        <v>1915</v>
      </c>
      <c r="K465" t="s">
        <v>1916</v>
      </c>
      <c r="L465" t="s">
        <v>1917</v>
      </c>
      <c r="M465" t="s">
        <v>1918</v>
      </c>
      <c r="N465" s="1">
        <v>37865</v>
      </c>
    </row>
    <row r="466" spans="1:14" x14ac:dyDescent="0.25">
      <c r="A466">
        <v>29528</v>
      </c>
      <c r="B466" t="b">
        <v>0</v>
      </c>
      <c r="C466" t="s">
        <v>136</v>
      </c>
      <c r="D466" t="s">
        <v>1465</v>
      </c>
      <c r="E466" t="s">
        <v>165</v>
      </c>
      <c r="F466" t="s">
        <v>1466</v>
      </c>
      <c r="H466" t="s">
        <v>1467</v>
      </c>
      <c r="I466" t="s">
        <v>234</v>
      </c>
      <c r="J466" t="s">
        <v>1468</v>
      </c>
      <c r="K466" t="s">
        <v>1469</v>
      </c>
      <c r="L466" t="s">
        <v>1470</v>
      </c>
      <c r="M466" t="s">
        <v>1471</v>
      </c>
      <c r="N466" s="1">
        <v>37500</v>
      </c>
    </row>
    <row r="467" spans="1:14" x14ac:dyDescent="0.25">
      <c r="A467">
        <v>29530</v>
      </c>
      <c r="B467" t="b">
        <v>0</v>
      </c>
      <c r="C467" t="s">
        <v>136</v>
      </c>
      <c r="D467" t="s">
        <v>623</v>
      </c>
      <c r="F467" t="s">
        <v>1453</v>
      </c>
      <c r="H467" t="s">
        <v>1454</v>
      </c>
      <c r="I467" t="s">
        <v>217</v>
      </c>
      <c r="J467" t="s">
        <v>1455</v>
      </c>
      <c r="K467" t="s">
        <v>1456</v>
      </c>
      <c r="L467" t="s">
        <v>1457</v>
      </c>
      <c r="M467" t="s">
        <v>1458</v>
      </c>
      <c r="N467" s="1">
        <v>37500</v>
      </c>
    </row>
    <row r="468" spans="1:14" x14ac:dyDescent="0.25">
      <c r="A468">
        <v>29531</v>
      </c>
      <c r="B468" t="b">
        <v>0</v>
      </c>
      <c r="C468" t="s">
        <v>136</v>
      </c>
      <c r="D468" t="s">
        <v>2041</v>
      </c>
      <c r="E468" t="s">
        <v>1173</v>
      </c>
      <c r="F468" t="s">
        <v>2042</v>
      </c>
      <c r="H468" t="s">
        <v>2043</v>
      </c>
      <c r="I468" t="s">
        <v>184</v>
      </c>
      <c r="J468" t="s">
        <v>2044</v>
      </c>
      <c r="K468" t="s">
        <v>2045</v>
      </c>
      <c r="L468" t="s">
        <v>2046</v>
      </c>
      <c r="M468" t="s">
        <v>2047</v>
      </c>
      <c r="N468" s="1">
        <v>37226</v>
      </c>
    </row>
    <row r="469" spans="1:14" x14ac:dyDescent="0.25">
      <c r="A469">
        <v>29532</v>
      </c>
      <c r="B469" t="b">
        <v>0</v>
      </c>
      <c r="C469" t="s">
        <v>136</v>
      </c>
      <c r="D469" t="s">
        <v>491</v>
      </c>
      <c r="E469" t="s">
        <v>581</v>
      </c>
      <c r="F469" t="s">
        <v>2016</v>
      </c>
      <c r="G469" t="s">
        <v>215</v>
      </c>
      <c r="H469" t="s">
        <v>2017</v>
      </c>
      <c r="I469" t="s">
        <v>149</v>
      </c>
      <c r="J469" t="s">
        <v>2018</v>
      </c>
      <c r="K469" t="s">
        <v>2019</v>
      </c>
      <c r="L469" t="s">
        <v>2020</v>
      </c>
      <c r="M469" t="s">
        <v>2021</v>
      </c>
      <c r="N469" s="1">
        <v>37530</v>
      </c>
    </row>
    <row r="470" spans="1:14" x14ac:dyDescent="0.25">
      <c r="A470">
        <v>29533</v>
      </c>
      <c r="B470" t="b">
        <v>0</v>
      </c>
      <c r="C470" t="s">
        <v>136</v>
      </c>
      <c r="D470" t="s">
        <v>421</v>
      </c>
      <c r="E470" t="s">
        <v>213</v>
      </c>
      <c r="F470" t="s">
        <v>2003</v>
      </c>
      <c r="G470" t="s">
        <v>215</v>
      </c>
      <c r="H470" t="s">
        <v>2004</v>
      </c>
      <c r="I470" t="s">
        <v>234</v>
      </c>
      <c r="J470" t="s">
        <v>2005</v>
      </c>
      <c r="K470" t="s">
        <v>2006</v>
      </c>
      <c r="L470" t="s">
        <v>2007</v>
      </c>
      <c r="M470" t="s">
        <v>2008</v>
      </c>
      <c r="N470" s="1">
        <v>37073</v>
      </c>
    </row>
    <row r="471" spans="1:14" x14ac:dyDescent="0.25">
      <c r="A471">
        <v>29535</v>
      </c>
      <c r="B471" t="b">
        <v>0</v>
      </c>
      <c r="C471" t="s">
        <v>136</v>
      </c>
      <c r="D471" t="s">
        <v>1406</v>
      </c>
      <c r="E471" t="s">
        <v>138</v>
      </c>
      <c r="F471" t="s">
        <v>1407</v>
      </c>
      <c r="H471" t="s">
        <v>1408</v>
      </c>
      <c r="I471" t="s">
        <v>159</v>
      </c>
      <c r="J471" t="s">
        <v>1409</v>
      </c>
      <c r="K471" t="s">
        <v>1410</v>
      </c>
      <c r="L471" t="s">
        <v>1411</v>
      </c>
      <c r="M471" t="s">
        <v>1412</v>
      </c>
      <c r="N471" s="1">
        <v>37500</v>
      </c>
    </row>
    <row r="472" spans="1:14" x14ac:dyDescent="0.25">
      <c r="A472">
        <v>29536</v>
      </c>
      <c r="B472" t="b">
        <v>0</v>
      </c>
      <c r="C472" t="s">
        <v>136</v>
      </c>
      <c r="D472" t="s">
        <v>1070</v>
      </c>
      <c r="E472" t="s">
        <v>281</v>
      </c>
      <c r="F472" t="s">
        <v>1387</v>
      </c>
      <c r="H472" t="s">
        <v>1388</v>
      </c>
      <c r="I472" t="s">
        <v>234</v>
      </c>
      <c r="J472" t="s">
        <v>1389</v>
      </c>
      <c r="K472" t="s">
        <v>1390</v>
      </c>
      <c r="L472" t="s">
        <v>1391</v>
      </c>
      <c r="M472" t="s">
        <v>1392</v>
      </c>
      <c r="N472" s="1">
        <v>37591</v>
      </c>
    </row>
    <row r="473" spans="1:14" x14ac:dyDescent="0.25">
      <c r="A473">
        <v>29539</v>
      </c>
      <c r="B473" t="b">
        <v>0</v>
      </c>
      <c r="C473" t="s">
        <v>136</v>
      </c>
      <c r="D473" t="s">
        <v>1077</v>
      </c>
      <c r="F473" t="s">
        <v>1078</v>
      </c>
      <c r="H473" t="s">
        <v>1079</v>
      </c>
      <c r="I473" t="s">
        <v>217</v>
      </c>
      <c r="J473" t="s">
        <v>1080</v>
      </c>
      <c r="K473" t="s">
        <v>1081</v>
      </c>
      <c r="L473" t="s">
        <v>1082</v>
      </c>
      <c r="M473" t="s">
        <v>1083</v>
      </c>
      <c r="N473" s="1">
        <v>37104</v>
      </c>
    </row>
    <row r="474" spans="1:14" x14ac:dyDescent="0.25">
      <c r="A474">
        <v>29541</v>
      </c>
      <c r="B474" t="b">
        <v>0</v>
      </c>
      <c r="D474" t="s">
        <v>749</v>
      </c>
      <c r="E474" t="s">
        <v>750</v>
      </c>
      <c r="F474" t="s">
        <v>751</v>
      </c>
      <c r="H474" t="s">
        <v>752</v>
      </c>
      <c r="I474" t="s">
        <v>200</v>
      </c>
      <c r="J474" t="s">
        <v>753</v>
      </c>
      <c r="K474" t="s">
        <v>754</v>
      </c>
      <c r="L474" t="s">
        <v>755</v>
      </c>
      <c r="M474" t="s">
        <v>756</v>
      </c>
      <c r="N474" s="1">
        <v>37196</v>
      </c>
    </row>
    <row r="475" spans="1:14" x14ac:dyDescent="0.25">
      <c r="A475">
        <v>29544</v>
      </c>
      <c r="B475" t="b">
        <v>0</v>
      </c>
      <c r="C475" t="s">
        <v>136</v>
      </c>
      <c r="D475" t="s">
        <v>2069</v>
      </c>
      <c r="F475" t="s">
        <v>2070</v>
      </c>
      <c r="H475" t="s">
        <v>2071</v>
      </c>
      <c r="I475" t="s">
        <v>217</v>
      </c>
      <c r="J475" t="s">
        <v>2072</v>
      </c>
      <c r="K475" t="s">
        <v>2073</v>
      </c>
      <c r="L475" t="s">
        <v>2074</v>
      </c>
      <c r="M475" t="s">
        <v>2075</v>
      </c>
      <c r="N475" s="1">
        <v>37469</v>
      </c>
    </row>
    <row r="476" spans="1:14" x14ac:dyDescent="0.25">
      <c r="A476">
        <v>29545</v>
      </c>
      <c r="B476" t="b">
        <v>0</v>
      </c>
      <c r="C476" t="s">
        <v>136</v>
      </c>
      <c r="D476" t="s">
        <v>239</v>
      </c>
      <c r="E476" t="s">
        <v>213</v>
      </c>
      <c r="F476" t="s">
        <v>240</v>
      </c>
      <c r="H476" t="s">
        <v>241</v>
      </c>
      <c r="I476" t="s">
        <v>141</v>
      </c>
      <c r="J476" t="s">
        <v>242</v>
      </c>
      <c r="K476" t="s">
        <v>243</v>
      </c>
      <c r="L476" t="s">
        <v>244</v>
      </c>
      <c r="M476" t="s">
        <v>245</v>
      </c>
      <c r="N476" s="1">
        <v>37712</v>
      </c>
    </row>
    <row r="477" spans="1:14" x14ac:dyDescent="0.25">
      <c r="A477">
        <v>29546</v>
      </c>
      <c r="B477" t="b">
        <v>0</v>
      </c>
      <c r="C477" t="s">
        <v>136</v>
      </c>
      <c r="D477" t="s">
        <v>222</v>
      </c>
      <c r="E477" t="s">
        <v>223</v>
      </c>
      <c r="F477" t="s">
        <v>224</v>
      </c>
      <c r="G477" t="s">
        <v>215</v>
      </c>
      <c r="H477" t="s">
        <v>225</v>
      </c>
      <c r="I477" t="s">
        <v>226</v>
      </c>
      <c r="J477" t="s">
        <v>227</v>
      </c>
      <c r="K477" t="s">
        <v>228</v>
      </c>
      <c r="L477" t="s">
        <v>229</v>
      </c>
      <c r="M477" t="s">
        <v>230</v>
      </c>
      <c r="N477" s="1">
        <v>37500</v>
      </c>
    </row>
    <row r="478" spans="1:14" x14ac:dyDescent="0.25">
      <c r="A478">
        <v>29548</v>
      </c>
      <c r="B478" t="b">
        <v>0</v>
      </c>
      <c r="C478" t="s">
        <v>154</v>
      </c>
      <c r="D478" t="s">
        <v>1529</v>
      </c>
      <c r="F478" t="s">
        <v>1530</v>
      </c>
      <c r="H478" t="s">
        <v>1531</v>
      </c>
      <c r="I478" t="s">
        <v>217</v>
      </c>
      <c r="J478" t="s">
        <v>1532</v>
      </c>
      <c r="K478" t="s">
        <v>1533</v>
      </c>
      <c r="L478" t="s">
        <v>1534</v>
      </c>
      <c r="M478" t="s">
        <v>1535</v>
      </c>
      <c r="N478" s="1">
        <v>37104</v>
      </c>
    </row>
    <row r="479" spans="1:14" x14ac:dyDescent="0.25">
      <c r="A479">
        <v>29550</v>
      </c>
      <c r="B479" t="b">
        <v>0</v>
      </c>
      <c r="C479" t="s">
        <v>136</v>
      </c>
      <c r="D479" t="s">
        <v>936</v>
      </c>
      <c r="E479" t="s">
        <v>213</v>
      </c>
      <c r="F479" t="s">
        <v>791</v>
      </c>
      <c r="G479" t="s">
        <v>215</v>
      </c>
      <c r="H479" t="s">
        <v>937</v>
      </c>
      <c r="I479" t="s">
        <v>149</v>
      </c>
      <c r="J479" t="s">
        <v>938</v>
      </c>
      <c r="K479" t="s">
        <v>939</v>
      </c>
      <c r="L479" t="s">
        <v>940</v>
      </c>
      <c r="M479" t="s">
        <v>941</v>
      </c>
      <c r="N479" s="1">
        <v>37865</v>
      </c>
    </row>
    <row r="480" spans="1:14" x14ac:dyDescent="0.25">
      <c r="A480">
        <v>29553</v>
      </c>
      <c r="B480" t="b">
        <v>0</v>
      </c>
      <c r="C480" t="s">
        <v>154</v>
      </c>
      <c r="D480" t="s">
        <v>1031</v>
      </c>
      <c r="E480" t="s">
        <v>181</v>
      </c>
      <c r="F480" t="s">
        <v>1011</v>
      </c>
      <c r="H480" t="s">
        <v>1032</v>
      </c>
      <c r="I480" t="s">
        <v>159</v>
      </c>
      <c r="J480" t="s">
        <v>1033</v>
      </c>
      <c r="K480" t="s">
        <v>1034</v>
      </c>
      <c r="L480" t="s">
        <v>1035</v>
      </c>
      <c r="M480" t="s">
        <v>1036</v>
      </c>
      <c r="N480" s="1">
        <v>37865</v>
      </c>
    </row>
    <row r="481" spans="1:14" x14ac:dyDescent="0.25">
      <c r="A481">
        <v>29554</v>
      </c>
      <c r="B481" t="b">
        <v>0</v>
      </c>
      <c r="C481" t="s">
        <v>136</v>
      </c>
      <c r="D481" t="s">
        <v>1010</v>
      </c>
      <c r="E481" t="s">
        <v>190</v>
      </c>
      <c r="F481" t="s">
        <v>1011</v>
      </c>
      <c r="H481" t="s">
        <v>1012</v>
      </c>
      <c r="I481" t="s">
        <v>234</v>
      </c>
      <c r="J481" t="s">
        <v>1013</v>
      </c>
      <c r="K481" t="s">
        <v>1014</v>
      </c>
      <c r="L481" t="s">
        <v>1015</v>
      </c>
      <c r="M481" t="s">
        <v>1016</v>
      </c>
      <c r="N481" s="1">
        <v>37196</v>
      </c>
    </row>
    <row r="482" spans="1:14" x14ac:dyDescent="0.25">
      <c r="A482">
        <v>29557</v>
      </c>
      <c r="B482" t="b">
        <v>0</v>
      </c>
      <c r="C482" t="s">
        <v>136</v>
      </c>
      <c r="D482" t="s">
        <v>456</v>
      </c>
      <c r="E482" t="s">
        <v>181</v>
      </c>
      <c r="F482" t="s">
        <v>1600</v>
      </c>
      <c r="G482" t="s">
        <v>1214</v>
      </c>
      <c r="H482" t="s">
        <v>1919</v>
      </c>
      <c r="I482" t="s">
        <v>217</v>
      </c>
      <c r="J482" t="s">
        <v>1920</v>
      </c>
      <c r="K482" t="s">
        <v>1921</v>
      </c>
      <c r="L482" t="s">
        <v>1922</v>
      </c>
      <c r="M482" t="s">
        <v>1923</v>
      </c>
      <c r="N482" s="1">
        <v>37865</v>
      </c>
    </row>
    <row r="483" spans="1:14" x14ac:dyDescent="0.25">
      <c r="A483">
        <v>29558</v>
      </c>
      <c r="B483" t="b">
        <v>0</v>
      </c>
      <c r="C483" t="s">
        <v>136</v>
      </c>
      <c r="D483" t="s">
        <v>239</v>
      </c>
      <c r="E483" t="s">
        <v>165</v>
      </c>
      <c r="F483" t="s">
        <v>1600</v>
      </c>
      <c r="G483" t="s">
        <v>215</v>
      </c>
      <c r="H483" t="s">
        <v>1601</v>
      </c>
      <c r="I483" t="s">
        <v>200</v>
      </c>
      <c r="J483" t="s">
        <v>1602</v>
      </c>
      <c r="K483" t="s">
        <v>1603</v>
      </c>
      <c r="L483" t="s">
        <v>1604</v>
      </c>
      <c r="M483" t="s">
        <v>1605</v>
      </c>
      <c r="N483" s="1">
        <v>37104</v>
      </c>
    </row>
    <row r="484" spans="1:14" x14ac:dyDescent="0.25">
      <c r="A484">
        <v>29559</v>
      </c>
      <c r="B484" t="b">
        <v>0</v>
      </c>
      <c r="C484" t="s">
        <v>136</v>
      </c>
      <c r="D484" t="s">
        <v>1070</v>
      </c>
      <c r="E484" t="s">
        <v>165</v>
      </c>
      <c r="F484" t="s">
        <v>1241</v>
      </c>
      <c r="H484" t="s">
        <v>1242</v>
      </c>
      <c r="I484" t="s">
        <v>149</v>
      </c>
      <c r="J484" t="s">
        <v>1243</v>
      </c>
      <c r="K484" t="s">
        <v>1244</v>
      </c>
      <c r="L484" t="s">
        <v>1245</v>
      </c>
      <c r="M484" t="s">
        <v>1246</v>
      </c>
      <c r="N484" s="1">
        <v>37500</v>
      </c>
    </row>
    <row r="485" spans="1:14" x14ac:dyDescent="0.25">
      <c r="A485">
        <v>29560</v>
      </c>
      <c r="B485" t="b">
        <v>0</v>
      </c>
      <c r="C485" t="s">
        <v>136</v>
      </c>
      <c r="D485" t="s">
        <v>1260</v>
      </c>
      <c r="F485" t="s">
        <v>1261</v>
      </c>
      <c r="H485" t="s">
        <v>1262</v>
      </c>
      <c r="I485" t="s">
        <v>175</v>
      </c>
      <c r="J485" t="s">
        <v>1263</v>
      </c>
      <c r="K485" t="s">
        <v>1264</v>
      </c>
      <c r="L485" t="s">
        <v>1265</v>
      </c>
      <c r="M485" t="s">
        <v>1266</v>
      </c>
      <c r="N485" s="1">
        <v>37469</v>
      </c>
    </row>
    <row r="486" spans="1:14" x14ac:dyDescent="0.25">
      <c r="A486">
        <v>29562</v>
      </c>
      <c r="B486" t="b">
        <v>0</v>
      </c>
      <c r="C486" t="s">
        <v>136</v>
      </c>
      <c r="D486" t="s">
        <v>2727</v>
      </c>
      <c r="E486" t="s">
        <v>581</v>
      </c>
      <c r="F486" t="s">
        <v>1109</v>
      </c>
      <c r="G486" t="s">
        <v>813</v>
      </c>
      <c r="H486" t="s">
        <v>2728</v>
      </c>
      <c r="I486" t="s">
        <v>175</v>
      </c>
      <c r="J486" t="s">
        <v>2729</v>
      </c>
      <c r="K486" t="s">
        <v>2730</v>
      </c>
      <c r="L486" t="s">
        <v>2731</v>
      </c>
      <c r="M486" t="s">
        <v>2732</v>
      </c>
      <c r="N486" s="1">
        <v>37135</v>
      </c>
    </row>
    <row r="487" spans="1:14" x14ac:dyDescent="0.25">
      <c r="A487">
        <v>29565</v>
      </c>
      <c r="B487" t="b">
        <v>0</v>
      </c>
      <c r="C487" t="s">
        <v>136</v>
      </c>
      <c r="D487" t="s">
        <v>2340</v>
      </c>
      <c r="F487" t="s">
        <v>2341</v>
      </c>
      <c r="H487" t="s">
        <v>2342</v>
      </c>
      <c r="I487" t="s">
        <v>184</v>
      </c>
      <c r="J487" t="s">
        <v>2343</v>
      </c>
      <c r="K487" t="s">
        <v>2344</v>
      </c>
      <c r="L487" t="s">
        <v>2345</v>
      </c>
      <c r="M487" t="s">
        <v>2346</v>
      </c>
      <c r="N487" s="1">
        <v>37073</v>
      </c>
    </row>
    <row r="488" spans="1:14" x14ac:dyDescent="0.25">
      <c r="A488">
        <v>29566</v>
      </c>
      <c r="B488" t="b">
        <v>0</v>
      </c>
      <c r="C488" t="s">
        <v>154</v>
      </c>
      <c r="D488" t="s">
        <v>2300</v>
      </c>
      <c r="E488" t="s">
        <v>165</v>
      </c>
      <c r="F488" t="s">
        <v>2301</v>
      </c>
      <c r="H488" t="s">
        <v>2302</v>
      </c>
      <c r="I488" t="s">
        <v>234</v>
      </c>
      <c r="J488" t="s">
        <v>2303</v>
      </c>
      <c r="K488" t="s">
        <v>2304</v>
      </c>
      <c r="L488" t="s">
        <v>2305</v>
      </c>
      <c r="M488" t="s">
        <v>2306</v>
      </c>
      <c r="N488" s="1">
        <v>37073</v>
      </c>
    </row>
    <row r="489" spans="1:14" x14ac:dyDescent="0.25">
      <c r="A489">
        <v>29567</v>
      </c>
      <c r="B489" t="b">
        <v>0</v>
      </c>
      <c r="C489" t="s">
        <v>154</v>
      </c>
      <c r="D489" t="s">
        <v>288</v>
      </c>
      <c r="E489" t="s">
        <v>260</v>
      </c>
      <c r="F489" t="s">
        <v>289</v>
      </c>
      <c r="H489" t="s">
        <v>290</v>
      </c>
      <c r="I489" t="s">
        <v>200</v>
      </c>
      <c r="J489" t="s">
        <v>291</v>
      </c>
      <c r="K489" t="s">
        <v>292</v>
      </c>
      <c r="L489" t="s">
        <v>293</v>
      </c>
      <c r="M489" t="s">
        <v>294</v>
      </c>
      <c r="N489" s="1">
        <v>37834</v>
      </c>
    </row>
    <row r="490" spans="1:14" x14ac:dyDescent="0.25">
      <c r="A490">
        <v>29568</v>
      </c>
      <c r="B490" t="b">
        <v>0</v>
      </c>
      <c r="C490" t="s">
        <v>136</v>
      </c>
      <c r="D490" t="s">
        <v>280</v>
      </c>
      <c r="E490" t="s">
        <v>281</v>
      </c>
      <c r="F490" t="s">
        <v>282</v>
      </c>
      <c r="H490" t="s">
        <v>283</v>
      </c>
      <c r="I490" t="s">
        <v>175</v>
      </c>
      <c r="J490" t="s">
        <v>284</v>
      </c>
      <c r="K490" t="s">
        <v>285</v>
      </c>
      <c r="L490" t="s">
        <v>286</v>
      </c>
      <c r="M490" t="s">
        <v>287</v>
      </c>
      <c r="N490" s="1">
        <v>37500</v>
      </c>
    </row>
    <row r="491" spans="1:14" x14ac:dyDescent="0.25">
      <c r="A491">
        <v>29569</v>
      </c>
      <c r="B491" t="b">
        <v>0</v>
      </c>
      <c r="C491" t="s">
        <v>154</v>
      </c>
      <c r="D491" t="s">
        <v>259</v>
      </c>
      <c r="E491" t="s">
        <v>260</v>
      </c>
      <c r="F491" t="s">
        <v>261</v>
      </c>
      <c r="H491" t="s">
        <v>262</v>
      </c>
      <c r="I491" t="s">
        <v>159</v>
      </c>
      <c r="J491" t="s">
        <v>263</v>
      </c>
      <c r="K491" t="s">
        <v>264</v>
      </c>
      <c r="L491" t="s">
        <v>265</v>
      </c>
      <c r="M491" t="s">
        <v>266</v>
      </c>
      <c r="N491" s="1">
        <v>37104</v>
      </c>
    </row>
    <row r="492" spans="1:14" x14ac:dyDescent="0.25">
      <c r="A492">
        <v>29570</v>
      </c>
      <c r="B492" t="b">
        <v>0</v>
      </c>
      <c r="C492" t="s">
        <v>136</v>
      </c>
      <c r="D492" t="s">
        <v>498</v>
      </c>
      <c r="E492" t="s">
        <v>1413</v>
      </c>
      <c r="F492" t="s">
        <v>1414</v>
      </c>
      <c r="H492" t="s">
        <v>1415</v>
      </c>
      <c r="I492" t="s">
        <v>159</v>
      </c>
      <c r="J492" t="s">
        <v>1416</v>
      </c>
      <c r="K492" t="s">
        <v>1417</v>
      </c>
      <c r="L492" t="s">
        <v>1418</v>
      </c>
      <c r="M492" t="s">
        <v>1419</v>
      </c>
      <c r="N492" s="1">
        <v>37073</v>
      </c>
    </row>
    <row r="493" spans="1:14" x14ac:dyDescent="0.25">
      <c r="A493">
        <v>29571</v>
      </c>
      <c r="B493" t="b">
        <v>0</v>
      </c>
      <c r="C493" t="s">
        <v>154</v>
      </c>
      <c r="D493" t="s">
        <v>1393</v>
      </c>
      <c r="E493" t="s">
        <v>281</v>
      </c>
      <c r="F493" t="s">
        <v>1394</v>
      </c>
      <c r="H493" t="s">
        <v>1395</v>
      </c>
      <c r="I493" t="s">
        <v>141</v>
      </c>
      <c r="J493" t="s">
        <v>1396</v>
      </c>
      <c r="K493" t="s">
        <v>1397</v>
      </c>
      <c r="L493" t="s">
        <v>1398</v>
      </c>
      <c r="M493" t="s">
        <v>1399</v>
      </c>
      <c r="N493" s="1">
        <v>37104</v>
      </c>
    </row>
    <row r="494" spans="1:14" x14ac:dyDescent="0.25">
      <c r="A494">
        <v>29573</v>
      </c>
      <c r="B494" t="b">
        <v>0</v>
      </c>
      <c r="C494" t="s">
        <v>834</v>
      </c>
      <c r="D494" t="s">
        <v>882</v>
      </c>
      <c r="F494" t="s">
        <v>883</v>
      </c>
      <c r="H494" t="s">
        <v>884</v>
      </c>
      <c r="I494" t="s">
        <v>184</v>
      </c>
      <c r="J494" t="s">
        <v>885</v>
      </c>
      <c r="K494" t="s">
        <v>886</v>
      </c>
      <c r="L494" t="s">
        <v>887</v>
      </c>
      <c r="M494" t="s">
        <v>888</v>
      </c>
      <c r="N494" s="1">
        <v>37500</v>
      </c>
    </row>
    <row r="495" spans="1:14" x14ac:dyDescent="0.25">
      <c r="A495">
        <v>29574</v>
      </c>
      <c r="B495" t="b">
        <v>0</v>
      </c>
      <c r="C495" t="s">
        <v>136</v>
      </c>
      <c r="D495" t="s">
        <v>861</v>
      </c>
      <c r="F495" t="s">
        <v>862</v>
      </c>
      <c r="H495" t="s">
        <v>863</v>
      </c>
      <c r="I495" t="s">
        <v>159</v>
      </c>
      <c r="J495" t="s">
        <v>864</v>
      </c>
      <c r="K495" t="s">
        <v>865</v>
      </c>
      <c r="L495" t="s">
        <v>866</v>
      </c>
      <c r="M495" t="s">
        <v>867</v>
      </c>
      <c r="N495" s="1">
        <v>37500</v>
      </c>
    </row>
    <row r="496" spans="1:14" x14ac:dyDescent="0.25">
      <c r="A496">
        <v>29576</v>
      </c>
      <c r="B496" t="b">
        <v>0</v>
      </c>
      <c r="C496" t="s">
        <v>136</v>
      </c>
      <c r="D496" t="s">
        <v>1976</v>
      </c>
      <c r="F496" t="s">
        <v>1977</v>
      </c>
      <c r="H496" t="s">
        <v>1978</v>
      </c>
      <c r="I496" t="s">
        <v>200</v>
      </c>
      <c r="J496" t="s">
        <v>1979</v>
      </c>
      <c r="K496" t="s">
        <v>1980</v>
      </c>
      <c r="L496" t="s">
        <v>1981</v>
      </c>
      <c r="M496" t="s">
        <v>1982</v>
      </c>
      <c r="N496" s="1">
        <v>37500</v>
      </c>
    </row>
    <row r="497" spans="1:14" x14ac:dyDescent="0.25">
      <c r="A497">
        <v>29577</v>
      </c>
      <c r="B497" t="b">
        <v>0</v>
      </c>
      <c r="C497" t="s">
        <v>136</v>
      </c>
      <c r="D497" t="s">
        <v>832</v>
      </c>
      <c r="E497" t="s">
        <v>181</v>
      </c>
      <c r="F497" t="s">
        <v>833</v>
      </c>
      <c r="G497" t="s">
        <v>834</v>
      </c>
      <c r="H497" t="s">
        <v>835</v>
      </c>
      <c r="I497" t="s">
        <v>217</v>
      </c>
      <c r="J497" t="s">
        <v>836</v>
      </c>
      <c r="K497" t="s">
        <v>837</v>
      </c>
      <c r="L497" t="s">
        <v>838</v>
      </c>
      <c r="M497" t="s">
        <v>839</v>
      </c>
      <c r="N497" s="1">
        <v>37135</v>
      </c>
    </row>
    <row r="498" spans="1:14" x14ac:dyDescent="0.25">
      <c r="A498">
        <v>29579</v>
      </c>
      <c r="B498" t="b">
        <v>0</v>
      </c>
      <c r="C498" t="s">
        <v>136</v>
      </c>
      <c r="D498" t="s">
        <v>798</v>
      </c>
      <c r="E498" t="s">
        <v>281</v>
      </c>
      <c r="F498" t="s">
        <v>799</v>
      </c>
      <c r="H498" t="s">
        <v>800</v>
      </c>
      <c r="I498" t="s">
        <v>175</v>
      </c>
      <c r="J498" t="s">
        <v>801</v>
      </c>
      <c r="K498" t="s">
        <v>802</v>
      </c>
      <c r="L498" t="s">
        <v>803</v>
      </c>
      <c r="M498" t="s">
        <v>804</v>
      </c>
      <c r="N498" s="1">
        <v>37500</v>
      </c>
    </row>
    <row r="499" spans="1:14" x14ac:dyDescent="0.25">
      <c r="A499">
        <v>29580</v>
      </c>
      <c r="B499" t="b">
        <v>0</v>
      </c>
      <c r="C499" t="s">
        <v>136</v>
      </c>
      <c r="D499" t="s">
        <v>777</v>
      </c>
      <c r="F499" t="s">
        <v>778</v>
      </c>
      <c r="H499" t="s">
        <v>779</v>
      </c>
      <c r="I499" t="s">
        <v>149</v>
      </c>
      <c r="J499" t="s">
        <v>780</v>
      </c>
      <c r="K499" t="s">
        <v>781</v>
      </c>
      <c r="L499" t="s">
        <v>782</v>
      </c>
      <c r="M499" t="s">
        <v>783</v>
      </c>
      <c r="N499" s="1">
        <v>37073</v>
      </c>
    </row>
    <row r="500" spans="1:14" x14ac:dyDescent="0.25">
      <c r="A500">
        <v>29582</v>
      </c>
      <c r="B500" t="b">
        <v>0</v>
      </c>
      <c r="C500" t="s">
        <v>136</v>
      </c>
      <c r="D500" t="s">
        <v>770</v>
      </c>
      <c r="F500" t="s">
        <v>771</v>
      </c>
      <c r="H500" t="s">
        <v>772</v>
      </c>
      <c r="I500" t="s">
        <v>141</v>
      </c>
      <c r="J500" t="s">
        <v>773</v>
      </c>
      <c r="K500" t="s">
        <v>774</v>
      </c>
      <c r="L500" t="s">
        <v>775</v>
      </c>
      <c r="M500" t="s">
        <v>776</v>
      </c>
      <c r="N500" s="1">
        <v>37104</v>
      </c>
    </row>
    <row r="501" spans="1:14" x14ac:dyDescent="0.25">
      <c r="A501">
        <v>29583</v>
      </c>
      <c r="B501" t="b">
        <v>0</v>
      </c>
      <c r="C501" t="s">
        <v>136</v>
      </c>
      <c r="D501" t="s">
        <v>791</v>
      </c>
      <c r="F501" t="s">
        <v>792</v>
      </c>
      <c r="H501" t="s">
        <v>793</v>
      </c>
      <c r="I501" t="s">
        <v>159</v>
      </c>
      <c r="J501" t="s">
        <v>794</v>
      </c>
      <c r="K501" t="s">
        <v>795</v>
      </c>
      <c r="L501" t="s">
        <v>796</v>
      </c>
      <c r="M501" t="s">
        <v>797</v>
      </c>
      <c r="N501" s="1">
        <v>37196</v>
      </c>
    </row>
    <row r="502" spans="1:14" x14ac:dyDescent="0.25">
      <c r="A502">
        <v>29584</v>
      </c>
      <c r="B502" t="b">
        <v>0</v>
      </c>
      <c r="C502" t="s">
        <v>136</v>
      </c>
      <c r="D502" t="s">
        <v>812</v>
      </c>
      <c r="E502" t="s">
        <v>181</v>
      </c>
      <c r="F502" t="s">
        <v>400</v>
      </c>
      <c r="G502" t="s">
        <v>813</v>
      </c>
      <c r="H502" t="s">
        <v>814</v>
      </c>
      <c r="I502" t="s">
        <v>175</v>
      </c>
      <c r="J502" t="s">
        <v>815</v>
      </c>
      <c r="K502" t="s">
        <v>816</v>
      </c>
      <c r="L502" t="s">
        <v>817</v>
      </c>
      <c r="M502" t="s">
        <v>818</v>
      </c>
      <c r="N502" s="1">
        <v>37500</v>
      </c>
    </row>
    <row r="503" spans="1:14" x14ac:dyDescent="0.25">
      <c r="A503">
        <v>29585</v>
      </c>
      <c r="B503" t="b">
        <v>0</v>
      </c>
      <c r="C503" t="s">
        <v>136</v>
      </c>
      <c r="D503" t="s">
        <v>222</v>
      </c>
      <c r="E503" t="s">
        <v>165</v>
      </c>
      <c r="F503" t="s">
        <v>478</v>
      </c>
      <c r="H503" t="s">
        <v>479</v>
      </c>
      <c r="I503" t="s">
        <v>149</v>
      </c>
      <c r="J503" t="s">
        <v>480</v>
      </c>
      <c r="K503" t="s">
        <v>481</v>
      </c>
      <c r="L503" t="s">
        <v>482</v>
      </c>
      <c r="M503" t="s">
        <v>483</v>
      </c>
      <c r="N503" s="1">
        <v>37196</v>
      </c>
    </row>
    <row r="504" spans="1:14" x14ac:dyDescent="0.25">
      <c r="A504">
        <v>29587</v>
      </c>
      <c r="B504" t="b">
        <v>0</v>
      </c>
      <c r="C504" t="s">
        <v>136</v>
      </c>
      <c r="D504" t="s">
        <v>239</v>
      </c>
      <c r="E504" t="s">
        <v>223</v>
      </c>
      <c r="F504" t="s">
        <v>2431</v>
      </c>
      <c r="H504" t="s">
        <v>2432</v>
      </c>
      <c r="I504" t="s">
        <v>226</v>
      </c>
      <c r="J504" t="s">
        <v>2433</v>
      </c>
      <c r="K504" t="s">
        <v>2434</v>
      </c>
      <c r="L504" t="s">
        <v>2435</v>
      </c>
      <c r="M504" t="s">
        <v>2436</v>
      </c>
      <c r="N504" s="1">
        <v>37438</v>
      </c>
    </row>
    <row r="505" spans="1:14" x14ac:dyDescent="0.25">
      <c r="A505">
        <v>29588</v>
      </c>
      <c r="B505" t="b">
        <v>0</v>
      </c>
      <c r="C505" t="s">
        <v>136</v>
      </c>
      <c r="D505" t="s">
        <v>2437</v>
      </c>
      <c r="E505" t="s">
        <v>190</v>
      </c>
      <c r="F505" t="s">
        <v>2431</v>
      </c>
      <c r="G505" t="s">
        <v>215</v>
      </c>
      <c r="H505" t="s">
        <v>2438</v>
      </c>
      <c r="I505" t="s">
        <v>141</v>
      </c>
      <c r="J505" t="s">
        <v>2439</v>
      </c>
      <c r="K505" t="s">
        <v>2440</v>
      </c>
      <c r="L505" t="s">
        <v>2441</v>
      </c>
      <c r="M505" t="s">
        <v>2442</v>
      </c>
      <c r="N505" s="1">
        <v>37196</v>
      </c>
    </row>
    <row r="506" spans="1:14" x14ac:dyDescent="0.25">
      <c r="A506">
        <v>29590</v>
      </c>
      <c r="B506" t="b">
        <v>0</v>
      </c>
      <c r="C506" t="s">
        <v>136</v>
      </c>
      <c r="D506" t="s">
        <v>1541</v>
      </c>
      <c r="F506" t="s">
        <v>1109</v>
      </c>
      <c r="H506" t="s">
        <v>1542</v>
      </c>
      <c r="I506" t="s">
        <v>234</v>
      </c>
      <c r="J506" t="s">
        <v>1543</v>
      </c>
      <c r="K506" t="s">
        <v>1544</v>
      </c>
      <c r="L506" t="s">
        <v>1545</v>
      </c>
      <c r="M506" t="s">
        <v>1546</v>
      </c>
      <c r="N506" s="1">
        <v>37469</v>
      </c>
    </row>
    <row r="507" spans="1:14" x14ac:dyDescent="0.25">
      <c r="A507">
        <v>29591</v>
      </c>
      <c r="B507" t="b">
        <v>0</v>
      </c>
      <c r="C507" t="s">
        <v>136</v>
      </c>
      <c r="D507" t="s">
        <v>1070</v>
      </c>
      <c r="F507" t="s">
        <v>1109</v>
      </c>
      <c r="H507" t="s">
        <v>1110</v>
      </c>
      <c r="I507" t="s">
        <v>159</v>
      </c>
      <c r="J507" t="s">
        <v>1111</v>
      </c>
      <c r="K507" t="s">
        <v>1112</v>
      </c>
      <c r="L507" t="s">
        <v>1113</v>
      </c>
      <c r="M507" t="s">
        <v>1114</v>
      </c>
      <c r="N507" s="1">
        <v>37803</v>
      </c>
    </row>
    <row r="508" spans="1:14" x14ac:dyDescent="0.25">
      <c r="A508">
        <v>29593</v>
      </c>
      <c r="B508" t="b">
        <v>0</v>
      </c>
      <c r="C508" t="s">
        <v>154</v>
      </c>
      <c r="D508" t="s">
        <v>1160</v>
      </c>
      <c r="E508" t="s">
        <v>1173</v>
      </c>
      <c r="F508" t="s">
        <v>1174</v>
      </c>
      <c r="H508" t="s">
        <v>1175</v>
      </c>
      <c r="I508" t="s">
        <v>159</v>
      </c>
      <c r="J508" t="s">
        <v>1176</v>
      </c>
      <c r="K508" t="s">
        <v>1177</v>
      </c>
      <c r="L508" t="s">
        <v>1178</v>
      </c>
      <c r="M508" t="s">
        <v>1179</v>
      </c>
      <c r="N508" s="1">
        <v>37469</v>
      </c>
    </row>
    <row r="509" spans="1:14" x14ac:dyDescent="0.25">
      <c r="A509">
        <v>29596</v>
      </c>
      <c r="B509" t="b">
        <v>0</v>
      </c>
      <c r="C509" t="s">
        <v>136</v>
      </c>
      <c r="D509" t="s">
        <v>393</v>
      </c>
      <c r="E509" t="s">
        <v>181</v>
      </c>
      <c r="F509" t="s">
        <v>526</v>
      </c>
      <c r="H509" t="s">
        <v>527</v>
      </c>
      <c r="I509" t="s">
        <v>200</v>
      </c>
      <c r="J509" t="s">
        <v>528</v>
      </c>
      <c r="K509" t="s">
        <v>529</v>
      </c>
      <c r="L509" t="s">
        <v>530</v>
      </c>
      <c r="M509" t="s">
        <v>531</v>
      </c>
      <c r="N509" s="1">
        <v>37073</v>
      </c>
    </row>
    <row r="510" spans="1:14" x14ac:dyDescent="0.25">
      <c r="A510">
        <v>29598</v>
      </c>
      <c r="B510" t="b">
        <v>0</v>
      </c>
      <c r="C510" t="s">
        <v>136</v>
      </c>
      <c r="D510" t="s">
        <v>498</v>
      </c>
      <c r="F510" t="s">
        <v>499</v>
      </c>
      <c r="H510" t="s">
        <v>500</v>
      </c>
      <c r="I510" t="s">
        <v>175</v>
      </c>
      <c r="J510" t="s">
        <v>501</v>
      </c>
      <c r="K510" t="s">
        <v>502</v>
      </c>
      <c r="L510" t="s">
        <v>503</v>
      </c>
      <c r="M510" t="s">
        <v>504</v>
      </c>
      <c r="N510" s="1">
        <v>37469</v>
      </c>
    </row>
    <row r="511" spans="1:14" x14ac:dyDescent="0.25">
      <c r="A511">
        <v>29599</v>
      </c>
      <c r="B511" t="b">
        <v>0</v>
      </c>
      <c r="C511" t="s">
        <v>154</v>
      </c>
      <c r="D511" t="s">
        <v>1864</v>
      </c>
      <c r="E511" t="s">
        <v>223</v>
      </c>
      <c r="F511" t="s">
        <v>1865</v>
      </c>
      <c r="H511" t="s">
        <v>1866</v>
      </c>
      <c r="I511" t="s">
        <v>149</v>
      </c>
      <c r="J511" t="s">
        <v>1867</v>
      </c>
      <c r="K511" t="s">
        <v>1868</v>
      </c>
      <c r="L511" t="s">
        <v>1869</v>
      </c>
      <c r="M511" t="s">
        <v>1870</v>
      </c>
      <c r="N511" s="1">
        <v>37438</v>
      </c>
    </row>
    <row r="512" spans="1:14" x14ac:dyDescent="0.25">
      <c r="A512">
        <v>29600</v>
      </c>
      <c r="B512" t="b">
        <v>0</v>
      </c>
      <c r="C512" t="s">
        <v>154</v>
      </c>
      <c r="D512" t="s">
        <v>1851</v>
      </c>
      <c r="E512" t="s">
        <v>581</v>
      </c>
      <c r="F512" t="s">
        <v>1852</v>
      </c>
      <c r="H512" t="s">
        <v>1853</v>
      </c>
      <c r="I512" t="s">
        <v>234</v>
      </c>
      <c r="J512" t="s">
        <v>1854</v>
      </c>
      <c r="K512" t="s">
        <v>1855</v>
      </c>
      <c r="L512" t="s">
        <v>1856</v>
      </c>
      <c r="M512" t="s">
        <v>1857</v>
      </c>
      <c r="N512" s="1">
        <v>37500</v>
      </c>
    </row>
    <row r="513" spans="1:14" x14ac:dyDescent="0.25">
      <c r="A513">
        <v>29601</v>
      </c>
      <c r="B513" t="b">
        <v>0</v>
      </c>
      <c r="C513" t="s">
        <v>136</v>
      </c>
      <c r="D513" t="s">
        <v>1990</v>
      </c>
      <c r="E513" t="s">
        <v>181</v>
      </c>
      <c r="F513" t="s">
        <v>1755</v>
      </c>
      <c r="H513" t="s">
        <v>1991</v>
      </c>
      <c r="I513" t="s">
        <v>217</v>
      </c>
      <c r="J513" t="s">
        <v>1992</v>
      </c>
      <c r="K513" t="s">
        <v>1993</v>
      </c>
      <c r="L513" t="s">
        <v>1994</v>
      </c>
      <c r="M513" t="s">
        <v>1995</v>
      </c>
      <c r="N513" s="1">
        <v>37469</v>
      </c>
    </row>
    <row r="514" spans="1:14" x14ac:dyDescent="0.25">
      <c r="A514">
        <v>29603</v>
      </c>
      <c r="B514" t="b">
        <v>0</v>
      </c>
      <c r="C514" t="s">
        <v>2061</v>
      </c>
      <c r="D514" t="s">
        <v>2062</v>
      </c>
      <c r="F514" t="s">
        <v>2063</v>
      </c>
      <c r="H514" t="s">
        <v>2064</v>
      </c>
      <c r="I514" t="s">
        <v>200</v>
      </c>
      <c r="J514" t="s">
        <v>2065</v>
      </c>
      <c r="K514" t="s">
        <v>2066</v>
      </c>
      <c r="L514" t="s">
        <v>2067</v>
      </c>
      <c r="M514" t="s">
        <v>2068</v>
      </c>
      <c r="N514" s="1">
        <v>37865</v>
      </c>
    </row>
    <row r="515" spans="1:14" x14ac:dyDescent="0.25">
      <c r="A515">
        <v>29605</v>
      </c>
      <c r="B515" t="b">
        <v>0</v>
      </c>
      <c r="C515" t="s">
        <v>154</v>
      </c>
      <c r="D515" t="s">
        <v>1478</v>
      </c>
      <c r="E515" t="s">
        <v>260</v>
      </c>
      <c r="F515" t="s">
        <v>2035</v>
      </c>
      <c r="H515" t="s">
        <v>2036</v>
      </c>
      <c r="I515" t="s">
        <v>175</v>
      </c>
      <c r="J515" t="s">
        <v>2037</v>
      </c>
      <c r="K515" t="s">
        <v>2038</v>
      </c>
      <c r="L515" t="s">
        <v>2039</v>
      </c>
      <c r="M515" t="s">
        <v>2040</v>
      </c>
      <c r="N515" s="1">
        <v>37438</v>
      </c>
    </row>
    <row r="516" spans="1:14" x14ac:dyDescent="0.25">
      <c r="A516">
        <v>29606</v>
      </c>
      <c r="B516" t="b">
        <v>0</v>
      </c>
      <c r="C516" t="s">
        <v>154</v>
      </c>
      <c r="D516" t="s">
        <v>1627</v>
      </c>
      <c r="E516" t="s">
        <v>1173</v>
      </c>
      <c r="F516" t="s">
        <v>1628</v>
      </c>
      <c r="H516" t="s">
        <v>1629</v>
      </c>
      <c r="I516" t="s">
        <v>149</v>
      </c>
      <c r="J516" t="s">
        <v>1630</v>
      </c>
      <c r="K516" t="s">
        <v>1631</v>
      </c>
      <c r="L516" t="s">
        <v>1632</v>
      </c>
      <c r="M516" t="s">
        <v>1633</v>
      </c>
      <c r="N516" s="1">
        <v>37073</v>
      </c>
    </row>
    <row r="517" spans="1:14" x14ac:dyDescent="0.25">
      <c r="A517">
        <v>29608</v>
      </c>
      <c r="B517" t="b">
        <v>0</v>
      </c>
      <c r="C517" t="s">
        <v>136</v>
      </c>
      <c r="D517" t="s">
        <v>1288</v>
      </c>
      <c r="E517" t="s">
        <v>581</v>
      </c>
      <c r="F517" t="s">
        <v>261</v>
      </c>
      <c r="G517" t="s">
        <v>215</v>
      </c>
      <c r="H517" t="s">
        <v>1289</v>
      </c>
      <c r="I517" t="s">
        <v>200</v>
      </c>
      <c r="J517" t="s">
        <v>1290</v>
      </c>
      <c r="K517" t="s">
        <v>1291</v>
      </c>
      <c r="L517" t="s">
        <v>1292</v>
      </c>
      <c r="M517" t="s">
        <v>1293</v>
      </c>
      <c r="N517" s="1">
        <v>37834</v>
      </c>
    </row>
    <row r="518" spans="1:14" x14ac:dyDescent="0.25">
      <c r="A518">
        <v>29611</v>
      </c>
      <c r="B518" t="b">
        <v>0</v>
      </c>
      <c r="C518" t="s">
        <v>136</v>
      </c>
      <c r="D518" t="s">
        <v>1306</v>
      </c>
      <c r="E518" t="s">
        <v>281</v>
      </c>
      <c r="F518" t="s">
        <v>1307</v>
      </c>
      <c r="H518" t="s">
        <v>1308</v>
      </c>
      <c r="I518" t="s">
        <v>141</v>
      </c>
      <c r="J518" t="s">
        <v>1309</v>
      </c>
      <c r="K518" t="s">
        <v>1310</v>
      </c>
      <c r="L518" t="s">
        <v>1311</v>
      </c>
      <c r="M518" t="s">
        <v>1312</v>
      </c>
      <c r="N518" s="1">
        <v>37196</v>
      </c>
    </row>
    <row r="519" spans="1:14" x14ac:dyDescent="0.25">
      <c r="A519">
        <v>29612</v>
      </c>
      <c r="B519" t="b">
        <v>0</v>
      </c>
      <c r="C519" t="s">
        <v>136</v>
      </c>
      <c r="D519" t="s">
        <v>777</v>
      </c>
      <c r="E519" t="s">
        <v>213</v>
      </c>
      <c r="F519" t="s">
        <v>1300</v>
      </c>
      <c r="H519" t="s">
        <v>1301</v>
      </c>
      <c r="I519" t="s">
        <v>226</v>
      </c>
      <c r="J519" t="s">
        <v>1302</v>
      </c>
      <c r="K519" t="s">
        <v>1303</v>
      </c>
      <c r="L519" t="s">
        <v>1304</v>
      </c>
      <c r="M519" t="s">
        <v>1305</v>
      </c>
      <c r="N519" s="1">
        <v>37865</v>
      </c>
    </row>
    <row r="520" spans="1:14" x14ac:dyDescent="0.25">
      <c r="A520">
        <v>29614</v>
      </c>
      <c r="B520" t="b">
        <v>0</v>
      </c>
      <c r="C520" t="s">
        <v>136</v>
      </c>
      <c r="D520" t="s">
        <v>2354</v>
      </c>
      <c r="F520" t="s">
        <v>2355</v>
      </c>
      <c r="H520" t="s">
        <v>2356</v>
      </c>
      <c r="I520" t="s">
        <v>200</v>
      </c>
      <c r="J520" t="s">
        <v>2357</v>
      </c>
      <c r="K520" t="s">
        <v>2358</v>
      </c>
      <c r="L520" t="s">
        <v>2359</v>
      </c>
      <c r="M520" t="s">
        <v>2360</v>
      </c>
      <c r="N520" s="1">
        <v>37073</v>
      </c>
    </row>
    <row r="521" spans="1:14" x14ac:dyDescent="0.25">
      <c r="A521">
        <v>29615</v>
      </c>
      <c r="B521" t="b">
        <v>0</v>
      </c>
      <c r="C521" t="s">
        <v>154</v>
      </c>
      <c r="D521" t="s">
        <v>2374</v>
      </c>
      <c r="E521" t="s">
        <v>581</v>
      </c>
      <c r="F521" t="s">
        <v>2375</v>
      </c>
      <c r="H521" t="s">
        <v>2376</v>
      </c>
      <c r="I521" t="s">
        <v>226</v>
      </c>
      <c r="J521" t="s">
        <v>2377</v>
      </c>
      <c r="K521" t="s">
        <v>2000</v>
      </c>
      <c r="L521" t="s">
        <v>2378</v>
      </c>
      <c r="M521" t="s">
        <v>2379</v>
      </c>
      <c r="N521" s="1">
        <v>37834</v>
      </c>
    </row>
    <row r="522" spans="1:14" x14ac:dyDescent="0.25">
      <c r="A522">
        <v>29616</v>
      </c>
      <c r="B522" t="b">
        <v>0</v>
      </c>
      <c r="C522" t="s">
        <v>154</v>
      </c>
      <c r="D522" t="s">
        <v>309</v>
      </c>
      <c r="E522" t="s">
        <v>181</v>
      </c>
      <c r="F522" t="s">
        <v>2029</v>
      </c>
      <c r="H522" t="s">
        <v>2030</v>
      </c>
      <c r="I522" t="s">
        <v>159</v>
      </c>
      <c r="J522" t="s">
        <v>2031</v>
      </c>
      <c r="K522" t="s">
        <v>2032</v>
      </c>
      <c r="L522" t="s">
        <v>2033</v>
      </c>
      <c r="M522" t="s">
        <v>2034</v>
      </c>
      <c r="N522" s="1">
        <v>37469</v>
      </c>
    </row>
    <row r="523" spans="1:14" x14ac:dyDescent="0.25">
      <c r="A523">
        <v>29617</v>
      </c>
      <c r="B523" t="b">
        <v>0</v>
      </c>
      <c r="C523" t="s">
        <v>154</v>
      </c>
      <c r="D523" t="s">
        <v>2009</v>
      </c>
      <c r="E523" t="s">
        <v>223</v>
      </c>
      <c r="F523" t="s">
        <v>2010</v>
      </c>
      <c r="H523" t="s">
        <v>2011</v>
      </c>
      <c r="I523" t="s">
        <v>141</v>
      </c>
      <c r="J523" t="s">
        <v>2012</v>
      </c>
      <c r="K523" t="s">
        <v>2013</v>
      </c>
      <c r="L523" t="s">
        <v>2014</v>
      </c>
      <c r="M523" t="s">
        <v>2015</v>
      </c>
      <c r="N523" s="1">
        <v>37104</v>
      </c>
    </row>
    <row r="524" spans="1:14" x14ac:dyDescent="0.25">
      <c r="A524">
        <v>29618</v>
      </c>
      <c r="B524" t="b">
        <v>0</v>
      </c>
      <c r="C524" t="s">
        <v>834</v>
      </c>
      <c r="D524" t="s">
        <v>1996</v>
      </c>
      <c r="F524" t="s">
        <v>1997</v>
      </c>
      <c r="H524" t="s">
        <v>1998</v>
      </c>
      <c r="I524" t="s">
        <v>226</v>
      </c>
      <c r="J524" t="s">
        <v>1999</v>
      </c>
      <c r="K524" t="s">
        <v>2000</v>
      </c>
      <c r="L524" t="s">
        <v>2001</v>
      </c>
      <c r="M524" t="s">
        <v>2002</v>
      </c>
      <c r="N524" s="1">
        <v>37469</v>
      </c>
    </row>
    <row r="525" spans="1:14" x14ac:dyDescent="0.25">
      <c r="A525">
        <v>29620</v>
      </c>
      <c r="B525" t="b">
        <v>0</v>
      </c>
      <c r="C525" t="s">
        <v>154</v>
      </c>
      <c r="D525" t="s">
        <v>1677</v>
      </c>
      <c r="E525" t="s">
        <v>165</v>
      </c>
      <c r="F525" t="s">
        <v>970</v>
      </c>
      <c r="H525" t="s">
        <v>1678</v>
      </c>
      <c r="I525" t="s">
        <v>200</v>
      </c>
      <c r="J525" t="s">
        <v>1679</v>
      </c>
      <c r="K525" t="s">
        <v>1680</v>
      </c>
      <c r="L525" t="s">
        <v>1681</v>
      </c>
      <c r="M525" t="s">
        <v>1682</v>
      </c>
      <c r="N525" s="1">
        <v>37104</v>
      </c>
    </row>
    <row r="526" spans="1:14" x14ac:dyDescent="0.25">
      <c r="A526">
        <v>29622</v>
      </c>
      <c r="B526" t="b">
        <v>0</v>
      </c>
      <c r="C526" t="s">
        <v>136</v>
      </c>
      <c r="D526" t="s">
        <v>1313</v>
      </c>
      <c r="E526" t="s">
        <v>281</v>
      </c>
      <c r="F526" t="s">
        <v>1314</v>
      </c>
      <c r="H526" t="s">
        <v>1315</v>
      </c>
      <c r="I526" t="s">
        <v>149</v>
      </c>
      <c r="J526" t="s">
        <v>1316</v>
      </c>
      <c r="K526" t="s">
        <v>1317</v>
      </c>
      <c r="L526" t="s">
        <v>1318</v>
      </c>
      <c r="M526" t="s">
        <v>1319</v>
      </c>
      <c r="N526" s="1">
        <v>37135</v>
      </c>
    </row>
    <row r="527" spans="1:14" x14ac:dyDescent="0.25">
      <c r="A527">
        <v>29623</v>
      </c>
      <c r="B527" t="b">
        <v>0</v>
      </c>
      <c r="C527" t="s">
        <v>136</v>
      </c>
      <c r="D527" t="s">
        <v>1091</v>
      </c>
      <c r="F527" t="s">
        <v>1332</v>
      </c>
      <c r="H527" t="s">
        <v>1333</v>
      </c>
      <c r="I527" t="s">
        <v>175</v>
      </c>
      <c r="J527" t="s">
        <v>1334</v>
      </c>
      <c r="K527" t="s">
        <v>1335</v>
      </c>
      <c r="L527" t="s">
        <v>1336</v>
      </c>
      <c r="M527" t="s">
        <v>1337</v>
      </c>
      <c r="N527" s="1">
        <v>37803</v>
      </c>
    </row>
    <row r="528" spans="1:14" x14ac:dyDescent="0.25">
      <c r="A528">
        <v>29625</v>
      </c>
      <c r="B528" t="b">
        <v>0</v>
      </c>
      <c r="C528" t="s">
        <v>154</v>
      </c>
      <c r="D528" t="s">
        <v>1359</v>
      </c>
      <c r="E528" t="s">
        <v>213</v>
      </c>
      <c r="F528" t="s">
        <v>1360</v>
      </c>
      <c r="H528" t="s">
        <v>1361</v>
      </c>
      <c r="I528" t="s">
        <v>200</v>
      </c>
      <c r="J528" t="s">
        <v>1362</v>
      </c>
      <c r="K528" t="s">
        <v>1363</v>
      </c>
      <c r="L528" t="s">
        <v>1364</v>
      </c>
      <c r="M528" t="s">
        <v>1365</v>
      </c>
      <c r="N528" s="1">
        <v>37865</v>
      </c>
    </row>
    <row r="529" spans="1:14" x14ac:dyDescent="0.25">
      <c r="A529">
        <v>29627</v>
      </c>
      <c r="B529" t="b">
        <v>0</v>
      </c>
      <c r="C529" t="s">
        <v>136</v>
      </c>
      <c r="D529" t="s">
        <v>212</v>
      </c>
      <c r="E529" t="s">
        <v>213</v>
      </c>
      <c r="F529" t="s">
        <v>214</v>
      </c>
      <c r="G529" t="s">
        <v>215</v>
      </c>
      <c r="H529" t="s">
        <v>216</v>
      </c>
      <c r="I529" t="s">
        <v>217</v>
      </c>
      <c r="J529" t="s">
        <v>218</v>
      </c>
      <c r="K529" t="s">
        <v>219</v>
      </c>
      <c r="L529" t="s">
        <v>220</v>
      </c>
      <c r="M529" t="s">
        <v>221</v>
      </c>
      <c r="N529" s="1">
        <v>37469</v>
      </c>
    </row>
    <row r="530" spans="1:14" x14ac:dyDescent="0.25">
      <c r="A530">
        <v>29629</v>
      </c>
      <c r="B530" t="b">
        <v>0</v>
      </c>
      <c r="C530" t="s">
        <v>136</v>
      </c>
      <c r="D530" t="s">
        <v>819</v>
      </c>
      <c r="E530" t="s">
        <v>165</v>
      </c>
      <c r="F530" t="s">
        <v>820</v>
      </c>
      <c r="H530" t="s">
        <v>821</v>
      </c>
      <c r="I530" t="s">
        <v>200</v>
      </c>
      <c r="J530" t="s">
        <v>822</v>
      </c>
      <c r="K530" t="s">
        <v>823</v>
      </c>
      <c r="L530" t="s">
        <v>824</v>
      </c>
      <c r="M530" t="s">
        <v>825</v>
      </c>
      <c r="N530" s="1">
        <v>37865</v>
      </c>
    </row>
    <row r="531" spans="1:14" x14ac:dyDescent="0.25">
      <c r="A531">
        <v>29631</v>
      </c>
      <c r="B531" t="b">
        <v>0</v>
      </c>
      <c r="C531" t="s">
        <v>154</v>
      </c>
      <c r="D531" t="s">
        <v>449</v>
      </c>
      <c r="E531" t="s">
        <v>138</v>
      </c>
      <c r="F531" t="s">
        <v>574</v>
      </c>
      <c r="H531" t="s">
        <v>575</v>
      </c>
      <c r="I531" t="s">
        <v>175</v>
      </c>
      <c r="J531" t="s">
        <v>576</v>
      </c>
      <c r="K531" t="s">
        <v>577</v>
      </c>
      <c r="L531" t="s">
        <v>578</v>
      </c>
      <c r="M531" t="s">
        <v>579</v>
      </c>
      <c r="N531" s="1">
        <v>37803</v>
      </c>
    </row>
    <row r="532" spans="1:14" x14ac:dyDescent="0.25">
      <c r="A532">
        <v>29632</v>
      </c>
      <c r="B532" t="b">
        <v>0</v>
      </c>
      <c r="C532" t="s">
        <v>154</v>
      </c>
      <c r="D532" t="s">
        <v>553</v>
      </c>
      <c r="E532" t="s">
        <v>213</v>
      </c>
      <c r="F532" t="s">
        <v>554</v>
      </c>
      <c r="H532" t="s">
        <v>555</v>
      </c>
      <c r="I532" t="s">
        <v>149</v>
      </c>
      <c r="J532" t="s">
        <v>556</v>
      </c>
      <c r="K532" t="s">
        <v>557</v>
      </c>
      <c r="L532" t="s">
        <v>558</v>
      </c>
      <c r="M532" t="s">
        <v>559</v>
      </c>
      <c r="N532" s="1">
        <v>37135</v>
      </c>
    </row>
    <row r="533" spans="1:14" x14ac:dyDescent="0.25">
      <c r="A533">
        <v>29635</v>
      </c>
      <c r="B533" t="b">
        <v>0</v>
      </c>
      <c r="C533" t="s">
        <v>136</v>
      </c>
      <c r="D533" t="s">
        <v>3035</v>
      </c>
      <c r="F533" t="s">
        <v>3036</v>
      </c>
      <c r="H533" t="s">
        <v>3037</v>
      </c>
      <c r="I533" t="s">
        <v>159</v>
      </c>
      <c r="J533" t="s">
        <v>3038</v>
      </c>
      <c r="K533" t="s">
        <v>3039</v>
      </c>
      <c r="L533" t="s">
        <v>3040</v>
      </c>
      <c r="M533" t="s">
        <v>3041</v>
      </c>
      <c r="N533" s="1">
        <v>37500</v>
      </c>
    </row>
    <row r="534" spans="1:14" x14ac:dyDescent="0.25">
      <c r="A534">
        <v>29636</v>
      </c>
      <c r="B534" t="b">
        <v>0</v>
      </c>
      <c r="C534" t="s">
        <v>136</v>
      </c>
      <c r="D534" t="s">
        <v>3055</v>
      </c>
      <c r="F534" t="s">
        <v>3056</v>
      </c>
      <c r="H534" t="s">
        <v>3057</v>
      </c>
      <c r="I534" t="s">
        <v>175</v>
      </c>
      <c r="J534" t="s">
        <v>3058</v>
      </c>
      <c r="K534" t="s">
        <v>3059</v>
      </c>
      <c r="L534" t="s">
        <v>3060</v>
      </c>
      <c r="M534" t="s">
        <v>3061</v>
      </c>
      <c r="N534" s="1">
        <v>37438</v>
      </c>
    </row>
    <row r="535" spans="1:14" x14ac:dyDescent="0.25">
      <c r="A535">
        <v>29637</v>
      </c>
      <c r="B535" t="b">
        <v>0</v>
      </c>
      <c r="C535" t="s">
        <v>154</v>
      </c>
      <c r="D535" t="s">
        <v>155</v>
      </c>
      <c r="E535" t="s">
        <v>156</v>
      </c>
      <c r="F535" t="s">
        <v>157</v>
      </c>
      <c r="H535" t="s">
        <v>158</v>
      </c>
      <c r="I535" t="s">
        <v>159</v>
      </c>
      <c r="J535" t="s">
        <v>160</v>
      </c>
      <c r="K535" t="s">
        <v>161</v>
      </c>
      <c r="L535" t="s">
        <v>162</v>
      </c>
      <c r="M535" t="s">
        <v>163</v>
      </c>
      <c r="N535" s="1">
        <v>37135</v>
      </c>
    </row>
    <row r="536" spans="1:14" x14ac:dyDescent="0.25">
      <c r="A536">
        <v>29638</v>
      </c>
      <c r="B536" t="b">
        <v>0</v>
      </c>
      <c r="C536" t="s">
        <v>154</v>
      </c>
      <c r="D536" t="s">
        <v>180</v>
      </c>
      <c r="E536" t="s">
        <v>181</v>
      </c>
      <c r="F536" t="s">
        <v>182</v>
      </c>
      <c r="H536" t="s">
        <v>183</v>
      </c>
      <c r="I536" t="s">
        <v>184</v>
      </c>
      <c r="J536" t="s">
        <v>185</v>
      </c>
      <c r="K536" t="s">
        <v>186</v>
      </c>
      <c r="L536" t="s">
        <v>187</v>
      </c>
      <c r="M536" t="s">
        <v>188</v>
      </c>
      <c r="N536" s="1">
        <v>37865</v>
      </c>
    </row>
    <row r="537" spans="1:14" x14ac:dyDescent="0.25">
      <c r="A537">
        <v>29639</v>
      </c>
      <c r="B537" t="b">
        <v>0</v>
      </c>
      <c r="C537" t="s">
        <v>136</v>
      </c>
      <c r="D537" t="s">
        <v>694</v>
      </c>
      <c r="E537" t="s">
        <v>138</v>
      </c>
      <c r="F537" t="s">
        <v>826</v>
      </c>
      <c r="H537" t="s">
        <v>827</v>
      </c>
      <c r="I537" t="s">
        <v>200</v>
      </c>
      <c r="J537" t="s">
        <v>828</v>
      </c>
      <c r="K537" t="s">
        <v>829</v>
      </c>
      <c r="L537" t="s">
        <v>830</v>
      </c>
      <c r="M537" t="s">
        <v>831</v>
      </c>
      <c r="N537" s="1">
        <v>37135</v>
      </c>
    </row>
    <row r="538" spans="1:14" x14ac:dyDescent="0.25">
      <c r="A538">
        <v>29641</v>
      </c>
      <c r="B538" t="b">
        <v>0</v>
      </c>
      <c r="C538" t="s">
        <v>136</v>
      </c>
      <c r="D538" t="s">
        <v>2681</v>
      </c>
      <c r="E538" t="s">
        <v>260</v>
      </c>
      <c r="F538" t="s">
        <v>2682</v>
      </c>
      <c r="H538" t="s">
        <v>2683</v>
      </c>
      <c r="I538" t="s">
        <v>175</v>
      </c>
      <c r="J538" t="s">
        <v>2684</v>
      </c>
      <c r="K538" t="s">
        <v>2685</v>
      </c>
      <c r="L538" t="s">
        <v>2686</v>
      </c>
      <c r="M538" t="s">
        <v>2687</v>
      </c>
      <c r="N538" s="1">
        <v>37803</v>
      </c>
    </row>
    <row r="539" spans="1:14" x14ac:dyDescent="0.25">
      <c r="A539">
        <v>29643</v>
      </c>
      <c r="B539" t="b">
        <v>0</v>
      </c>
      <c r="C539" t="s">
        <v>136</v>
      </c>
      <c r="D539" t="s">
        <v>1536</v>
      </c>
      <c r="E539" t="s">
        <v>181</v>
      </c>
      <c r="F539" t="s">
        <v>2709</v>
      </c>
      <c r="H539" t="s">
        <v>2710</v>
      </c>
      <c r="I539" t="s">
        <v>149</v>
      </c>
      <c r="J539" t="s">
        <v>2711</v>
      </c>
      <c r="K539" t="s">
        <v>2712</v>
      </c>
      <c r="L539" t="s">
        <v>2713</v>
      </c>
      <c r="M539" t="s">
        <v>2714</v>
      </c>
      <c r="N539" s="1">
        <v>37834</v>
      </c>
    </row>
    <row r="540" spans="1:14" x14ac:dyDescent="0.25">
      <c r="A540">
        <v>29644</v>
      </c>
      <c r="B540" t="b">
        <v>0</v>
      </c>
      <c r="C540" t="s">
        <v>154</v>
      </c>
      <c r="D540" t="s">
        <v>840</v>
      </c>
      <c r="E540" t="s">
        <v>156</v>
      </c>
      <c r="F540" t="s">
        <v>841</v>
      </c>
      <c r="H540" t="s">
        <v>842</v>
      </c>
      <c r="I540" t="s">
        <v>226</v>
      </c>
      <c r="J540" t="s">
        <v>843</v>
      </c>
      <c r="K540" t="s">
        <v>844</v>
      </c>
      <c r="L540" t="s">
        <v>845</v>
      </c>
      <c r="M540" t="s">
        <v>846</v>
      </c>
      <c r="N540" s="1">
        <v>37500</v>
      </c>
    </row>
    <row r="541" spans="1:14" x14ac:dyDescent="0.25">
      <c r="A541">
        <v>29645</v>
      </c>
      <c r="B541" t="b">
        <v>0</v>
      </c>
      <c r="C541" t="s">
        <v>136</v>
      </c>
      <c r="D541" t="s">
        <v>847</v>
      </c>
      <c r="F541" t="s">
        <v>848</v>
      </c>
      <c r="H541" t="s">
        <v>849</v>
      </c>
      <c r="I541" t="s">
        <v>141</v>
      </c>
      <c r="J541" t="s">
        <v>850</v>
      </c>
      <c r="K541" t="s">
        <v>851</v>
      </c>
      <c r="L541" t="s">
        <v>852</v>
      </c>
      <c r="M541" t="s">
        <v>853</v>
      </c>
      <c r="N541" s="1">
        <v>37865</v>
      </c>
    </row>
    <row r="542" spans="1:14" x14ac:dyDescent="0.25">
      <c r="A542">
        <v>29646</v>
      </c>
      <c r="B542" t="b">
        <v>0</v>
      </c>
      <c r="C542" t="s">
        <v>154</v>
      </c>
      <c r="D542" t="s">
        <v>868</v>
      </c>
      <c r="E542" t="s">
        <v>165</v>
      </c>
      <c r="F542" t="s">
        <v>869</v>
      </c>
      <c r="H542" t="s">
        <v>870</v>
      </c>
      <c r="I542" t="s">
        <v>159</v>
      </c>
      <c r="J542" t="s">
        <v>871</v>
      </c>
      <c r="K542" t="s">
        <v>872</v>
      </c>
      <c r="L542" t="s">
        <v>873</v>
      </c>
      <c r="M542" t="s">
        <v>874</v>
      </c>
      <c r="N542" s="1">
        <v>37073</v>
      </c>
    </row>
    <row r="543" spans="1:14" x14ac:dyDescent="0.25">
      <c r="A543">
        <v>29649</v>
      </c>
      <c r="B543" t="b">
        <v>0</v>
      </c>
      <c r="C543" t="s">
        <v>136</v>
      </c>
      <c r="D543" t="s">
        <v>681</v>
      </c>
      <c r="E543" t="s">
        <v>213</v>
      </c>
      <c r="F543" t="s">
        <v>2642</v>
      </c>
      <c r="H543" t="s">
        <v>2643</v>
      </c>
      <c r="I543" t="s">
        <v>217</v>
      </c>
      <c r="J543" t="s">
        <v>2644</v>
      </c>
      <c r="K543" t="s">
        <v>2645</v>
      </c>
      <c r="L543" t="s">
        <v>2646</v>
      </c>
      <c r="M543" t="s">
        <v>2647</v>
      </c>
      <c r="N543" s="1">
        <v>37135</v>
      </c>
    </row>
    <row r="544" spans="1:14" x14ac:dyDescent="0.25">
      <c r="A544">
        <v>29650</v>
      </c>
      <c r="B544" t="b">
        <v>0</v>
      </c>
      <c r="C544" t="s">
        <v>136</v>
      </c>
      <c r="D544" t="s">
        <v>1969</v>
      </c>
      <c r="E544" t="s">
        <v>181</v>
      </c>
      <c r="F544" t="s">
        <v>1970</v>
      </c>
      <c r="H544" t="s">
        <v>1971</v>
      </c>
      <c r="I544" t="s">
        <v>175</v>
      </c>
      <c r="J544" t="s">
        <v>1972</v>
      </c>
      <c r="K544" t="s">
        <v>1973</v>
      </c>
      <c r="L544" t="s">
        <v>1974</v>
      </c>
      <c r="M544" t="s">
        <v>1975</v>
      </c>
      <c r="N544" s="1">
        <v>37803</v>
      </c>
    </row>
    <row r="545" spans="1:14" x14ac:dyDescent="0.25">
      <c r="A545">
        <v>29651</v>
      </c>
      <c r="B545" t="b">
        <v>0</v>
      </c>
      <c r="C545" t="s">
        <v>136</v>
      </c>
      <c r="D545" t="s">
        <v>930</v>
      </c>
      <c r="E545" t="s">
        <v>181</v>
      </c>
      <c r="F545" t="s">
        <v>1949</v>
      </c>
      <c r="H545" t="s">
        <v>1950</v>
      </c>
      <c r="I545" t="s">
        <v>159</v>
      </c>
      <c r="J545" t="s">
        <v>1951</v>
      </c>
      <c r="K545" t="s">
        <v>1952</v>
      </c>
      <c r="L545" t="s">
        <v>1953</v>
      </c>
      <c r="M545" t="s">
        <v>1954</v>
      </c>
      <c r="N545" s="1">
        <v>37135</v>
      </c>
    </row>
    <row r="546" spans="1:14" x14ac:dyDescent="0.25">
      <c r="A546">
        <v>29653</v>
      </c>
      <c r="B546" t="b">
        <v>0</v>
      </c>
      <c r="C546" t="s">
        <v>136</v>
      </c>
      <c r="D546" t="s">
        <v>962</v>
      </c>
      <c r="F546" t="s">
        <v>963</v>
      </c>
      <c r="H546" t="s">
        <v>964</v>
      </c>
      <c r="I546" t="s">
        <v>184</v>
      </c>
      <c r="J546" t="s">
        <v>965</v>
      </c>
      <c r="K546" t="s">
        <v>966</v>
      </c>
      <c r="L546" t="s">
        <v>967</v>
      </c>
      <c r="M546" t="s">
        <v>968</v>
      </c>
      <c r="N546" s="1">
        <v>37865</v>
      </c>
    </row>
    <row r="547" spans="1:14" x14ac:dyDescent="0.25">
      <c r="A547">
        <v>29654</v>
      </c>
      <c r="B547" t="b">
        <v>0</v>
      </c>
      <c r="C547" t="s">
        <v>136</v>
      </c>
      <c r="D547" t="s">
        <v>942</v>
      </c>
      <c r="F547" t="s">
        <v>943</v>
      </c>
      <c r="H547" t="s">
        <v>944</v>
      </c>
      <c r="I547" t="s">
        <v>159</v>
      </c>
      <c r="J547" t="s">
        <v>945</v>
      </c>
      <c r="K547" t="s">
        <v>946</v>
      </c>
      <c r="L547" t="s">
        <v>947</v>
      </c>
      <c r="M547" t="s">
        <v>948</v>
      </c>
      <c r="N547" s="1">
        <v>37438</v>
      </c>
    </row>
    <row r="548" spans="1:14" x14ac:dyDescent="0.25">
      <c r="A548">
        <v>29655</v>
      </c>
      <c r="B548" t="b">
        <v>0</v>
      </c>
      <c r="C548" t="s">
        <v>154</v>
      </c>
      <c r="D548" t="s">
        <v>923</v>
      </c>
      <c r="E548" t="s">
        <v>260</v>
      </c>
      <c r="F548" t="s">
        <v>924</v>
      </c>
      <c r="H548" t="s">
        <v>925</v>
      </c>
      <c r="I548" t="s">
        <v>234</v>
      </c>
      <c r="J548" t="s">
        <v>926</v>
      </c>
      <c r="K548" t="s">
        <v>927</v>
      </c>
      <c r="L548" t="s">
        <v>928</v>
      </c>
      <c r="M548" t="s">
        <v>929</v>
      </c>
      <c r="N548" s="1">
        <v>37135</v>
      </c>
    </row>
    <row r="549" spans="1:14" x14ac:dyDescent="0.25">
      <c r="A549">
        <v>29659</v>
      </c>
      <c r="B549" t="b">
        <v>0</v>
      </c>
      <c r="C549" t="s">
        <v>154</v>
      </c>
      <c r="D549" t="s">
        <v>1942</v>
      </c>
      <c r="E549" t="s">
        <v>213</v>
      </c>
      <c r="F549" t="s">
        <v>1943</v>
      </c>
      <c r="H549" t="s">
        <v>1944</v>
      </c>
      <c r="I549" t="s">
        <v>159</v>
      </c>
      <c r="J549" t="s">
        <v>1945</v>
      </c>
      <c r="K549" t="s">
        <v>1946</v>
      </c>
      <c r="L549" t="s">
        <v>1947</v>
      </c>
      <c r="M549" t="s">
        <v>1948</v>
      </c>
      <c r="N549" s="1">
        <v>37135</v>
      </c>
    </row>
    <row r="550" spans="1:14" x14ac:dyDescent="0.25">
      <c r="A550">
        <v>29660</v>
      </c>
      <c r="B550" t="b">
        <v>0</v>
      </c>
      <c r="C550" t="s">
        <v>136</v>
      </c>
      <c r="D550" t="s">
        <v>1962</v>
      </c>
      <c r="F550" t="s">
        <v>1963</v>
      </c>
      <c r="H550" t="s">
        <v>1964</v>
      </c>
      <c r="I550" t="s">
        <v>184</v>
      </c>
      <c r="J550" t="s">
        <v>1965</v>
      </c>
      <c r="K550" t="s">
        <v>1966</v>
      </c>
      <c r="L550" t="s">
        <v>1967</v>
      </c>
      <c r="M550" t="s">
        <v>1968</v>
      </c>
      <c r="N550" s="1">
        <v>37865</v>
      </c>
    </row>
    <row r="551" spans="1:14" x14ac:dyDescent="0.25">
      <c r="A551">
        <v>29662</v>
      </c>
      <c r="B551" t="b">
        <v>0</v>
      </c>
      <c r="C551" t="s">
        <v>154</v>
      </c>
      <c r="D551" t="s">
        <v>805</v>
      </c>
      <c r="E551" t="s">
        <v>181</v>
      </c>
      <c r="F551" t="s">
        <v>806</v>
      </c>
      <c r="H551" t="s">
        <v>807</v>
      </c>
      <c r="I551" t="s">
        <v>184</v>
      </c>
      <c r="J551" t="s">
        <v>808</v>
      </c>
      <c r="K551" t="s">
        <v>809</v>
      </c>
      <c r="L551" t="s">
        <v>810</v>
      </c>
      <c r="M551" t="s">
        <v>811</v>
      </c>
      <c r="N551" s="1">
        <v>37469</v>
      </c>
    </row>
    <row r="552" spans="1:14" x14ac:dyDescent="0.25">
      <c r="A552">
        <v>29663</v>
      </c>
      <c r="B552" t="b">
        <v>0</v>
      </c>
      <c r="C552" t="s">
        <v>154</v>
      </c>
      <c r="D552" t="s">
        <v>784</v>
      </c>
      <c r="F552" t="s">
        <v>785</v>
      </c>
      <c r="H552" t="s">
        <v>786</v>
      </c>
      <c r="I552" t="s">
        <v>159</v>
      </c>
      <c r="J552" t="s">
        <v>787</v>
      </c>
      <c r="K552" t="s">
        <v>788</v>
      </c>
      <c r="L552" t="s">
        <v>789</v>
      </c>
      <c r="M552" t="s">
        <v>790</v>
      </c>
      <c r="N552" s="1">
        <v>37500</v>
      </c>
    </row>
    <row r="553" spans="1:14" x14ac:dyDescent="0.25">
      <c r="A553">
        <v>29666</v>
      </c>
      <c r="B553" t="b">
        <v>0</v>
      </c>
      <c r="C553" t="s">
        <v>154</v>
      </c>
      <c r="D553" t="s">
        <v>449</v>
      </c>
      <c r="F553" t="s">
        <v>757</v>
      </c>
      <c r="H553" t="s">
        <v>758</v>
      </c>
      <c r="I553" t="s">
        <v>217</v>
      </c>
      <c r="J553" t="s">
        <v>759</v>
      </c>
      <c r="K553" t="s">
        <v>760</v>
      </c>
      <c r="L553" t="s">
        <v>761</v>
      </c>
      <c r="M553" t="s">
        <v>762</v>
      </c>
      <c r="N553" s="1">
        <v>37834</v>
      </c>
    </row>
    <row r="554" spans="1:14" x14ac:dyDescent="0.25">
      <c r="A554">
        <v>29668</v>
      </c>
      <c r="B554" t="b">
        <v>0</v>
      </c>
      <c r="C554" t="s">
        <v>154</v>
      </c>
      <c r="D554" t="s">
        <v>707</v>
      </c>
      <c r="E554" t="s">
        <v>281</v>
      </c>
      <c r="F554" t="s">
        <v>708</v>
      </c>
      <c r="H554" t="s">
        <v>709</v>
      </c>
      <c r="I554" t="s">
        <v>159</v>
      </c>
      <c r="J554" t="s">
        <v>710</v>
      </c>
      <c r="K554" t="s">
        <v>711</v>
      </c>
      <c r="L554" t="s">
        <v>712</v>
      </c>
      <c r="M554" t="s">
        <v>713</v>
      </c>
      <c r="N554" s="1">
        <v>37196</v>
      </c>
    </row>
    <row r="555" spans="1:14" x14ac:dyDescent="0.25">
      <c r="A555">
        <v>29671</v>
      </c>
      <c r="B555" t="b">
        <v>0</v>
      </c>
      <c r="C555" t="s">
        <v>136</v>
      </c>
      <c r="D555" t="s">
        <v>681</v>
      </c>
      <c r="F555" t="s">
        <v>682</v>
      </c>
      <c r="H555" t="s">
        <v>683</v>
      </c>
      <c r="I555" t="s">
        <v>217</v>
      </c>
      <c r="J555" t="s">
        <v>684</v>
      </c>
      <c r="K555" t="s">
        <v>685</v>
      </c>
      <c r="L555" t="s">
        <v>686</v>
      </c>
      <c r="M555" t="s">
        <v>687</v>
      </c>
      <c r="N555" s="1">
        <v>37803</v>
      </c>
    </row>
    <row r="556" spans="1:14" x14ac:dyDescent="0.25">
      <c r="A556">
        <v>29673</v>
      </c>
      <c r="B556" t="b">
        <v>0</v>
      </c>
      <c r="C556" t="s">
        <v>136</v>
      </c>
      <c r="D556" t="s">
        <v>239</v>
      </c>
      <c r="E556" t="s">
        <v>281</v>
      </c>
      <c r="F556" t="s">
        <v>654</v>
      </c>
      <c r="H556" t="s">
        <v>655</v>
      </c>
      <c r="I556" t="s">
        <v>184</v>
      </c>
      <c r="J556" t="s">
        <v>656</v>
      </c>
      <c r="K556" t="s">
        <v>657</v>
      </c>
      <c r="L556" t="s">
        <v>658</v>
      </c>
      <c r="M556" t="s">
        <v>659</v>
      </c>
      <c r="N556" s="1">
        <v>37135</v>
      </c>
    </row>
    <row r="557" spans="1:14" x14ac:dyDescent="0.25">
      <c r="A557">
        <v>29674</v>
      </c>
      <c r="B557" t="b">
        <v>0</v>
      </c>
      <c r="C557" t="s">
        <v>136</v>
      </c>
      <c r="D557" t="s">
        <v>567</v>
      </c>
      <c r="E557" t="s">
        <v>213</v>
      </c>
      <c r="F557" t="s">
        <v>636</v>
      </c>
      <c r="H557" t="s">
        <v>637</v>
      </c>
      <c r="I557" t="s">
        <v>159</v>
      </c>
      <c r="J557" t="s">
        <v>638</v>
      </c>
      <c r="K557" t="s">
        <v>639</v>
      </c>
      <c r="L557" t="s">
        <v>640</v>
      </c>
      <c r="M557" t="s">
        <v>641</v>
      </c>
      <c r="N557" s="1">
        <v>37226</v>
      </c>
    </row>
    <row r="558" spans="1:14" x14ac:dyDescent="0.25">
      <c r="A558">
        <v>29677</v>
      </c>
      <c r="B558" t="b">
        <v>0</v>
      </c>
      <c r="C558" t="s">
        <v>136</v>
      </c>
      <c r="D558" t="s">
        <v>603</v>
      </c>
      <c r="E558" t="s">
        <v>181</v>
      </c>
      <c r="F558" t="s">
        <v>604</v>
      </c>
      <c r="H558" t="s">
        <v>605</v>
      </c>
      <c r="I558" t="s">
        <v>200</v>
      </c>
      <c r="J558" t="s">
        <v>606</v>
      </c>
      <c r="K558" t="s">
        <v>607</v>
      </c>
      <c r="L558" t="s">
        <v>608</v>
      </c>
      <c r="M558" t="s">
        <v>609</v>
      </c>
      <c r="N558" s="1">
        <v>37469</v>
      </c>
    </row>
    <row r="559" spans="1:14" x14ac:dyDescent="0.25">
      <c r="A559">
        <v>29680</v>
      </c>
      <c r="B559" t="b">
        <v>0</v>
      </c>
      <c r="C559" t="s">
        <v>154</v>
      </c>
      <c r="D559" t="s">
        <v>1831</v>
      </c>
      <c r="E559" t="s">
        <v>181</v>
      </c>
      <c r="F559" t="s">
        <v>1832</v>
      </c>
      <c r="H559" t="s">
        <v>1833</v>
      </c>
      <c r="I559" t="s">
        <v>200</v>
      </c>
      <c r="J559" t="s">
        <v>1834</v>
      </c>
      <c r="K559" t="s">
        <v>1835</v>
      </c>
      <c r="L559" t="s">
        <v>1836</v>
      </c>
      <c r="M559" t="s">
        <v>1837</v>
      </c>
      <c r="N559" s="1">
        <v>37104</v>
      </c>
    </row>
    <row r="560" spans="1:14" x14ac:dyDescent="0.25">
      <c r="A560">
        <v>29682</v>
      </c>
      <c r="B560" t="b">
        <v>0</v>
      </c>
      <c r="C560" t="s">
        <v>136</v>
      </c>
      <c r="D560" t="s">
        <v>567</v>
      </c>
      <c r="F560" t="s">
        <v>1806</v>
      </c>
      <c r="H560" t="s">
        <v>1807</v>
      </c>
      <c r="I560" t="s">
        <v>175</v>
      </c>
      <c r="J560" t="s">
        <v>1808</v>
      </c>
      <c r="K560" t="s">
        <v>1809</v>
      </c>
      <c r="L560" t="s">
        <v>1810</v>
      </c>
      <c r="M560" t="s">
        <v>1811</v>
      </c>
      <c r="N560" s="1">
        <v>37165</v>
      </c>
    </row>
    <row r="561" spans="1:14" x14ac:dyDescent="0.25">
      <c r="A561">
        <v>29683</v>
      </c>
      <c r="B561" t="b">
        <v>0</v>
      </c>
      <c r="C561" t="s">
        <v>154</v>
      </c>
      <c r="D561" t="s">
        <v>1786</v>
      </c>
      <c r="F561" t="s">
        <v>1787</v>
      </c>
      <c r="H561" t="s">
        <v>1788</v>
      </c>
      <c r="I561" t="s">
        <v>149</v>
      </c>
      <c r="J561" t="s">
        <v>1789</v>
      </c>
      <c r="K561" t="s">
        <v>1790</v>
      </c>
      <c r="L561" t="s">
        <v>1791</v>
      </c>
      <c r="M561" t="s">
        <v>1792</v>
      </c>
      <c r="N561" s="1">
        <v>37438</v>
      </c>
    </row>
    <row r="562" spans="1:14" x14ac:dyDescent="0.25">
      <c r="A562">
        <v>29684</v>
      </c>
      <c r="B562" t="b">
        <v>0</v>
      </c>
      <c r="C562" t="s">
        <v>136</v>
      </c>
      <c r="D562" t="s">
        <v>1774</v>
      </c>
      <c r="E562" t="s">
        <v>165</v>
      </c>
      <c r="F562" t="s">
        <v>1775</v>
      </c>
      <c r="H562" t="s">
        <v>1776</v>
      </c>
      <c r="I562" t="s">
        <v>234</v>
      </c>
      <c r="J562" t="s">
        <v>1777</v>
      </c>
      <c r="K562" t="s">
        <v>1778</v>
      </c>
      <c r="L562" t="s">
        <v>1779</v>
      </c>
      <c r="M562" t="s">
        <v>1780</v>
      </c>
      <c r="N562" s="1">
        <v>37469</v>
      </c>
    </row>
    <row r="563" spans="1:14" x14ac:dyDescent="0.25">
      <c r="A563">
        <v>29686</v>
      </c>
      <c r="B563" t="b">
        <v>0</v>
      </c>
      <c r="C563" t="s">
        <v>136</v>
      </c>
      <c r="D563" t="s">
        <v>1728</v>
      </c>
      <c r="F563" t="s">
        <v>1729</v>
      </c>
      <c r="H563" t="s">
        <v>1730</v>
      </c>
      <c r="I563" t="s">
        <v>175</v>
      </c>
      <c r="J563" t="s">
        <v>1731</v>
      </c>
      <c r="K563" t="s">
        <v>1732</v>
      </c>
      <c r="L563" t="s">
        <v>1733</v>
      </c>
      <c r="M563" t="s">
        <v>1734</v>
      </c>
      <c r="N563" s="1">
        <v>37135</v>
      </c>
    </row>
    <row r="564" spans="1:14" x14ac:dyDescent="0.25">
      <c r="A564">
        <v>29688</v>
      </c>
      <c r="B564" t="b">
        <v>0</v>
      </c>
      <c r="C564" t="s">
        <v>136</v>
      </c>
      <c r="D564" t="s">
        <v>1380</v>
      </c>
      <c r="F564" t="s">
        <v>1381</v>
      </c>
      <c r="H564" t="s">
        <v>1382</v>
      </c>
      <c r="I564" t="s">
        <v>234</v>
      </c>
      <c r="J564" t="s">
        <v>1383</v>
      </c>
      <c r="K564" t="s">
        <v>1384</v>
      </c>
      <c r="L564" t="s">
        <v>1385</v>
      </c>
      <c r="M564" t="s">
        <v>1386</v>
      </c>
      <c r="N564" s="1">
        <v>37104</v>
      </c>
    </row>
    <row r="565" spans="1:14" x14ac:dyDescent="0.25">
      <c r="A565">
        <v>29689</v>
      </c>
      <c r="B565" t="b">
        <v>0</v>
      </c>
      <c r="C565" t="s">
        <v>136</v>
      </c>
      <c r="D565" t="s">
        <v>567</v>
      </c>
      <c r="F565" t="s">
        <v>1400</v>
      </c>
      <c r="H565" t="s">
        <v>1401</v>
      </c>
      <c r="I565" t="s">
        <v>149</v>
      </c>
      <c r="J565" t="s">
        <v>1402</v>
      </c>
      <c r="K565" t="s">
        <v>1403</v>
      </c>
      <c r="L565" t="s">
        <v>1404</v>
      </c>
      <c r="M565" t="s">
        <v>1405</v>
      </c>
      <c r="N565" s="1">
        <v>37438</v>
      </c>
    </row>
    <row r="566" spans="1:14" x14ac:dyDescent="0.25">
      <c r="A566">
        <v>29690</v>
      </c>
      <c r="B566" t="b">
        <v>0</v>
      </c>
      <c r="C566" t="s">
        <v>136</v>
      </c>
      <c r="D566" t="s">
        <v>1420</v>
      </c>
      <c r="F566" t="s">
        <v>1421</v>
      </c>
      <c r="H566" t="s">
        <v>1422</v>
      </c>
      <c r="I566" t="s">
        <v>175</v>
      </c>
      <c r="J566" t="s">
        <v>1423</v>
      </c>
      <c r="K566" t="s">
        <v>1424</v>
      </c>
      <c r="L566" t="s">
        <v>1425</v>
      </c>
      <c r="M566" t="s">
        <v>1426</v>
      </c>
      <c r="N566" s="1">
        <v>37135</v>
      </c>
    </row>
    <row r="567" spans="1:14" x14ac:dyDescent="0.25">
      <c r="A567">
        <v>29692</v>
      </c>
      <c r="B567" t="b">
        <v>0</v>
      </c>
      <c r="C567" t="s">
        <v>136</v>
      </c>
      <c r="D567" t="s">
        <v>1446</v>
      </c>
      <c r="F567" t="s">
        <v>1447</v>
      </c>
      <c r="H567" t="s">
        <v>1448</v>
      </c>
      <c r="I567" t="s">
        <v>200</v>
      </c>
      <c r="J567" t="s">
        <v>1449</v>
      </c>
      <c r="K567" t="s">
        <v>1450</v>
      </c>
      <c r="L567" t="s">
        <v>1451</v>
      </c>
      <c r="M567" t="s">
        <v>1452</v>
      </c>
      <c r="N567" s="1">
        <v>37438</v>
      </c>
    </row>
    <row r="568" spans="1:14" x14ac:dyDescent="0.25">
      <c r="A568">
        <v>29695</v>
      </c>
      <c r="B568" t="b">
        <v>0</v>
      </c>
      <c r="C568" t="s">
        <v>154</v>
      </c>
      <c r="D568" t="s">
        <v>1478</v>
      </c>
      <c r="E568" t="s">
        <v>138</v>
      </c>
      <c r="F568" t="s">
        <v>1479</v>
      </c>
      <c r="H568" t="s">
        <v>1480</v>
      </c>
      <c r="I568" t="s">
        <v>149</v>
      </c>
      <c r="J568" t="s">
        <v>1481</v>
      </c>
      <c r="K568" t="s">
        <v>1482</v>
      </c>
      <c r="L568" t="s">
        <v>1483</v>
      </c>
      <c r="M568" t="s">
        <v>1484</v>
      </c>
      <c r="N568" s="1">
        <v>37865</v>
      </c>
    </row>
    <row r="569" spans="1:14" x14ac:dyDescent="0.25">
      <c r="A569">
        <v>29696</v>
      </c>
      <c r="B569" t="b">
        <v>0</v>
      </c>
      <c r="C569" t="s">
        <v>834</v>
      </c>
      <c r="D569" t="s">
        <v>1497</v>
      </c>
      <c r="F569" t="s">
        <v>1498</v>
      </c>
      <c r="H569" t="s">
        <v>1499</v>
      </c>
      <c r="I569" t="s">
        <v>175</v>
      </c>
      <c r="J569" t="s">
        <v>1500</v>
      </c>
      <c r="K569" t="s">
        <v>1501</v>
      </c>
      <c r="L569" t="s">
        <v>1502</v>
      </c>
      <c r="M569" t="s">
        <v>1503</v>
      </c>
      <c r="N569" s="1">
        <v>37500</v>
      </c>
    </row>
    <row r="570" spans="1:14" x14ac:dyDescent="0.25">
      <c r="A570">
        <v>29698</v>
      </c>
      <c r="B570" t="b">
        <v>0</v>
      </c>
      <c r="C570" t="s">
        <v>136</v>
      </c>
      <c r="D570" t="s">
        <v>1522</v>
      </c>
      <c r="E570" t="s">
        <v>138</v>
      </c>
      <c r="F570" t="s">
        <v>1523</v>
      </c>
      <c r="H570" t="s">
        <v>1524</v>
      </c>
      <c r="I570" t="s">
        <v>200</v>
      </c>
      <c r="J570" t="s">
        <v>1525</v>
      </c>
      <c r="K570" t="s">
        <v>1526</v>
      </c>
      <c r="L570" t="s">
        <v>1527</v>
      </c>
      <c r="M570" t="s">
        <v>1528</v>
      </c>
      <c r="N570" s="1">
        <v>37104</v>
      </c>
    </row>
    <row r="571" spans="1:14" x14ac:dyDescent="0.25">
      <c r="A571">
        <v>29699</v>
      </c>
      <c r="B571" t="b">
        <v>0</v>
      </c>
      <c r="C571" t="s">
        <v>136</v>
      </c>
      <c r="D571" t="s">
        <v>456</v>
      </c>
      <c r="E571" t="s">
        <v>181</v>
      </c>
      <c r="F571" t="s">
        <v>457</v>
      </c>
      <c r="H571" t="s">
        <v>458</v>
      </c>
      <c r="I571" t="s">
        <v>217</v>
      </c>
      <c r="J571" t="s">
        <v>459</v>
      </c>
      <c r="K571" t="s">
        <v>460</v>
      </c>
      <c r="L571" t="s">
        <v>461</v>
      </c>
      <c r="M571" t="s">
        <v>462</v>
      </c>
      <c r="N571" s="1">
        <v>37469</v>
      </c>
    </row>
    <row r="572" spans="1:14" x14ac:dyDescent="0.25">
      <c r="A572">
        <v>29702</v>
      </c>
      <c r="B572" t="b">
        <v>0</v>
      </c>
      <c r="C572" t="s">
        <v>154</v>
      </c>
      <c r="D572" t="s">
        <v>484</v>
      </c>
      <c r="F572" t="s">
        <v>485</v>
      </c>
      <c r="H572" t="s">
        <v>486</v>
      </c>
      <c r="I572" t="s">
        <v>159</v>
      </c>
      <c r="J572" t="s">
        <v>487</v>
      </c>
      <c r="K572" t="s">
        <v>488</v>
      </c>
      <c r="L572" t="s">
        <v>489</v>
      </c>
      <c r="M572" t="s">
        <v>490</v>
      </c>
      <c r="N572" s="1">
        <v>37135</v>
      </c>
    </row>
    <row r="573" spans="1:14" x14ac:dyDescent="0.25">
      <c r="A573">
        <v>29703</v>
      </c>
      <c r="B573" t="b">
        <v>0</v>
      </c>
      <c r="C573" t="s">
        <v>136</v>
      </c>
      <c r="D573" t="s">
        <v>505</v>
      </c>
      <c r="F573" t="s">
        <v>506</v>
      </c>
      <c r="H573" t="s">
        <v>507</v>
      </c>
      <c r="I573" t="s">
        <v>184</v>
      </c>
      <c r="J573" t="s">
        <v>508</v>
      </c>
      <c r="K573" t="s">
        <v>509</v>
      </c>
      <c r="L573" t="s">
        <v>510</v>
      </c>
      <c r="M573" t="s">
        <v>511</v>
      </c>
      <c r="N573" s="1">
        <v>37104</v>
      </c>
    </row>
    <row r="574" spans="1:14" x14ac:dyDescent="0.25">
      <c r="A574">
        <v>29705</v>
      </c>
      <c r="B574" t="b">
        <v>0</v>
      </c>
      <c r="C574" t="s">
        <v>154</v>
      </c>
      <c r="D574" t="s">
        <v>532</v>
      </c>
      <c r="E574" t="s">
        <v>156</v>
      </c>
      <c r="F574" t="s">
        <v>533</v>
      </c>
      <c r="H574" t="s">
        <v>534</v>
      </c>
      <c r="I574" t="s">
        <v>217</v>
      </c>
      <c r="J574" t="s">
        <v>535</v>
      </c>
      <c r="K574" t="s">
        <v>536</v>
      </c>
      <c r="L574" t="s">
        <v>537</v>
      </c>
      <c r="M574" t="s">
        <v>538</v>
      </c>
      <c r="N574" s="1">
        <v>37104</v>
      </c>
    </row>
    <row r="575" spans="1:14" x14ac:dyDescent="0.25">
      <c r="A575">
        <v>29708</v>
      </c>
      <c r="B575" t="b">
        <v>0</v>
      </c>
      <c r="C575" t="s">
        <v>136</v>
      </c>
      <c r="D575" t="s">
        <v>560</v>
      </c>
      <c r="F575" t="s">
        <v>561</v>
      </c>
      <c r="H575" t="s">
        <v>562</v>
      </c>
      <c r="I575" t="s">
        <v>159</v>
      </c>
      <c r="J575" t="s">
        <v>563</v>
      </c>
      <c r="K575" t="s">
        <v>564</v>
      </c>
      <c r="L575" t="s">
        <v>565</v>
      </c>
      <c r="M575" t="s">
        <v>566</v>
      </c>
      <c r="N575" s="1">
        <v>37135</v>
      </c>
    </row>
    <row r="576" spans="1:14" x14ac:dyDescent="0.25">
      <c r="A576">
        <v>29709</v>
      </c>
      <c r="B576" t="b">
        <v>0</v>
      </c>
      <c r="C576" t="s">
        <v>154</v>
      </c>
      <c r="D576" t="s">
        <v>3015</v>
      </c>
      <c r="E576" t="s">
        <v>281</v>
      </c>
      <c r="F576" t="s">
        <v>3016</v>
      </c>
      <c r="H576" t="s">
        <v>3017</v>
      </c>
      <c r="I576" t="s">
        <v>141</v>
      </c>
      <c r="J576" t="s">
        <v>3018</v>
      </c>
      <c r="K576" t="s">
        <v>3019</v>
      </c>
      <c r="L576" t="s">
        <v>3020</v>
      </c>
      <c r="M576" t="s">
        <v>3021</v>
      </c>
      <c r="N576" s="1">
        <v>37500</v>
      </c>
    </row>
    <row r="577" spans="1:14" x14ac:dyDescent="0.25">
      <c r="A577">
        <v>29710</v>
      </c>
      <c r="B577" t="b">
        <v>0</v>
      </c>
      <c r="C577" t="s">
        <v>154</v>
      </c>
      <c r="D577" t="s">
        <v>889</v>
      </c>
      <c r="F577" t="s">
        <v>890</v>
      </c>
      <c r="H577" t="s">
        <v>891</v>
      </c>
      <c r="I577" t="s">
        <v>175</v>
      </c>
      <c r="J577" t="s">
        <v>892</v>
      </c>
      <c r="K577" t="s">
        <v>893</v>
      </c>
      <c r="L577" t="s">
        <v>894</v>
      </c>
      <c r="M577" t="s">
        <v>895</v>
      </c>
      <c r="N577" s="1">
        <v>37135</v>
      </c>
    </row>
    <row r="578" spans="1:14" x14ac:dyDescent="0.25">
      <c r="A578">
        <v>29711</v>
      </c>
      <c r="B578" t="b">
        <v>0</v>
      </c>
      <c r="C578" t="s">
        <v>154</v>
      </c>
      <c r="D578" t="s">
        <v>896</v>
      </c>
      <c r="F578" t="s">
        <v>897</v>
      </c>
      <c r="H578" t="s">
        <v>898</v>
      </c>
      <c r="I578" t="s">
        <v>200</v>
      </c>
      <c r="J578" t="s">
        <v>899</v>
      </c>
      <c r="K578" t="s">
        <v>900</v>
      </c>
      <c r="L578" t="s">
        <v>901</v>
      </c>
      <c r="M578" t="s">
        <v>902</v>
      </c>
      <c r="N578" s="1">
        <v>37135</v>
      </c>
    </row>
    <row r="579" spans="1:14" x14ac:dyDescent="0.25">
      <c r="A579">
        <v>29713</v>
      </c>
      <c r="B579" t="b">
        <v>0</v>
      </c>
      <c r="C579" t="s">
        <v>136</v>
      </c>
      <c r="D579" t="s">
        <v>916</v>
      </c>
      <c r="F579" t="s">
        <v>917</v>
      </c>
      <c r="H579" t="s">
        <v>918</v>
      </c>
      <c r="I579" t="s">
        <v>226</v>
      </c>
      <c r="J579" t="s">
        <v>919</v>
      </c>
      <c r="K579" t="s">
        <v>920</v>
      </c>
      <c r="L579" t="s">
        <v>921</v>
      </c>
      <c r="M579" t="s">
        <v>922</v>
      </c>
      <c r="N579" s="1">
        <v>37834</v>
      </c>
    </row>
    <row r="580" spans="1:14" x14ac:dyDescent="0.25">
      <c r="A580">
        <v>29714</v>
      </c>
      <c r="B580" t="b">
        <v>0</v>
      </c>
      <c r="C580" t="s">
        <v>136</v>
      </c>
      <c r="D580" t="s">
        <v>903</v>
      </c>
      <c r="E580" t="s">
        <v>181</v>
      </c>
      <c r="F580" t="s">
        <v>904</v>
      </c>
      <c r="G580" t="s">
        <v>834</v>
      </c>
      <c r="H580" t="s">
        <v>905</v>
      </c>
      <c r="I580" t="s">
        <v>200</v>
      </c>
      <c r="J580" t="s">
        <v>906</v>
      </c>
      <c r="K580" t="s">
        <v>907</v>
      </c>
      <c r="L580" t="s">
        <v>908</v>
      </c>
      <c r="M580" t="s">
        <v>909</v>
      </c>
      <c r="N580" s="1">
        <v>37135</v>
      </c>
    </row>
    <row r="581" spans="1:14" x14ac:dyDescent="0.25">
      <c r="A581">
        <v>29716</v>
      </c>
      <c r="B581" t="b">
        <v>0</v>
      </c>
      <c r="C581" t="s">
        <v>136</v>
      </c>
      <c r="D581" t="s">
        <v>875</v>
      </c>
      <c r="F581" t="s">
        <v>876</v>
      </c>
      <c r="H581" t="s">
        <v>877</v>
      </c>
      <c r="I581" t="s">
        <v>175</v>
      </c>
      <c r="J581" t="s">
        <v>878</v>
      </c>
      <c r="K581" t="s">
        <v>879</v>
      </c>
      <c r="L581" t="s">
        <v>880</v>
      </c>
      <c r="M581" t="s">
        <v>881</v>
      </c>
      <c r="N581" s="1">
        <v>37104</v>
      </c>
    </row>
    <row r="582" spans="1:14" x14ac:dyDescent="0.25">
      <c r="A582">
        <v>29717</v>
      </c>
      <c r="B582" t="b">
        <v>0</v>
      </c>
      <c r="C582" t="s">
        <v>154</v>
      </c>
      <c r="D582" t="s">
        <v>854</v>
      </c>
      <c r="E582" t="s">
        <v>165</v>
      </c>
      <c r="F582" t="s">
        <v>855</v>
      </c>
      <c r="H582" t="s">
        <v>856</v>
      </c>
      <c r="I582" t="s">
        <v>149</v>
      </c>
      <c r="J582" t="s">
        <v>857</v>
      </c>
      <c r="K582" t="s">
        <v>858</v>
      </c>
      <c r="L582" t="s">
        <v>859</v>
      </c>
      <c r="M582" t="s">
        <v>860</v>
      </c>
      <c r="N582" s="1">
        <v>37104</v>
      </c>
    </row>
    <row r="583" spans="1:14" x14ac:dyDescent="0.25">
      <c r="A583">
        <v>29719</v>
      </c>
      <c r="B583" t="b">
        <v>0</v>
      </c>
      <c r="C583" t="s">
        <v>154</v>
      </c>
      <c r="D583" t="s">
        <v>1620</v>
      </c>
      <c r="F583" t="s">
        <v>2938</v>
      </c>
      <c r="H583" t="s">
        <v>2939</v>
      </c>
      <c r="I583" t="s">
        <v>149</v>
      </c>
      <c r="J583" t="s">
        <v>2940</v>
      </c>
      <c r="K583" t="s">
        <v>2941</v>
      </c>
      <c r="L583" t="s">
        <v>2942</v>
      </c>
      <c r="M583" t="s">
        <v>2943</v>
      </c>
      <c r="N583" s="1">
        <v>37561</v>
      </c>
    </row>
    <row r="584" spans="1:14" x14ac:dyDescent="0.25">
      <c r="A584">
        <v>29720</v>
      </c>
      <c r="B584" t="b">
        <v>0</v>
      </c>
      <c r="C584" t="s">
        <v>136</v>
      </c>
      <c r="D584" t="s">
        <v>2957</v>
      </c>
      <c r="E584" t="s">
        <v>165</v>
      </c>
      <c r="F584" t="s">
        <v>2958</v>
      </c>
      <c r="H584" t="s">
        <v>2959</v>
      </c>
      <c r="I584" t="s">
        <v>175</v>
      </c>
      <c r="J584" t="s">
        <v>2960</v>
      </c>
      <c r="K584" t="s">
        <v>2961</v>
      </c>
      <c r="L584" t="s">
        <v>2962</v>
      </c>
      <c r="M584" t="s">
        <v>2963</v>
      </c>
      <c r="N584" s="1">
        <v>37865</v>
      </c>
    </row>
    <row r="585" spans="1:14" x14ac:dyDescent="0.25">
      <c r="A585">
        <v>29722</v>
      </c>
      <c r="B585" t="b">
        <v>0</v>
      </c>
      <c r="C585" t="s">
        <v>136</v>
      </c>
      <c r="D585" t="s">
        <v>2984</v>
      </c>
      <c r="F585" t="s">
        <v>2985</v>
      </c>
      <c r="H585" t="s">
        <v>2986</v>
      </c>
      <c r="I585" t="s">
        <v>200</v>
      </c>
      <c r="J585" t="s">
        <v>2987</v>
      </c>
      <c r="K585" t="s">
        <v>2988</v>
      </c>
      <c r="L585" t="s">
        <v>2989</v>
      </c>
      <c r="M585" t="s">
        <v>2990</v>
      </c>
      <c r="N585" s="1">
        <v>37135</v>
      </c>
    </row>
    <row r="586" spans="1:14" x14ac:dyDescent="0.25">
      <c r="A586">
        <v>29727</v>
      </c>
      <c r="B586" t="b">
        <v>0</v>
      </c>
      <c r="C586" t="s">
        <v>136</v>
      </c>
      <c r="D586" t="s">
        <v>3022</v>
      </c>
      <c r="F586" t="s">
        <v>3023</v>
      </c>
      <c r="H586" t="s">
        <v>3024</v>
      </c>
      <c r="I586" t="s">
        <v>149</v>
      </c>
      <c r="J586" t="s">
        <v>3025</v>
      </c>
      <c r="K586" t="s">
        <v>3026</v>
      </c>
      <c r="L586" t="s">
        <v>3027</v>
      </c>
      <c r="M586" t="s">
        <v>3028</v>
      </c>
      <c r="N586" s="1">
        <v>37834</v>
      </c>
    </row>
    <row r="587" spans="1:14" x14ac:dyDescent="0.25">
      <c r="A587">
        <v>29728</v>
      </c>
      <c r="B587" t="b">
        <v>0</v>
      </c>
      <c r="C587" t="s">
        <v>136</v>
      </c>
      <c r="D587" t="s">
        <v>3042</v>
      </c>
      <c r="F587" t="s">
        <v>3043</v>
      </c>
      <c r="H587" t="s">
        <v>3044</v>
      </c>
      <c r="I587" t="s">
        <v>175</v>
      </c>
      <c r="J587" t="s">
        <v>3045</v>
      </c>
      <c r="K587" t="s">
        <v>3046</v>
      </c>
      <c r="L587" t="s">
        <v>3047</v>
      </c>
      <c r="M587" t="s">
        <v>3048</v>
      </c>
      <c r="N587" s="1">
        <v>37196</v>
      </c>
    </row>
    <row r="588" spans="1:14" x14ac:dyDescent="0.25">
      <c r="A588">
        <v>29730</v>
      </c>
      <c r="B588" t="b">
        <v>0</v>
      </c>
      <c r="C588" t="s">
        <v>154</v>
      </c>
      <c r="D588" t="s">
        <v>259</v>
      </c>
      <c r="E588" t="s">
        <v>223</v>
      </c>
      <c r="F588" t="s">
        <v>3062</v>
      </c>
      <c r="H588" t="s">
        <v>3063</v>
      </c>
      <c r="I588" t="s">
        <v>200</v>
      </c>
      <c r="J588" t="s">
        <v>3064</v>
      </c>
      <c r="K588" t="s">
        <v>3065</v>
      </c>
      <c r="L588" t="s">
        <v>3066</v>
      </c>
      <c r="M588" t="s">
        <v>3067</v>
      </c>
      <c r="N588" s="1">
        <v>37591</v>
      </c>
    </row>
    <row r="589" spans="1:14" x14ac:dyDescent="0.25">
      <c r="A589">
        <v>29732</v>
      </c>
      <c r="B589" t="b">
        <v>0</v>
      </c>
      <c r="C589" t="s">
        <v>154</v>
      </c>
      <c r="D589" t="s">
        <v>2022</v>
      </c>
      <c r="E589" t="s">
        <v>581</v>
      </c>
      <c r="F589" t="s">
        <v>2023</v>
      </c>
      <c r="H589" t="s">
        <v>2024</v>
      </c>
      <c r="I589" t="s">
        <v>159</v>
      </c>
      <c r="J589" t="s">
        <v>2025</v>
      </c>
      <c r="K589" t="s">
        <v>2026</v>
      </c>
      <c r="L589" t="s">
        <v>2027</v>
      </c>
      <c r="M589" t="s">
        <v>2028</v>
      </c>
      <c r="N589" s="1">
        <v>37469</v>
      </c>
    </row>
    <row r="590" spans="1:14" x14ac:dyDescent="0.25">
      <c r="A590">
        <v>29733</v>
      </c>
      <c r="B590" t="b">
        <v>0</v>
      </c>
      <c r="C590" t="s">
        <v>154</v>
      </c>
      <c r="D590" t="s">
        <v>2048</v>
      </c>
      <c r="E590" t="s">
        <v>190</v>
      </c>
      <c r="F590" t="s">
        <v>2023</v>
      </c>
      <c r="H590" t="s">
        <v>2049</v>
      </c>
      <c r="I590" t="s">
        <v>175</v>
      </c>
      <c r="J590" t="s">
        <v>2050</v>
      </c>
      <c r="K590" t="s">
        <v>2051</v>
      </c>
      <c r="L590" t="s">
        <v>2052</v>
      </c>
      <c r="M590" t="s">
        <v>2053</v>
      </c>
      <c r="N590" s="1">
        <v>37135</v>
      </c>
    </row>
    <row r="591" spans="1:14" x14ac:dyDescent="0.25">
      <c r="A591">
        <v>29734</v>
      </c>
      <c r="B591" t="b">
        <v>0</v>
      </c>
      <c r="C591" t="s">
        <v>154</v>
      </c>
      <c r="D591" t="s">
        <v>2054</v>
      </c>
      <c r="E591" t="s">
        <v>260</v>
      </c>
      <c r="F591" t="s">
        <v>2055</v>
      </c>
      <c r="H591" t="s">
        <v>2056</v>
      </c>
      <c r="I591" t="s">
        <v>200</v>
      </c>
      <c r="J591" t="s">
        <v>2057</v>
      </c>
      <c r="K591" t="s">
        <v>2058</v>
      </c>
      <c r="L591" t="s">
        <v>2059</v>
      </c>
      <c r="M591" t="s">
        <v>2060</v>
      </c>
      <c r="N591" s="1">
        <v>37073</v>
      </c>
    </row>
    <row r="592" spans="1:14" x14ac:dyDescent="0.25">
      <c r="A592">
        <v>29736</v>
      </c>
      <c r="B592" t="b">
        <v>0</v>
      </c>
      <c r="C592" t="s">
        <v>136</v>
      </c>
      <c r="D592" t="s">
        <v>2076</v>
      </c>
      <c r="F592" t="s">
        <v>2077</v>
      </c>
      <c r="H592" t="s">
        <v>2078</v>
      </c>
      <c r="I592" t="s">
        <v>226</v>
      </c>
      <c r="J592" t="s">
        <v>2079</v>
      </c>
      <c r="K592" t="s">
        <v>691</v>
      </c>
      <c r="L592" t="s">
        <v>2080</v>
      </c>
      <c r="M592" t="s">
        <v>2081</v>
      </c>
      <c r="N592" s="1">
        <v>37865</v>
      </c>
    </row>
    <row r="593" spans="1:14" x14ac:dyDescent="0.25">
      <c r="A593">
        <v>29737</v>
      </c>
      <c r="B593" t="b">
        <v>0</v>
      </c>
      <c r="C593" t="s">
        <v>136</v>
      </c>
      <c r="D593" t="s">
        <v>239</v>
      </c>
      <c r="F593" t="s">
        <v>2082</v>
      </c>
      <c r="H593" t="s">
        <v>2083</v>
      </c>
      <c r="I593" t="s">
        <v>141</v>
      </c>
      <c r="J593" t="s">
        <v>2084</v>
      </c>
      <c r="K593" t="s">
        <v>2085</v>
      </c>
      <c r="L593" t="s">
        <v>2086</v>
      </c>
      <c r="M593" t="s">
        <v>2087</v>
      </c>
      <c r="N593" s="1">
        <v>37803</v>
      </c>
    </row>
    <row r="594" spans="1:14" x14ac:dyDescent="0.25">
      <c r="A594">
        <v>29738</v>
      </c>
      <c r="B594" t="b">
        <v>0</v>
      </c>
      <c r="C594" t="s">
        <v>154</v>
      </c>
      <c r="D594" t="s">
        <v>2101</v>
      </c>
      <c r="F594" t="s">
        <v>2102</v>
      </c>
      <c r="H594" t="s">
        <v>2103</v>
      </c>
      <c r="I594" t="s">
        <v>159</v>
      </c>
      <c r="J594" t="s">
        <v>2104</v>
      </c>
      <c r="K594" t="s">
        <v>2105</v>
      </c>
      <c r="L594" t="s">
        <v>2106</v>
      </c>
      <c r="M594" t="s">
        <v>2107</v>
      </c>
      <c r="N594" s="1">
        <v>37865</v>
      </c>
    </row>
    <row r="595" spans="1:14" x14ac:dyDescent="0.25">
      <c r="A595">
        <v>29739</v>
      </c>
      <c r="B595" t="b">
        <v>0</v>
      </c>
      <c r="C595" t="s">
        <v>136</v>
      </c>
      <c r="D595" t="s">
        <v>976</v>
      </c>
      <c r="E595" t="s">
        <v>2120</v>
      </c>
      <c r="F595" t="s">
        <v>2102</v>
      </c>
      <c r="H595" t="s">
        <v>2121</v>
      </c>
      <c r="I595" t="s">
        <v>175</v>
      </c>
      <c r="J595" t="s">
        <v>2122</v>
      </c>
      <c r="K595" t="s">
        <v>2123</v>
      </c>
      <c r="L595" t="s">
        <v>2124</v>
      </c>
      <c r="M595" t="s">
        <v>2125</v>
      </c>
      <c r="N595" s="1">
        <v>37500</v>
      </c>
    </row>
    <row r="596" spans="1:14" x14ac:dyDescent="0.25">
      <c r="A596">
        <v>29740</v>
      </c>
      <c r="B596" t="b">
        <v>0</v>
      </c>
      <c r="C596" t="s">
        <v>154</v>
      </c>
      <c r="D596" t="s">
        <v>2126</v>
      </c>
      <c r="E596" t="s">
        <v>223</v>
      </c>
      <c r="F596" t="s">
        <v>2127</v>
      </c>
      <c r="H596" t="s">
        <v>2128</v>
      </c>
      <c r="I596" t="s">
        <v>200</v>
      </c>
      <c r="J596" t="s">
        <v>2129</v>
      </c>
      <c r="K596" t="s">
        <v>2130</v>
      </c>
      <c r="L596" t="s">
        <v>2131</v>
      </c>
      <c r="M596" t="s">
        <v>2132</v>
      </c>
      <c r="N596" s="1">
        <v>37135</v>
      </c>
    </row>
    <row r="597" spans="1:14" x14ac:dyDescent="0.25">
      <c r="A597">
        <v>29741</v>
      </c>
      <c r="B597" t="b">
        <v>0</v>
      </c>
      <c r="C597" t="s">
        <v>2061</v>
      </c>
      <c r="D597" t="s">
        <v>2147</v>
      </c>
      <c r="F597" t="s">
        <v>2148</v>
      </c>
      <c r="H597" t="s">
        <v>2149</v>
      </c>
      <c r="I597" t="s">
        <v>226</v>
      </c>
      <c r="J597" t="s">
        <v>2150</v>
      </c>
      <c r="K597" t="s">
        <v>2151</v>
      </c>
      <c r="L597" t="s">
        <v>2152</v>
      </c>
      <c r="M597" t="s">
        <v>2153</v>
      </c>
      <c r="N597" s="1">
        <v>37865</v>
      </c>
    </row>
    <row r="598" spans="1:14" x14ac:dyDescent="0.25">
      <c r="A598">
        <v>29742</v>
      </c>
      <c r="B598" t="b">
        <v>0</v>
      </c>
      <c r="C598" t="s">
        <v>154</v>
      </c>
      <c r="D598" t="s">
        <v>2161</v>
      </c>
      <c r="E598" t="s">
        <v>223</v>
      </c>
      <c r="F598" t="s">
        <v>2162</v>
      </c>
      <c r="H598" t="s">
        <v>2163</v>
      </c>
      <c r="I598" t="s">
        <v>141</v>
      </c>
      <c r="J598" t="s">
        <v>2164</v>
      </c>
      <c r="K598" t="s">
        <v>2165</v>
      </c>
      <c r="L598" t="s">
        <v>2166</v>
      </c>
      <c r="M598" t="s">
        <v>2167</v>
      </c>
      <c r="N598" s="1">
        <v>37104</v>
      </c>
    </row>
    <row r="599" spans="1:14" x14ac:dyDescent="0.25">
      <c r="A599">
        <v>29743</v>
      </c>
      <c r="B599" t="b">
        <v>0</v>
      </c>
      <c r="C599" t="s">
        <v>154</v>
      </c>
      <c r="D599" t="s">
        <v>1529</v>
      </c>
      <c r="E599" t="s">
        <v>223</v>
      </c>
      <c r="F599" t="s">
        <v>2162</v>
      </c>
      <c r="H599" t="s">
        <v>2181</v>
      </c>
      <c r="I599" t="s">
        <v>159</v>
      </c>
      <c r="J599" t="s">
        <v>2182</v>
      </c>
      <c r="K599" t="s">
        <v>2183</v>
      </c>
      <c r="L599" t="s">
        <v>2184</v>
      </c>
      <c r="M599" t="s">
        <v>2185</v>
      </c>
      <c r="N599" s="1">
        <v>37500</v>
      </c>
    </row>
    <row r="600" spans="1:14" x14ac:dyDescent="0.25">
      <c r="A600">
        <v>29744</v>
      </c>
      <c r="B600" t="b">
        <v>0</v>
      </c>
      <c r="C600" t="s">
        <v>136</v>
      </c>
      <c r="D600" t="s">
        <v>239</v>
      </c>
      <c r="F600" t="s">
        <v>2162</v>
      </c>
      <c r="H600" t="s">
        <v>2199</v>
      </c>
      <c r="I600" t="s">
        <v>175</v>
      </c>
      <c r="J600" t="s">
        <v>2200</v>
      </c>
      <c r="K600" t="s">
        <v>2201</v>
      </c>
      <c r="L600" t="s">
        <v>2202</v>
      </c>
      <c r="M600" t="s">
        <v>2203</v>
      </c>
      <c r="N600" s="1">
        <v>37438</v>
      </c>
    </row>
    <row r="601" spans="1:14" x14ac:dyDescent="0.25">
      <c r="A601">
        <v>29747</v>
      </c>
      <c r="B601" t="b">
        <v>0</v>
      </c>
      <c r="C601" t="s">
        <v>154</v>
      </c>
      <c r="D601" t="s">
        <v>2586</v>
      </c>
      <c r="F601" t="s">
        <v>2587</v>
      </c>
      <c r="H601" t="s">
        <v>2588</v>
      </c>
      <c r="I601" t="s">
        <v>149</v>
      </c>
      <c r="J601" t="s">
        <v>2589</v>
      </c>
      <c r="K601" t="s">
        <v>2590</v>
      </c>
      <c r="L601" t="s">
        <v>2591</v>
      </c>
      <c r="M601" t="s">
        <v>2592</v>
      </c>
      <c r="N601" s="1">
        <v>37073</v>
      </c>
    </row>
    <row r="602" spans="1:14" x14ac:dyDescent="0.25">
      <c r="A602">
        <v>29748</v>
      </c>
      <c r="B602" t="b">
        <v>0</v>
      </c>
      <c r="C602" t="s">
        <v>154</v>
      </c>
      <c r="D602" t="s">
        <v>2606</v>
      </c>
      <c r="E602" t="s">
        <v>190</v>
      </c>
      <c r="F602" t="s">
        <v>2607</v>
      </c>
      <c r="H602" t="s">
        <v>2608</v>
      </c>
      <c r="I602" t="s">
        <v>175</v>
      </c>
      <c r="J602" t="s">
        <v>2609</v>
      </c>
      <c r="K602" t="s">
        <v>2610</v>
      </c>
      <c r="L602" t="s">
        <v>2611</v>
      </c>
      <c r="M602" t="s">
        <v>2612</v>
      </c>
      <c r="N602" s="1">
        <v>37135</v>
      </c>
    </row>
    <row r="603" spans="1:14" x14ac:dyDescent="0.25">
      <c r="A603">
        <v>29750</v>
      </c>
      <c r="B603" t="b">
        <v>0</v>
      </c>
      <c r="C603" t="s">
        <v>154</v>
      </c>
      <c r="D603" t="s">
        <v>2635</v>
      </c>
      <c r="E603" t="s">
        <v>181</v>
      </c>
      <c r="F603" t="s">
        <v>2636</v>
      </c>
      <c r="H603" t="s">
        <v>2637</v>
      </c>
      <c r="I603" t="s">
        <v>200</v>
      </c>
      <c r="J603" t="s">
        <v>2638</v>
      </c>
      <c r="K603" t="s">
        <v>2639</v>
      </c>
      <c r="L603" t="s">
        <v>2640</v>
      </c>
      <c r="M603" t="s">
        <v>2641</v>
      </c>
      <c r="N603" s="1">
        <v>37500</v>
      </c>
    </row>
    <row r="604" spans="1:14" x14ac:dyDescent="0.25">
      <c r="A604">
        <v>29753</v>
      </c>
      <c r="B604" t="b">
        <v>0</v>
      </c>
      <c r="C604" t="s">
        <v>154</v>
      </c>
      <c r="D604" t="s">
        <v>2661</v>
      </c>
      <c r="F604" t="s">
        <v>2662</v>
      </c>
      <c r="H604" t="s">
        <v>2663</v>
      </c>
      <c r="I604" t="s">
        <v>149</v>
      </c>
      <c r="J604" t="s">
        <v>2664</v>
      </c>
      <c r="K604" t="s">
        <v>2665</v>
      </c>
      <c r="L604" t="s">
        <v>2666</v>
      </c>
      <c r="M604" t="s">
        <v>2667</v>
      </c>
      <c r="N604" s="1">
        <v>37469</v>
      </c>
    </row>
    <row r="605" spans="1:14" x14ac:dyDescent="0.25">
      <c r="A605">
        <v>29755</v>
      </c>
      <c r="B605" t="b">
        <v>0</v>
      </c>
      <c r="C605" t="s">
        <v>154</v>
      </c>
      <c r="D605" t="s">
        <v>1800</v>
      </c>
      <c r="F605" t="s">
        <v>2287</v>
      </c>
      <c r="H605" t="s">
        <v>2288</v>
      </c>
      <c r="I605" t="s">
        <v>217</v>
      </c>
      <c r="J605" t="s">
        <v>2289</v>
      </c>
      <c r="K605" t="s">
        <v>2290</v>
      </c>
      <c r="L605" t="s">
        <v>2291</v>
      </c>
      <c r="M605" t="s">
        <v>2292</v>
      </c>
      <c r="N605" s="1">
        <v>37135</v>
      </c>
    </row>
    <row r="606" spans="1:14" x14ac:dyDescent="0.25">
      <c r="A606">
        <v>29757</v>
      </c>
      <c r="B606" t="b">
        <v>0</v>
      </c>
      <c r="C606" t="s">
        <v>136</v>
      </c>
      <c r="D606" t="s">
        <v>2261</v>
      </c>
      <c r="F606" t="s">
        <v>2262</v>
      </c>
      <c r="H606" t="s">
        <v>2263</v>
      </c>
      <c r="I606" t="s">
        <v>184</v>
      </c>
      <c r="J606" t="s">
        <v>2264</v>
      </c>
      <c r="K606" t="s">
        <v>2265</v>
      </c>
      <c r="L606" t="s">
        <v>2266</v>
      </c>
      <c r="M606" t="s">
        <v>2267</v>
      </c>
      <c r="N606" s="1">
        <v>37104</v>
      </c>
    </row>
    <row r="607" spans="1:14" x14ac:dyDescent="0.25">
      <c r="A607">
        <v>29758</v>
      </c>
      <c r="B607" t="b">
        <v>0</v>
      </c>
      <c r="C607" t="s">
        <v>154</v>
      </c>
      <c r="D607" t="s">
        <v>1831</v>
      </c>
      <c r="E607" t="s">
        <v>181</v>
      </c>
      <c r="F607" t="s">
        <v>2243</v>
      </c>
      <c r="H607" t="s">
        <v>2244</v>
      </c>
      <c r="I607" t="s">
        <v>159</v>
      </c>
      <c r="J607" t="s">
        <v>2245</v>
      </c>
      <c r="K607" t="s">
        <v>2246</v>
      </c>
      <c r="L607" t="s">
        <v>2247</v>
      </c>
      <c r="M607" t="s">
        <v>2248</v>
      </c>
      <c r="N607" s="1">
        <v>37500</v>
      </c>
    </row>
    <row r="608" spans="1:14" x14ac:dyDescent="0.25">
      <c r="A608">
        <v>29761</v>
      </c>
      <c r="B608" t="b">
        <v>0</v>
      </c>
      <c r="C608" t="s">
        <v>154</v>
      </c>
      <c r="D608" t="s">
        <v>2218</v>
      </c>
      <c r="E608" t="s">
        <v>260</v>
      </c>
      <c r="F608" t="s">
        <v>2219</v>
      </c>
      <c r="H608" t="s">
        <v>2220</v>
      </c>
      <c r="I608" t="s">
        <v>217</v>
      </c>
      <c r="J608" t="s">
        <v>2221</v>
      </c>
      <c r="K608" t="s">
        <v>2222</v>
      </c>
      <c r="L608" t="s">
        <v>2223</v>
      </c>
      <c r="M608" t="s">
        <v>2224</v>
      </c>
      <c r="N608" s="1">
        <v>37073</v>
      </c>
    </row>
    <row r="609" spans="1:14" x14ac:dyDescent="0.25">
      <c r="A609">
        <v>29763</v>
      </c>
      <c r="B609" t="b">
        <v>0</v>
      </c>
      <c r="C609" t="s">
        <v>136</v>
      </c>
      <c r="D609" t="s">
        <v>2192</v>
      </c>
      <c r="F609" t="s">
        <v>2193</v>
      </c>
      <c r="H609" t="s">
        <v>2194</v>
      </c>
      <c r="I609" t="s">
        <v>184</v>
      </c>
      <c r="J609" t="s">
        <v>2195</v>
      </c>
      <c r="K609" t="s">
        <v>2196</v>
      </c>
      <c r="L609" t="s">
        <v>2197</v>
      </c>
      <c r="M609" t="s">
        <v>2198</v>
      </c>
      <c r="N609" s="1">
        <v>37500</v>
      </c>
    </row>
    <row r="610" spans="1:14" x14ac:dyDescent="0.25">
      <c r="A610">
        <v>29764</v>
      </c>
      <c r="B610" t="b">
        <v>0</v>
      </c>
      <c r="C610" t="s">
        <v>136</v>
      </c>
      <c r="D610" t="s">
        <v>239</v>
      </c>
      <c r="F610" t="s">
        <v>2175</v>
      </c>
      <c r="H610" t="s">
        <v>2176</v>
      </c>
      <c r="I610" t="s">
        <v>159</v>
      </c>
      <c r="J610" t="s">
        <v>2177</v>
      </c>
      <c r="K610" t="s">
        <v>2178</v>
      </c>
      <c r="L610" t="s">
        <v>2179</v>
      </c>
      <c r="M610" t="s">
        <v>2180</v>
      </c>
      <c r="N610" s="1">
        <v>37104</v>
      </c>
    </row>
    <row r="611" spans="1:14" x14ac:dyDescent="0.25">
      <c r="A611">
        <v>29765</v>
      </c>
      <c r="B611" t="b">
        <v>0</v>
      </c>
      <c r="C611" t="s">
        <v>136</v>
      </c>
      <c r="D611" t="s">
        <v>2154</v>
      </c>
      <c r="E611" t="s">
        <v>181</v>
      </c>
      <c r="F611" t="s">
        <v>2155</v>
      </c>
      <c r="H611" t="s">
        <v>2156</v>
      </c>
      <c r="I611" t="s">
        <v>234</v>
      </c>
      <c r="J611" t="s">
        <v>2157</v>
      </c>
      <c r="K611" t="s">
        <v>2158</v>
      </c>
      <c r="L611" t="s">
        <v>2159</v>
      </c>
      <c r="M611" t="s">
        <v>2160</v>
      </c>
      <c r="N611" s="1">
        <v>37469</v>
      </c>
    </row>
    <row r="612" spans="1:14" x14ac:dyDescent="0.25">
      <c r="A612">
        <v>29766</v>
      </c>
      <c r="B612" t="b">
        <v>0</v>
      </c>
      <c r="C612" t="s">
        <v>136</v>
      </c>
      <c r="D612" t="s">
        <v>2140</v>
      </c>
      <c r="F612" t="s">
        <v>2141</v>
      </c>
      <c r="H612" t="s">
        <v>2142</v>
      </c>
      <c r="I612" t="s">
        <v>217</v>
      </c>
      <c r="J612" t="s">
        <v>2143</v>
      </c>
      <c r="K612" t="s">
        <v>2144</v>
      </c>
      <c r="L612" t="s">
        <v>2145</v>
      </c>
      <c r="M612" t="s">
        <v>2146</v>
      </c>
      <c r="N612" s="1">
        <v>37653</v>
      </c>
    </row>
    <row r="613" spans="1:14" x14ac:dyDescent="0.25">
      <c r="A613">
        <v>29768</v>
      </c>
      <c r="B613" t="b">
        <v>0</v>
      </c>
      <c r="C613" t="s">
        <v>136</v>
      </c>
      <c r="D613" t="s">
        <v>498</v>
      </c>
      <c r="F613" t="s">
        <v>2114</v>
      </c>
      <c r="H613" t="s">
        <v>2115</v>
      </c>
      <c r="I613" t="s">
        <v>184</v>
      </c>
      <c r="J613" t="s">
        <v>2116</v>
      </c>
      <c r="K613" t="s">
        <v>2117</v>
      </c>
      <c r="L613" t="s">
        <v>2118</v>
      </c>
      <c r="M613" t="s">
        <v>2119</v>
      </c>
      <c r="N613" s="1">
        <v>37257</v>
      </c>
    </row>
    <row r="614" spans="1:14" x14ac:dyDescent="0.25">
      <c r="A614">
        <v>29769</v>
      </c>
      <c r="B614" t="b">
        <v>0</v>
      </c>
      <c r="C614" t="s">
        <v>136</v>
      </c>
      <c r="D614" t="s">
        <v>763</v>
      </c>
      <c r="F614" t="s">
        <v>2095</v>
      </c>
      <c r="H614" t="s">
        <v>2096</v>
      </c>
      <c r="I614" t="s">
        <v>159</v>
      </c>
      <c r="J614" t="s">
        <v>2097</v>
      </c>
      <c r="K614" t="s">
        <v>2098</v>
      </c>
      <c r="L614" t="s">
        <v>2099</v>
      </c>
      <c r="M614" t="s">
        <v>2100</v>
      </c>
      <c r="N614" s="1">
        <v>37135</v>
      </c>
    </row>
    <row r="615" spans="1:14" x14ac:dyDescent="0.25">
      <c r="A615">
        <v>29770</v>
      </c>
      <c r="B615" t="b">
        <v>0</v>
      </c>
      <c r="C615" t="s">
        <v>154</v>
      </c>
      <c r="D615" t="s">
        <v>197</v>
      </c>
      <c r="E615" t="s">
        <v>165</v>
      </c>
      <c r="F615" t="s">
        <v>198</v>
      </c>
      <c r="H615" t="s">
        <v>199</v>
      </c>
      <c r="I615" t="s">
        <v>200</v>
      </c>
      <c r="J615" t="s">
        <v>201</v>
      </c>
      <c r="K615" t="s">
        <v>202</v>
      </c>
      <c r="L615" t="s">
        <v>203</v>
      </c>
      <c r="M615" t="s">
        <v>204</v>
      </c>
      <c r="N615" s="1">
        <v>37500</v>
      </c>
    </row>
    <row r="616" spans="1:14" x14ac:dyDescent="0.25">
      <c r="A616">
        <v>29771</v>
      </c>
      <c r="B616" t="b">
        <v>0</v>
      </c>
      <c r="C616" t="s">
        <v>136</v>
      </c>
      <c r="D616" t="s">
        <v>189</v>
      </c>
      <c r="E616" t="s">
        <v>190</v>
      </c>
      <c r="F616" t="s">
        <v>191</v>
      </c>
      <c r="H616" t="s">
        <v>192</v>
      </c>
      <c r="I616" t="s">
        <v>175</v>
      </c>
      <c r="J616" t="s">
        <v>193</v>
      </c>
      <c r="K616" t="s">
        <v>194</v>
      </c>
      <c r="L616" t="s">
        <v>195</v>
      </c>
      <c r="M616" t="s">
        <v>196</v>
      </c>
      <c r="N616" s="1">
        <v>37438</v>
      </c>
    </row>
    <row r="617" spans="1:14" x14ac:dyDescent="0.25">
      <c r="A617">
        <v>29772</v>
      </c>
      <c r="B617" t="b">
        <v>0</v>
      </c>
      <c r="C617" t="s">
        <v>154</v>
      </c>
      <c r="D617" t="s">
        <v>164</v>
      </c>
      <c r="E617" t="s">
        <v>165</v>
      </c>
      <c r="F617" t="s">
        <v>166</v>
      </c>
      <c r="H617" t="s">
        <v>167</v>
      </c>
      <c r="I617" t="s">
        <v>159</v>
      </c>
      <c r="J617" t="s">
        <v>168</v>
      </c>
      <c r="K617" t="s">
        <v>169</v>
      </c>
      <c r="L617" t="s">
        <v>170</v>
      </c>
      <c r="M617" t="s">
        <v>171</v>
      </c>
      <c r="N617" s="1">
        <v>37438</v>
      </c>
    </row>
    <row r="618" spans="1:14" x14ac:dyDescent="0.25">
      <c r="A618">
        <v>29773</v>
      </c>
      <c r="B618" t="b">
        <v>0</v>
      </c>
      <c r="C618" t="s">
        <v>136</v>
      </c>
      <c r="D618" t="s">
        <v>137</v>
      </c>
      <c r="E618" t="s">
        <v>138</v>
      </c>
      <c r="F618" t="s">
        <v>139</v>
      </c>
      <c r="H618" t="s">
        <v>140</v>
      </c>
      <c r="I618" t="s">
        <v>141</v>
      </c>
      <c r="J618" t="s">
        <v>142</v>
      </c>
      <c r="K618" t="s">
        <v>143</v>
      </c>
      <c r="L618" t="s">
        <v>144</v>
      </c>
      <c r="M618" t="s">
        <v>145</v>
      </c>
      <c r="N618" s="1">
        <v>37104</v>
      </c>
    </row>
    <row r="619" spans="1:14" x14ac:dyDescent="0.25">
      <c r="A619">
        <v>29774</v>
      </c>
      <c r="B619" t="b">
        <v>0</v>
      </c>
      <c r="C619" t="s">
        <v>136</v>
      </c>
      <c r="D619" t="s">
        <v>337</v>
      </c>
      <c r="F619" t="s">
        <v>338</v>
      </c>
      <c r="H619" t="s">
        <v>339</v>
      </c>
      <c r="I619" t="s">
        <v>159</v>
      </c>
      <c r="J619" t="s">
        <v>340</v>
      </c>
      <c r="K619" t="s">
        <v>341</v>
      </c>
      <c r="L619" t="s">
        <v>342</v>
      </c>
      <c r="M619" t="s">
        <v>343</v>
      </c>
      <c r="N619" s="1">
        <v>37104</v>
      </c>
    </row>
    <row r="620" spans="1:14" x14ac:dyDescent="0.25">
      <c r="A620">
        <v>29775</v>
      </c>
      <c r="B620" t="b">
        <v>0</v>
      </c>
      <c r="C620" t="s">
        <v>136</v>
      </c>
      <c r="D620" t="s">
        <v>316</v>
      </c>
      <c r="F620" t="s">
        <v>317</v>
      </c>
      <c r="H620" t="s">
        <v>318</v>
      </c>
      <c r="I620" t="s">
        <v>141</v>
      </c>
      <c r="J620" t="s">
        <v>319</v>
      </c>
      <c r="K620" t="s">
        <v>320</v>
      </c>
      <c r="L620" t="s">
        <v>321</v>
      </c>
      <c r="M620" t="s">
        <v>322</v>
      </c>
      <c r="N620" s="1">
        <v>37500</v>
      </c>
    </row>
    <row r="621" spans="1:14" x14ac:dyDescent="0.25">
      <c r="A621">
        <v>29776</v>
      </c>
      <c r="B621" t="b">
        <v>0</v>
      </c>
      <c r="C621" t="s">
        <v>154</v>
      </c>
      <c r="D621" t="s">
        <v>309</v>
      </c>
      <c r="E621" t="s">
        <v>181</v>
      </c>
      <c r="F621" t="s">
        <v>310</v>
      </c>
      <c r="H621" t="s">
        <v>311</v>
      </c>
      <c r="I621" t="s">
        <v>226</v>
      </c>
      <c r="J621" t="s">
        <v>312</v>
      </c>
      <c r="K621" t="s">
        <v>313</v>
      </c>
      <c r="L621" t="s">
        <v>314</v>
      </c>
      <c r="M621" t="s">
        <v>315</v>
      </c>
      <c r="N621" s="1">
        <v>37803</v>
      </c>
    </row>
    <row r="622" spans="1:14" x14ac:dyDescent="0.25">
      <c r="A622">
        <v>29778</v>
      </c>
      <c r="B622" t="b">
        <v>0</v>
      </c>
      <c r="C622" t="s">
        <v>136</v>
      </c>
      <c r="D622" t="s">
        <v>1373</v>
      </c>
      <c r="F622" t="s">
        <v>1374</v>
      </c>
      <c r="H622" t="s">
        <v>1375</v>
      </c>
      <c r="I622" t="s">
        <v>226</v>
      </c>
      <c r="J622" t="s">
        <v>1376</v>
      </c>
      <c r="K622" t="s">
        <v>1377</v>
      </c>
      <c r="L622" t="s">
        <v>1378</v>
      </c>
      <c r="M622" t="s">
        <v>1379</v>
      </c>
      <c r="N622" s="1">
        <v>37438</v>
      </c>
    </row>
    <row r="623" spans="1:14" x14ac:dyDescent="0.25">
      <c r="A623">
        <v>29780</v>
      </c>
      <c r="B623" t="b">
        <v>0</v>
      </c>
      <c r="C623" t="s">
        <v>136</v>
      </c>
      <c r="D623" t="s">
        <v>1352</v>
      </c>
      <c r="E623" t="s">
        <v>181</v>
      </c>
      <c r="F623" t="s">
        <v>1353</v>
      </c>
      <c r="H623" t="s">
        <v>1354</v>
      </c>
      <c r="I623" t="s">
        <v>200</v>
      </c>
      <c r="J623" t="s">
        <v>1355</v>
      </c>
      <c r="K623" t="s">
        <v>1356</v>
      </c>
      <c r="L623" t="s">
        <v>1357</v>
      </c>
      <c r="M623" t="s">
        <v>1358</v>
      </c>
      <c r="N623" s="1">
        <v>37469</v>
      </c>
    </row>
    <row r="624" spans="1:14" x14ac:dyDescent="0.25">
      <c r="A624">
        <v>29781</v>
      </c>
      <c r="B624" t="b">
        <v>0</v>
      </c>
      <c r="C624" t="s">
        <v>136</v>
      </c>
      <c r="D624" t="s">
        <v>1345</v>
      </c>
      <c r="F624" t="s">
        <v>1346</v>
      </c>
      <c r="H624" t="s">
        <v>1347</v>
      </c>
      <c r="I624" t="s">
        <v>175</v>
      </c>
      <c r="J624" t="s">
        <v>1348</v>
      </c>
      <c r="K624" t="s">
        <v>1349</v>
      </c>
      <c r="L624" t="s">
        <v>1350</v>
      </c>
      <c r="M624" t="s">
        <v>1351</v>
      </c>
      <c r="N624" s="1">
        <v>37500</v>
      </c>
    </row>
    <row r="625" spans="1:14" x14ac:dyDescent="0.25">
      <c r="A625">
        <v>29782</v>
      </c>
      <c r="B625" t="b">
        <v>0</v>
      </c>
      <c r="C625" t="s">
        <v>154</v>
      </c>
      <c r="D625" t="s">
        <v>164</v>
      </c>
      <c r="E625" t="s">
        <v>181</v>
      </c>
      <c r="F625" t="s">
        <v>1326</v>
      </c>
      <c r="H625" t="s">
        <v>1327</v>
      </c>
      <c r="I625" t="s">
        <v>159</v>
      </c>
      <c r="J625" t="s">
        <v>1328</v>
      </c>
      <c r="K625" t="s">
        <v>1329</v>
      </c>
      <c r="L625" t="s">
        <v>1330</v>
      </c>
      <c r="M625" t="s">
        <v>1331</v>
      </c>
      <c r="N625" s="1">
        <v>37438</v>
      </c>
    </row>
    <row r="626" spans="1:14" x14ac:dyDescent="0.25">
      <c r="A626">
        <v>29783</v>
      </c>
      <c r="B626" t="b">
        <v>0</v>
      </c>
      <c r="C626" t="s">
        <v>154</v>
      </c>
      <c r="D626" t="s">
        <v>1160</v>
      </c>
      <c r="E626" t="s">
        <v>165</v>
      </c>
      <c r="F626" t="s">
        <v>2380</v>
      </c>
      <c r="H626" t="s">
        <v>2381</v>
      </c>
      <c r="I626" t="s">
        <v>175</v>
      </c>
      <c r="J626" t="s">
        <v>2382</v>
      </c>
      <c r="K626" t="s">
        <v>2383</v>
      </c>
      <c r="L626" t="s">
        <v>2384</v>
      </c>
      <c r="M626" t="s">
        <v>2385</v>
      </c>
      <c r="N626" s="1">
        <v>37438</v>
      </c>
    </row>
    <row r="627" spans="1:14" x14ac:dyDescent="0.25">
      <c r="A627">
        <v>29784</v>
      </c>
      <c r="B627" t="b">
        <v>0</v>
      </c>
      <c r="C627" t="s">
        <v>154</v>
      </c>
      <c r="D627" t="s">
        <v>2405</v>
      </c>
      <c r="E627" t="s">
        <v>223</v>
      </c>
      <c r="F627" t="s">
        <v>2133</v>
      </c>
      <c r="G627" t="s">
        <v>2406</v>
      </c>
      <c r="H627" t="s">
        <v>2407</v>
      </c>
      <c r="I627" t="s">
        <v>175</v>
      </c>
      <c r="J627" t="s">
        <v>2408</v>
      </c>
      <c r="K627" t="s">
        <v>2409</v>
      </c>
      <c r="L627" t="s">
        <v>2410</v>
      </c>
      <c r="M627" t="s">
        <v>2411</v>
      </c>
      <c r="N627" s="1">
        <v>37469</v>
      </c>
    </row>
    <row r="628" spans="1:14" x14ac:dyDescent="0.25">
      <c r="A628">
        <v>29785</v>
      </c>
      <c r="B628" t="b">
        <v>0</v>
      </c>
      <c r="C628" t="s">
        <v>154</v>
      </c>
      <c r="D628" t="s">
        <v>1003</v>
      </c>
      <c r="E628" t="s">
        <v>223</v>
      </c>
      <c r="F628" t="s">
        <v>2412</v>
      </c>
      <c r="H628" t="s">
        <v>2413</v>
      </c>
      <c r="I628" t="s">
        <v>200</v>
      </c>
      <c r="J628" t="s">
        <v>2414</v>
      </c>
      <c r="K628" t="s">
        <v>2415</v>
      </c>
      <c r="L628" t="s">
        <v>2416</v>
      </c>
      <c r="M628" t="s">
        <v>2417</v>
      </c>
      <c r="N628" s="1">
        <v>37196</v>
      </c>
    </row>
    <row r="629" spans="1:14" x14ac:dyDescent="0.25">
      <c r="A629">
        <v>29787</v>
      </c>
      <c r="B629" t="b">
        <v>0</v>
      </c>
      <c r="C629" t="s">
        <v>136</v>
      </c>
      <c r="D629" t="s">
        <v>567</v>
      </c>
      <c r="F629" t="s">
        <v>1553</v>
      </c>
      <c r="H629" t="s">
        <v>1554</v>
      </c>
      <c r="I629" t="s">
        <v>149</v>
      </c>
      <c r="J629" t="s">
        <v>1555</v>
      </c>
      <c r="K629" t="s">
        <v>1556</v>
      </c>
      <c r="L629" t="s">
        <v>1557</v>
      </c>
      <c r="M629" t="s">
        <v>1558</v>
      </c>
      <c r="N629" s="1">
        <v>37104</v>
      </c>
    </row>
    <row r="630" spans="1:14" x14ac:dyDescent="0.25">
      <c r="A630">
        <v>29788</v>
      </c>
      <c r="B630" t="b">
        <v>0</v>
      </c>
      <c r="C630" t="s">
        <v>136</v>
      </c>
      <c r="D630" t="s">
        <v>1579</v>
      </c>
      <c r="F630" t="s">
        <v>1580</v>
      </c>
      <c r="H630" t="s">
        <v>1581</v>
      </c>
      <c r="I630" t="s">
        <v>184</v>
      </c>
      <c r="J630" t="s">
        <v>1582</v>
      </c>
      <c r="K630" t="s">
        <v>1583</v>
      </c>
      <c r="L630" t="s">
        <v>1584</v>
      </c>
      <c r="M630" t="s">
        <v>1585</v>
      </c>
      <c r="N630" s="1">
        <v>37226</v>
      </c>
    </row>
    <row r="631" spans="1:14" x14ac:dyDescent="0.25">
      <c r="A631">
        <v>29789</v>
      </c>
      <c r="B631" t="b">
        <v>0</v>
      </c>
      <c r="C631" t="s">
        <v>136</v>
      </c>
      <c r="D631" t="s">
        <v>400</v>
      </c>
      <c r="E631" t="s">
        <v>1606</v>
      </c>
      <c r="F631" t="s">
        <v>1607</v>
      </c>
      <c r="H631" t="s">
        <v>1608</v>
      </c>
      <c r="I631" t="s">
        <v>217</v>
      </c>
      <c r="J631" t="s">
        <v>1609</v>
      </c>
      <c r="K631" t="s">
        <v>1610</v>
      </c>
      <c r="L631" t="s">
        <v>1611</v>
      </c>
      <c r="M631" t="s">
        <v>1612</v>
      </c>
      <c r="N631" s="1">
        <v>37104</v>
      </c>
    </row>
    <row r="632" spans="1:14" x14ac:dyDescent="0.25">
      <c r="A632">
        <v>29792</v>
      </c>
      <c r="B632" t="b">
        <v>0</v>
      </c>
      <c r="C632" t="s">
        <v>154</v>
      </c>
      <c r="D632" t="s">
        <v>1634</v>
      </c>
      <c r="E632" t="s">
        <v>181</v>
      </c>
      <c r="F632" t="s">
        <v>1635</v>
      </c>
      <c r="H632" t="s">
        <v>1636</v>
      </c>
      <c r="I632" t="s">
        <v>159</v>
      </c>
      <c r="J632" t="s">
        <v>1637</v>
      </c>
      <c r="K632" t="s">
        <v>1638</v>
      </c>
      <c r="L632" t="s">
        <v>1639</v>
      </c>
      <c r="M632" t="s">
        <v>1640</v>
      </c>
      <c r="N632" s="1">
        <v>37469</v>
      </c>
    </row>
    <row r="633" spans="1:14" x14ac:dyDescent="0.25">
      <c r="A633">
        <v>29793</v>
      </c>
      <c r="B633" t="b">
        <v>0</v>
      </c>
      <c r="C633" t="s">
        <v>136</v>
      </c>
      <c r="D633" t="s">
        <v>498</v>
      </c>
      <c r="F633" t="s">
        <v>736</v>
      </c>
      <c r="H633" t="s">
        <v>737</v>
      </c>
      <c r="I633" t="s">
        <v>175</v>
      </c>
      <c r="J633" t="s">
        <v>738</v>
      </c>
      <c r="K633" t="s">
        <v>739</v>
      </c>
      <c r="L633" t="s">
        <v>740</v>
      </c>
      <c r="M633" t="s">
        <v>741</v>
      </c>
      <c r="N633" s="1">
        <v>37500</v>
      </c>
    </row>
    <row r="634" spans="1:14" x14ac:dyDescent="0.25">
      <c r="A634">
        <v>29794</v>
      </c>
      <c r="B634" t="b">
        <v>0</v>
      </c>
      <c r="C634" t="s">
        <v>136</v>
      </c>
      <c r="D634" t="s">
        <v>742</v>
      </c>
      <c r="F634" t="s">
        <v>743</v>
      </c>
      <c r="H634" t="s">
        <v>744</v>
      </c>
      <c r="I634" t="s">
        <v>200</v>
      </c>
      <c r="J634" t="s">
        <v>745</v>
      </c>
      <c r="K634" t="s">
        <v>746</v>
      </c>
      <c r="L634" t="s">
        <v>747</v>
      </c>
      <c r="M634" t="s">
        <v>748</v>
      </c>
      <c r="N634" s="1">
        <v>37104</v>
      </c>
    </row>
    <row r="635" spans="1:14" x14ac:dyDescent="0.25">
      <c r="A635">
        <v>29796</v>
      </c>
      <c r="B635" t="b">
        <v>0</v>
      </c>
      <c r="C635" t="s">
        <v>136</v>
      </c>
      <c r="D635" t="s">
        <v>763</v>
      </c>
      <c r="F635" t="s">
        <v>764</v>
      </c>
      <c r="H635" t="s">
        <v>765</v>
      </c>
      <c r="I635" t="s">
        <v>226</v>
      </c>
      <c r="J635" t="s">
        <v>766</v>
      </c>
      <c r="K635" t="s">
        <v>767</v>
      </c>
      <c r="L635" t="s">
        <v>768</v>
      </c>
      <c r="M635" t="s">
        <v>769</v>
      </c>
      <c r="N635" s="1">
        <v>37865</v>
      </c>
    </row>
    <row r="636" spans="1:14" x14ac:dyDescent="0.25">
      <c r="A636">
        <v>29797</v>
      </c>
      <c r="B636" t="b">
        <v>0</v>
      </c>
      <c r="C636" t="s">
        <v>154</v>
      </c>
      <c r="D636" t="s">
        <v>449</v>
      </c>
      <c r="E636" t="s">
        <v>190</v>
      </c>
      <c r="F636" t="s">
        <v>450</v>
      </c>
      <c r="H636" t="s">
        <v>451</v>
      </c>
      <c r="I636" t="s">
        <v>200</v>
      </c>
      <c r="J636" t="s">
        <v>452</v>
      </c>
      <c r="K636" t="s">
        <v>453</v>
      </c>
      <c r="L636" t="s">
        <v>454</v>
      </c>
      <c r="M636" t="s">
        <v>455</v>
      </c>
      <c r="N636" s="1">
        <v>37469</v>
      </c>
    </row>
    <row r="637" spans="1:14" x14ac:dyDescent="0.25">
      <c r="A637">
        <v>29799</v>
      </c>
      <c r="B637" t="b">
        <v>0</v>
      </c>
      <c r="C637" t="s">
        <v>136</v>
      </c>
      <c r="D637" t="s">
        <v>421</v>
      </c>
      <c r="F637" t="s">
        <v>422</v>
      </c>
      <c r="H637" t="s">
        <v>423</v>
      </c>
      <c r="I637" t="s">
        <v>175</v>
      </c>
      <c r="J637" t="s">
        <v>424</v>
      </c>
      <c r="K637" t="s">
        <v>425</v>
      </c>
      <c r="L637" t="s">
        <v>426</v>
      </c>
      <c r="M637" t="s">
        <v>427</v>
      </c>
      <c r="N637" s="1">
        <v>37865</v>
      </c>
    </row>
    <row r="638" spans="1:14" x14ac:dyDescent="0.25">
      <c r="A638">
        <v>29800</v>
      </c>
      <c r="B638" t="b">
        <v>0</v>
      </c>
      <c r="C638" t="s">
        <v>136</v>
      </c>
      <c r="D638" t="s">
        <v>400</v>
      </c>
      <c r="F638" t="s">
        <v>401</v>
      </c>
      <c r="H638" t="s">
        <v>402</v>
      </c>
      <c r="I638" t="s">
        <v>149</v>
      </c>
      <c r="J638" t="s">
        <v>403</v>
      </c>
      <c r="K638" t="s">
        <v>404</v>
      </c>
      <c r="L638" t="s">
        <v>405</v>
      </c>
      <c r="M638" t="s">
        <v>406</v>
      </c>
      <c r="N638" s="1">
        <v>37469</v>
      </c>
    </row>
    <row r="639" spans="1:14" x14ac:dyDescent="0.25">
      <c r="A639">
        <v>29803</v>
      </c>
      <c r="B639" t="b">
        <v>0</v>
      </c>
      <c r="C639" t="s">
        <v>154</v>
      </c>
      <c r="D639" t="s">
        <v>372</v>
      </c>
      <c r="E639" t="s">
        <v>181</v>
      </c>
      <c r="F639" t="s">
        <v>373</v>
      </c>
      <c r="H639" t="s">
        <v>374</v>
      </c>
      <c r="I639" t="s">
        <v>200</v>
      </c>
      <c r="J639" t="s">
        <v>375</v>
      </c>
      <c r="K639" t="s">
        <v>376</v>
      </c>
      <c r="L639" t="s">
        <v>377</v>
      </c>
      <c r="M639" t="s">
        <v>378</v>
      </c>
      <c r="N639" s="1">
        <v>37135</v>
      </c>
    </row>
    <row r="640" spans="1:14" x14ac:dyDescent="0.25">
      <c r="A640">
        <v>29805</v>
      </c>
      <c r="B640" t="b">
        <v>0</v>
      </c>
      <c r="C640" t="s">
        <v>154</v>
      </c>
      <c r="D640" t="s">
        <v>344</v>
      </c>
      <c r="E640" t="s">
        <v>165</v>
      </c>
      <c r="F640" t="s">
        <v>345</v>
      </c>
      <c r="H640" t="s">
        <v>346</v>
      </c>
      <c r="I640" t="s">
        <v>175</v>
      </c>
      <c r="J640" t="s">
        <v>347</v>
      </c>
      <c r="K640" t="s">
        <v>348</v>
      </c>
      <c r="L640" t="s">
        <v>349</v>
      </c>
      <c r="M640" t="s">
        <v>350</v>
      </c>
      <c r="N640" s="1">
        <v>37438</v>
      </c>
    </row>
    <row r="641" spans="1:14" x14ac:dyDescent="0.25">
      <c r="A641">
        <v>29806</v>
      </c>
      <c r="B641" t="b">
        <v>0</v>
      </c>
      <c r="C641" t="s">
        <v>154</v>
      </c>
      <c r="D641" t="s">
        <v>323</v>
      </c>
      <c r="E641" t="s">
        <v>165</v>
      </c>
      <c r="F641" t="s">
        <v>324</v>
      </c>
      <c r="H641" t="s">
        <v>325</v>
      </c>
      <c r="I641" t="s">
        <v>149</v>
      </c>
      <c r="J641" t="s">
        <v>326</v>
      </c>
      <c r="K641" t="s">
        <v>327</v>
      </c>
      <c r="L641" t="s">
        <v>328</v>
      </c>
      <c r="M641" t="s">
        <v>329</v>
      </c>
      <c r="N641" s="1">
        <v>37865</v>
      </c>
    </row>
    <row r="642" spans="1:14" x14ac:dyDescent="0.25">
      <c r="A642">
        <v>29807</v>
      </c>
      <c r="B642" t="b">
        <v>0</v>
      </c>
      <c r="C642" t="s">
        <v>136</v>
      </c>
      <c r="D642" t="s">
        <v>295</v>
      </c>
      <c r="F642" t="s">
        <v>296</v>
      </c>
      <c r="H642" t="s">
        <v>297</v>
      </c>
      <c r="I642" t="s">
        <v>200</v>
      </c>
      <c r="J642" t="s">
        <v>298</v>
      </c>
      <c r="K642" t="s">
        <v>299</v>
      </c>
      <c r="L642" t="s">
        <v>300</v>
      </c>
      <c r="M642" t="s">
        <v>301</v>
      </c>
      <c r="N642" s="1">
        <v>37104</v>
      </c>
    </row>
    <row r="643" spans="1:14" x14ac:dyDescent="0.25">
      <c r="A643">
        <v>29809</v>
      </c>
      <c r="B643" t="b">
        <v>0</v>
      </c>
      <c r="C643" t="s">
        <v>136</v>
      </c>
      <c r="D643" t="s">
        <v>267</v>
      </c>
      <c r="F643" t="s">
        <v>268</v>
      </c>
      <c r="H643" t="s">
        <v>269</v>
      </c>
      <c r="I643" t="s">
        <v>175</v>
      </c>
      <c r="J643" t="s">
        <v>270</v>
      </c>
      <c r="K643" t="s">
        <v>271</v>
      </c>
      <c r="L643" t="s">
        <v>272</v>
      </c>
      <c r="M643" t="s">
        <v>273</v>
      </c>
      <c r="N643" s="1">
        <v>37500</v>
      </c>
    </row>
    <row r="644" spans="1:14" x14ac:dyDescent="0.25">
      <c r="A644">
        <v>29810</v>
      </c>
      <c r="B644" t="b">
        <v>0</v>
      </c>
      <c r="C644" t="s">
        <v>154</v>
      </c>
      <c r="D644" t="s">
        <v>246</v>
      </c>
      <c r="E644" t="s">
        <v>190</v>
      </c>
      <c r="F644" t="s">
        <v>247</v>
      </c>
      <c r="H644" t="s">
        <v>248</v>
      </c>
      <c r="I644" t="s">
        <v>149</v>
      </c>
      <c r="J644" t="s">
        <v>249</v>
      </c>
      <c r="K644" t="s">
        <v>250</v>
      </c>
      <c r="L644" t="s">
        <v>251</v>
      </c>
      <c r="M644" t="s">
        <v>252</v>
      </c>
      <c r="N644" s="1">
        <v>37135</v>
      </c>
    </row>
    <row r="645" spans="1:14" x14ac:dyDescent="0.25">
      <c r="A645">
        <v>29813</v>
      </c>
      <c r="B645" t="b">
        <v>0</v>
      </c>
      <c r="C645" t="s">
        <v>154</v>
      </c>
      <c r="D645" t="s">
        <v>205</v>
      </c>
      <c r="F645" t="s">
        <v>206</v>
      </c>
      <c r="H645" t="s">
        <v>207</v>
      </c>
      <c r="I645" t="s">
        <v>200</v>
      </c>
      <c r="J645" t="s">
        <v>208</v>
      </c>
      <c r="K645" t="s">
        <v>209</v>
      </c>
      <c r="L645" t="s">
        <v>210</v>
      </c>
      <c r="M645" t="s">
        <v>211</v>
      </c>
      <c r="N645" s="1">
        <v>37104</v>
      </c>
    </row>
    <row r="646" spans="1:14" x14ac:dyDescent="0.25">
      <c r="A646">
        <v>29815</v>
      </c>
      <c r="B646" t="b">
        <v>0</v>
      </c>
      <c r="C646" t="s">
        <v>136</v>
      </c>
      <c r="D646" t="s">
        <v>172</v>
      </c>
      <c r="F646" t="s">
        <v>173</v>
      </c>
      <c r="H646" t="s">
        <v>174</v>
      </c>
      <c r="I646" t="s">
        <v>175</v>
      </c>
      <c r="J646" t="s">
        <v>176</v>
      </c>
      <c r="K646" t="s">
        <v>177</v>
      </c>
      <c r="L646" t="s">
        <v>178</v>
      </c>
      <c r="M646" t="s">
        <v>179</v>
      </c>
      <c r="N646" s="1">
        <v>37500</v>
      </c>
    </row>
    <row r="647" spans="1:14" x14ac:dyDescent="0.25">
      <c r="A647">
        <v>29816</v>
      </c>
      <c r="B647" t="b">
        <v>0</v>
      </c>
      <c r="C647" t="s">
        <v>136</v>
      </c>
      <c r="D647" t="s">
        <v>146</v>
      </c>
      <c r="F647" t="s">
        <v>147</v>
      </c>
      <c r="H647" t="s">
        <v>148</v>
      </c>
      <c r="I647" t="s">
        <v>149</v>
      </c>
      <c r="J647" t="s">
        <v>150</v>
      </c>
      <c r="K647" t="s">
        <v>151</v>
      </c>
      <c r="L647" t="s">
        <v>152</v>
      </c>
      <c r="M647" t="s">
        <v>153</v>
      </c>
      <c r="N647" s="1">
        <v>37469</v>
      </c>
    </row>
    <row r="648" spans="1:14" x14ac:dyDescent="0.25">
      <c r="A648">
        <v>29818</v>
      </c>
      <c r="B648" t="b">
        <v>0</v>
      </c>
      <c r="C648" t="s">
        <v>136</v>
      </c>
      <c r="D648" t="s">
        <v>1017</v>
      </c>
      <c r="F648" t="s">
        <v>3049</v>
      </c>
      <c r="H648" t="s">
        <v>3050</v>
      </c>
      <c r="I648" t="s">
        <v>184</v>
      </c>
      <c r="J648" t="s">
        <v>3051</v>
      </c>
      <c r="K648" t="s">
        <v>3052</v>
      </c>
      <c r="L648" t="s">
        <v>3053</v>
      </c>
      <c r="M648" t="s">
        <v>3054</v>
      </c>
      <c r="N648" s="1">
        <v>37104</v>
      </c>
    </row>
    <row r="649" spans="1:14" x14ac:dyDescent="0.25">
      <c r="A649">
        <v>29819</v>
      </c>
      <c r="B649" t="b">
        <v>0</v>
      </c>
      <c r="C649" t="s">
        <v>154</v>
      </c>
      <c r="D649" t="s">
        <v>1529</v>
      </c>
      <c r="E649" t="s">
        <v>471</v>
      </c>
      <c r="F649" t="s">
        <v>3029</v>
      </c>
      <c r="H649" t="s">
        <v>3030</v>
      </c>
      <c r="I649" t="s">
        <v>159</v>
      </c>
      <c r="J649" t="s">
        <v>3031</v>
      </c>
      <c r="K649" t="s">
        <v>3032</v>
      </c>
      <c r="L649" t="s">
        <v>3033</v>
      </c>
      <c r="M649" t="s">
        <v>3034</v>
      </c>
      <c r="N649" s="1">
        <v>37469</v>
      </c>
    </row>
    <row r="650" spans="1:14" x14ac:dyDescent="0.25">
      <c r="A650">
        <v>29822</v>
      </c>
      <c r="B650" t="b">
        <v>0</v>
      </c>
      <c r="C650" t="s">
        <v>136</v>
      </c>
      <c r="D650" t="s">
        <v>491</v>
      </c>
      <c r="E650" t="s">
        <v>581</v>
      </c>
      <c r="F650" t="s">
        <v>3002</v>
      </c>
      <c r="G650" t="s">
        <v>215</v>
      </c>
      <c r="H650" t="s">
        <v>3003</v>
      </c>
      <c r="I650" t="s">
        <v>217</v>
      </c>
      <c r="J650" t="s">
        <v>3004</v>
      </c>
      <c r="K650" t="s">
        <v>3005</v>
      </c>
      <c r="L650" t="s">
        <v>3006</v>
      </c>
      <c r="M650" t="s">
        <v>3007</v>
      </c>
      <c r="N650" s="1">
        <v>37500</v>
      </c>
    </row>
    <row r="651" spans="1:14" x14ac:dyDescent="0.25">
      <c r="A651">
        <v>29824</v>
      </c>
      <c r="B651" t="b">
        <v>0</v>
      </c>
      <c r="C651" t="s">
        <v>154</v>
      </c>
      <c r="D651" t="s">
        <v>889</v>
      </c>
      <c r="E651" t="s">
        <v>156</v>
      </c>
      <c r="F651" t="s">
        <v>2991</v>
      </c>
      <c r="H651" t="s">
        <v>2992</v>
      </c>
      <c r="I651" t="s">
        <v>217</v>
      </c>
      <c r="J651" t="s">
        <v>2993</v>
      </c>
      <c r="K651" t="s">
        <v>2994</v>
      </c>
      <c r="L651" t="s">
        <v>2995</v>
      </c>
      <c r="M651" t="s">
        <v>2996</v>
      </c>
      <c r="N651" s="1">
        <v>37073</v>
      </c>
    </row>
    <row r="652" spans="1:14" x14ac:dyDescent="0.25">
      <c r="A652">
        <v>29826</v>
      </c>
      <c r="B652" t="b">
        <v>0</v>
      </c>
      <c r="C652" t="s">
        <v>136</v>
      </c>
      <c r="D652" t="s">
        <v>239</v>
      </c>
      <c r="F652" t="s">
        <v>2964</v>
      </c>
      <c r="H652" t="s">
        <v>2965</v>
      </c>
      <c r="I652" t="s">
        <v>184</v>
      </c>
      <c r="J652" t="s">
        <v>2966</v>
      </c>
      <c r="K652" t="s">
        <v>2967</v>
      </c>
      <c r="L652" t="s">
        <v>2968</v>
      </c>
      <c r="M652" t="s">
        <v>2969</v>
      </c>
      <c r="N652" s="1">
        <v>37530</v>
      </c>
    </row>
    <row r="653" spans="1:14" x14ac:dyDescent="0.25">
      <c r="A653">
        <v>29827</v>
      </c>
      <c r="B653" t="b">
        <v>0</v>
      </c>
      <c r="C653" t="s">
        <v>154</v>
      </c>
      <c r="D653" t="s">
        <v>2944</v>
      </c>
      <c r="E653" t="s">
        <v>165</v>
      </c>
      <c r="F653" t="s">
        <v>2945</v>
      </c>
      <c r="H653" t="s">
        <v>2946</v>
      </c>
      <c r="I653" t="s">
        <v>159</v>
      </c>
      <c r="J653" t="s">
        <v>2947</v>
      </c>
      <c r="K653" t="s">
        <v>2948</v>
      </c>
      <c r="L653" t="s">
        <v>2949</v>
      </c>
      <c r="M653" t="s">
        <v>2950</v>
      </c>
      <c r="N653" s="1">
        <v>37073</v>
      </c>
    </row>
    <row r="654" spans="1:14" x14ac:dyDescent="0.25">
      <c r="A654">
        <v>29830</v>
      </c>
      <c r="B654" t="b">
        <v>0</v>
      </c>
      <c r="C654" t="s">
        <v>136</v>
      </c>
      <c r="D654" t="s">
        <v>2918</v>
      </c>
      <c r="F654" t="s">
        <v>2919</v>
      </c>
      <c r="H654" t="s">
        <v>2920</v>
      </c>
      <c r="I654" t="s">
        <v>217</v>
      </c>
      <c r="J654" t="s">
        <v>2921</v>
      </c>
      <c r="K654" t="s">
        <v>2922</v>
      </c>
      <c r="L654" t="s">
        <v>2923</v>
      </c>
      <c r="M654" t="s">
        <v>2924</v>
      </c>
      <c r="N654" s="1">
        <v>37104</v>
      </c>
    </row>
    <row r="655" spans="1:14" x14ac:dyDescent="0.25">
      <c r="A655">
        <v>29831</v>
      </c>
      <c r="B655" t="b">
        <v>0</v>
      </c>
      <c r="C655" t="s">
        <v>154</v>
      </c>
      <c r="D655" t="s">
        <v>2899</v>
      </c>
      <c r="E655" t="s">
        <v>181</v>
      </c>
      <c r="F655" t="s">
        <v>2893</v>
      </c>
      <c r="H655" t="s">
        <v>2900</v>
      </c>
      <c r="I655" t="s">
        <v>217</v>
      </c>
      <c r="J655" t="s">
        <v>2901</v>
      </c>
      <c r="K655" t="s">
        <v>2902</v>
      </c>
      <c r="L655" t="s">
        <v>2903</v>
      </c>
      <c r="M655" t="s">
        <v>2904</v>
      </c>
      <c r="N655" s="1">
        <v>38139</v>
      </c>
    </row>
    <row r="656" spans="1:14" x14ac:dyDescent="0.25">
      <c r="A656">
        <v>29832</v>
      </c>
      <c r="B656" t="b">
        <v>0</v>
      </c>
      <c r="C656" t="s">
        <v>136</v>
      </c>
      <c r="D656" t="s">
        <v>2892</v>
      </c>
      <c r="F656" t="s">
        <v>2893</v>
      </c>
      <c r="H656" t="s">
        <v>2894</v>
      </c>
      <c r="I656" t="s">
        <v>200</v>
      </c>
      <c r="J656" t="s">
        <v>2895</v>
      </c>
      <c r="K656" t="s">
        <v>2896</v>
      </c>
      <c r="L656" t="s">
        <v>2897</v>
      </c>
      <c r="M656" t="s">
        <v>2898</v>
      </c>
      <c r="N656" s="1">
        <v>37500</v>
      </c>
    </row>
    <row r="657" spans="1:14" x14ac:dyDescent="0.25">
      <c r="A657">
        <v>29834</v>
      </c>
      <c r="B657" t="b">
        <v>0</v>
      </c>
      <c r="C657" t="s">
        <v>154</v>
      </c>
      <c r="D657" t="s">
        <v>2866</v>
      </c>
      <c r="E657" t="s">
        <v>165</v>
      </c>
      <c r="F657" t="s">
        <v>2867</v>
      </c>
      <c r="H657" t="s">
        <v>2868</v>
      </c>
      <c r="I657" t="s">
        <v>175</v>
      </c>
      <c r="J657" t="s">
        <v>2869</v>
      </c>
      <c r="K657" t="s">
        <v>2870</v>
      </c>
      <c r="L657" t="s">
        <v>2871</v>
      </c>
      <c r="M657" t="s">
        <v>2872</v>
      </c>
      <c r="N657" s="1">
        <v>37135</v>
      </c>
    </row>
    <row r="658" spans="1:14" x14ac:dyDescent="0.25">
      <c r="A658">
        <v>29835</v>
      </c>
      <c r="B658" t="b">
        <v>0</v>
      </c>
      <c r="C658" t="s">
        <v>136</v>
      </c>
      <c r="D658" t="s">
        <v>2847</v>
      </c>
      <c r="E658" t="s">
        <v>1173</v>
      </c>
      <c r="F658" t="s">
        <v>2848</v>
      </c>
      <c r="H658" t="s">
        <v>2849</v>
      </c>
      <c r="I658" t="s">
        <v>149</v>
      </c>
      <c r="J658" t="s">
        <v>2850</v>
      </c>
      <c r="K658" t="s">
        <v>2851</v>
      </c>
      <c r="L658" t="s">
        <v>2852</v>
      </c>
      <c r="M658" t="s">
        <v>2853</v>
      </c>
      <c r="N658" s="1">
        <v>37469</v>
      </c>
    </row>
    <row r="659" spans="1:14" x14ac:dyDescent="0.25">
      <c r="A659">
        <v>29840</v>
      </c>
      <c r="B659" t="b">
        <v>0</v>
      </c>
      <c r="C659" t="s">
        <v>136</v>
      </c>
      <c r="D659" t="s">
        <v>847</v>
      </c>
      <c r="E659" t="s">
        <v>223</v>
      </c>
      <c r="F659" t="s">
        <v>2805</v>
      </c>
      <c r="H659" t="s">
        <v>2806</v>
      </c>
      <c r="I659" t="s">
        <v>200</v>
      </c>
      <c r="J659" t="s">
        <v>2807</v>
      </c>
      <c r="K659" t="s">
        <v>2808</v>
      </c>
      <c r="L659" t="s">
        <v>2809</v>
      </c>
      <c r="M659" t="s">
        <v>2810</v>
      </c>
      <c r="N659" s="1">
        <v>37865</v>
      </c>
    </row>
    <row r="660" spans="1:14" x14ac:dyDescent="0.25">
      <c r="A660">
        <v>29842</v>
      </c>
      <c r="B660" t="b">
        <v>0</v>
      </c>
      <c r="C660" t="s">
        <v>136</v>
      </c>
      <c r="D660" t="s">
        <v>1838</v>
      </c>
      <c r="F660" t="s">
        <v>2781</v>
      </c>
      <c r="H660" t="s">
        <v>2782</v>
      </c>
      <c r="I660" t="s">
        <v>175</v>
      </c>
      <c r="J660" t="s">
        <v>2783</v>
      </c>
      <c r="K660" t="s">
        <v>2784</v>
      </c>
      <c r="L660" t="s">
        <v>2785</v>
      </c>
      <c r="M660" t="s">
        <v>2786</v>
      </c>
      <c r="N660" s="1">
        <v>37135</v>
      </c>
    </row>
    <row r="661" spans="1:14" x14ac:dyDescent="0.25">
      <c r="A661">
        <v>29843</v>
      </c>
      <c r="B661" t="b">
        <v>0</v>
      </c>
      <c r="C661" t="s">
        <v>136</v>
      </c>
      <c r="D661" t="s">
        <v>1536</v>
      </c>
      <c r="F661" t="s">
        <v>2763</v>
      </c>
      <c r="H661" t="s">
        <v>2764</v>
      </c>
      <c r="I661" t="s">
        <v>149</v>
      </c>
      <c r="J661" t="s">
        <v>2765</v>
      </c>
      <c r="K661" t="s">
        <v>2766</v>
      </c>
      <c r="L661" t="s">
        <v>2767</v>
      </c>
      <c r="M661" t="s">
        <v>2768</v>
      </c>
      <c r="N661" s="1">
        <v>37865</v>
      </c>
    </row>
    <row r="662" spans="1:14" x14ac:dyDescent="0.25">
      <c r="A662">
        <v>29847</v>
      </c>
      <c r="B662" t="b">
        <v>0</v>
      </c>
      <c r="C662" t="s">
        <v>136</v>
      </c>
      <c r="D662" t="s">
        <v>231</v>
      </c>
      <c r="F662" t="s">
        <v>2733</v>
      </c>
      <c r="H662" t="s">
        <v>2734</v>
      </c>
      <c r="I662" t="s">
        <v>184</v>
      </c>
      <c r="J662" t="s">
        <v>2735</v>
      </c>
      <c r="K662" t="s">
        <v>2736</v>
      </c>
      <c r="L662" t="s">
        <v>2737</v>
      </c>
      <c r="M662" t="s">
        <v>2738</v>
      </c>
      <c r="N662" s="1">
        <v>37500</v>
      </c>
    </row>
    <row r="663" spans="1:14" x14ac:dyDescent="0.25">
      <c r="A663">
        <v>29848</v>
      </c>
      <c r="B663" t="b">
        <v>0</v>
      </c>
      <c r="C663" t="s">
        <v>154</v>
      </c>
      <c r="D663" t="s">
        <v>2715</v>
      </c>
      <c r="F663" t="s">
        <v>2716</v>
      </c>
      <c r="H663" t="s">
        <v>2717</v>
      </c>
      <c r="I663" t="s">
        <v>159</v>
      </c>
      <c r="J663" t="s">
        <v>2718</v>
      </c>
      <c r="K663" t="s">
        <v>2719</v>
      </c>
      <c r="L663" t="s">
        <v>2720</v>
      </c>
      <c r="M663" t="s">
        <v>2721</v>
      </c>
      <c r="N663" s="1">
        <v>37834</v>
      </c>
    </row>
    <row r="664" spans="1:14" x14ac:dyDescent="0.25">
      <c r="A664">
        <v>29850</v>
      </c>
      <c r="B664" t="b">
        <v>0</v>
      </c>
      <c r="C664" t="s">
        <v>136</v>
      </c>
      <c r="D664" t="s">
        <v>2140</v>
      </c>
      <c r="F664" t="s">
        <v>2668</v>
      </c>
      <c r="H664" t="s">
        <v>2669</v>
      </c>
      <c r="I664" t="s">
        <v>159</v>
      </c>
      <c r="J664" t="s">
        <v>2670</v>
      </c>
      <c r="K664" t="s">
        <v>2671</v>
      </c>
      <c r="L664" t="s">
        <v>2672</v>
      </c>
      <c r="M664" t="s">
        <v>2673</v>
      </c>
      <c r="N664" s="1">
        <v>37803</v>
      </c>
    </row>
    <row r="665" spans="1:14" x14ac:dyDescent="0.25">
      <c r="A665">
        <v>29851</v>
      </c>
      <c r="B665" t="b">
        <v>0</v>
      </c>
      <c r="C665" t="s">
        <v>154</v>
      </c>
      <c r="D665" t="s">
        <v>246</v>
      </c>
      <c r="E665" t="s">
        <v>181</v>
      </c>
      <c r="F665" t="s">
        <v>1924</v>
      </c>
      <c r="H665" t="s">
        <v>1925</v>
      </c>
      <c r="I665" t="s">
        <v>226</v>
      </c>
      <c r="J665" t="s">
        <v>1926</v>
      </c>
      <c r="K665" t="s">
        <v>313</v>
      </c>
      <c r="L665" t="s">
        <v>1927</v>
      </c>
      <c r="M665" t="s">
        <v>1928</v>
      </c>
      <c r="N665" s="1">
        <v>37469</v>
      </c>
    </row>
    <row r="666" spans="1:14" x14ac:dyDescent="0.25">
      <c r="A666">
        <v>29852</v>
      </c>
      <c r="B666" t="b">
        <v>0</v>
      </c>
      <c r="C666" t="s">
        <v>136</v>
      </c>
      <c r="D666" t="s">
        <v>1906</v>
      </c>
      <c r="E666" t="s">
        <v>165</v>
      </c>
      <c r="F666" t="s">
        <v>1907</v>
      </c>
      <c r="H666" t="s">
        <v>1908</v>
      </c>
      <c r="I666" t="s">
        <v>200</v>
      </c>
      <c r="J666" t="s">
        <v>1909</v>
      </c>
      <c r="K666" t="s">
        <v>1910</v>
      </c>
      <c r="L666" t="s">
        <v>1911</v>
      </c>
      <c r="M666" t="s">
        <v>1912</v>
      </c>
      <c r="N666" s="1">
        <v>37591</v>
      </c>
    </row>
    <row r="667" spans="1:14" x14ac:dyDescent="0.25">
      <c r="A667">
        <v>29853</v>
      </c>
      <c r="B667" t="b">
        <v>0</v>
      </c>
      <c r="C667" t="s">
        <v>154</v>
      </c>
      <c r="D667" t="s">
        <v>1899</v>
      </c>
      <c r="E667" t="s">
        <v>181</v>
      </c>
      <c r="F667" t="s">
        <v>1900</v>
      </c>
      <c r="H667" t="s">
        <v>1901</v>
      </c>
      <c r="I667" t="s">
        <v>175</v>
      </c>
      <c r="J667" t="s">
        <v>1902</v>
      </c>
      <c r="K667" t="s">
        <v>1903</v>
      </c>
      <c r="L667" t="s">
        <v>1904</v>
      </c>
      <c r="M667" t="s">
        <v>1905</v>
      </c>
      <c r="N667" s="1">
        <v>37104</v>
      </c>
    </row>
    <row r="668" spans="1:14" x14ac:dyDescent="0.25">
      <c r="A668">
        <v>29854</v>
      </c>
      <c r="B668" t="b">
        <v>0</v>
      </c>
      <c r="C668" t="s">
        <v>136</v>
      </c>
      <c r="D668" t="s">
        <v>414</v>
      </c>
      <c r="F668" t="s">
        <v>1878</v>
      </c>
      <c r="H668" t="s">
        <v>1879</v>
      </c>
      <c r="I668" t="s">
        <v>159</v>
      </c>
      <c r="J668" t="s">
        <v>1880</v>
      </c>
      <c r="K668" t="s">
        <v>1881</v>
      </c>
      <c r="L668" t="s">
        <v>1882</v>
      </c>
      <c r="M668" t="s">
        <v>1883</v>
      </c>
      <c r="N668" s="1">
        <v>37865</v>
      </c>
    </row>
    <row r="669" spans="1:14" x14ac:dyDescent="0.25">
      <c r="A669">
        <v>29855</v>
      </c>
      <c r="B669" t="b">
        <v>0</v>
      </c>
      <c r="C669" t="s">
        <v>136</v>
      </c>
      <c r="D669" t="s">
        <v>2553</v>
      </c>
      <c r="E669" t="s">
        <v>190</v>
      </c>
      <c r="F669" t="s">
        <v>2554</v>
      </c>
      <c r="H669" t="s">
        <v>2555</v>
      </c>
      <c r="I669" t="s">
        <v>200</v>
      </c>
      <c r="J669" t="s">
        <v>2556</v>
      </c>
      <c r="K669" t="s">
        <v>2538</v>
      </c>
      <c r="L669" t="s">
        <v>2557</v>
      </c>
      <c r="M669" t="s">
        <v>2558</v>
      </c>
      <c r="N669" s="1">
        <v>37104</v>
      </c>
    </row>
    <row r="670" spans="1:14" x14ac:dyDescent="0.25">
      <c r="A670">
        <v>29857</v>
      </c>
      <c r="B670" t="b">
        <v>0</v>
      </c>
      <c r="C670" t="s">
        <v>154</v>
      </c>
      <c r="D670" t="s">
        <v>2573</v>
      </c>
      <c r="E670" t="s">
        <v>1173</v>
      </c>
      <c r="F670" t="s">
        <v>2574</v>
      </c>
      <c r="H670" t="s">
        <v>2575</v>
      </c>
      <c r="I670" t="s">
        <v>226</v>
      </c>
      <c r="J670" t="s">
        <v>2576</v>
      </c>
      <c r="K670" t="s">
        <v>2577</v>
      </c>
      <c r="L670" t="s">
        <v>2578</v>
      </c>
      <c r="M670" t="s">
        <v>2579</v>
      </c>
      <c r="N670" s="1">
        <v>37469</v>
      </c>
    </row>
    <row r="671" spans="1:14" x14ac:dyDescent="0.25">
      <c r="A671">
        <v>29858</v>
      </c>
      <c r="B671" t="b">
        <v>0</v>
      </c>
      <c r="C671" t="s">
        <v>136</v>
      </c>
      <c r="D671" t="s">
        <v>660</v>
      </c>
      <c r="E671" t="s">
        <v>165</v>
      </c>
      <c r="F671" t="s">
        <v>2580</v>
      </c>
      <c r="H671" t="s">
        <v>2581</v>
      </c>
      <c r="I671" t="s">
        <v>141</v>
      </c>
      <c r="J671" t="s">
        <v>2582</v>
      </c>
      <c r="K671" t="s">
        <v>2583</v>
      </c>
      <c r="L671" t="s">
        <v>2584</v>
      </c>
      <c r="M671" t="s">
        <v>2585</v>
      </c>
      <c r="N671" s="1">
        <v>37257</v>
      </c>
    </row>
    <row r="672" spans="1:14" x14ac:dyDescent="0.25">
      <c r="A672">
        <v>29859</v>
      </c>
      <c r="B672" t="b">
        <v>0</v>
      </c>
      <c r="C672" t="s">
        <v>136</v>
      </c>
      <c r="D672" t="s">
        <v>2599</v>
      </c>
      <c r="E672" t="s">
        <v>181</v>
      </c>
      <c r="F672" t="s">
        <v>2600</v>
      </c>
      <c r="H672" t="s">
        <v>2601</v>
      </c>
      <c r="I672" t="s">
        <v>159</v>
      </c>
      <c r="J672" t="s">
        <v>2602</v>
      </c>
      <c r="K672" t="s">
        <v>2603</v>
      </c>
      <c r="L672" t="s">
        <v>2604</v>
      </c>
      <c r="M672" t="s">
        <v>2605</v>
      </c>
      <c r="N672" s="1">
        <v>37316</v>
      </c>
    </row>
    <row r="673" spans="1:14" x14ac:dyDescent="0.25">
      <c r="A673">
        <v>29860</v>
      </c>
      <c r="B673" t="b">
        <v>0</v>
      </c>
      <c r="C673" t="s">
        <v>154</v>
      </c>
      <c r="D673" t="s">
        <v>2752</v>
      </c>
      <c r="F673" t="s">
        <v>2600</v>
      </c>
      <c r="H673" t="s">
        <v>2753</v>
      </c>
      <c r="I673" t="s">
        <v>226</v>
      </c>
      <c r="J673" t="s">
        <v>2754</v>
      </c>
      <c r="K673" t="s">
        <v>1771</v>
      </c>
      <c r="L673" t="s">
        <v>2755</v>
      </c>
      <c r="M673" t="s">
        <v>2756</v>
      </c>
      <c r="N673" s="1">
        <v>37834</v>
      </c>
    </row>
    <row r="674" spans="1:14" x14ac:dyDescent="0.25">
      <c r="A674">
        <v>29861</v>
      </c>
      <c r="B674" t="b">
        <v>0</v>
      </c>
      <c r="C674" t="s">
        <v>154</v>
      </c>
      <c r="D674" t="s">
        <v>674</v>
      </c>
      <c r="E674" t="s">
        <v>223</v>
      </c>
      <c r="F674" t="s">
        <v>2775</v>
      </c>
      <c r="H674" t="s">
        <v>2776</v>
      </c>
      <c r="I674" t="s">
        <v>159</v>
      </c>
      <c r="J674" t="s">
        <v>2777</v>
      </c>
      <c r="K674" t="s">
        <v>2778</v>
      </c>
      <c r="L674" t="s">
        <v>2779</v>
      </c>
      <c r="M674" t="s">
        <v>2780</v>
      </c>
      <c r="N674" s="1">
        <v>37104</v>
      </c>
    </row>
    <row r="675" spans="1:14" x14ac:dyDescent="0.25">
      <c r="A675">
        <v>29862</v>
      </c>
      <c r="B675" t="b">
        <v>0</v>
      </c>
      <c r="C675" t="s">
        <v>136</v>
      </c>
      <c r="D675" t="s">
        <v>366</v>
      </c>
      <c r="E675" t="s">
        <v>260</v>
      </c>
      <c r="F675" t="s">
        <v>2794</v>
      </c>
      <c r="H675" t="s">
        <v>2795</v>
      </c>
      <c r="I675" t="s">
        <v>175</v>
      </c>
      <c r="J675" t="s">
        <v>2796</v>
      </c>
      <c r="K675" t="s">
        <v>2446</v>
      </c>
      <c r="L675" t="s">
        <v>2797</v>
      </c>
      <c r="M675" t="s">
        <v>2798</v>
      </c>
      <c r="N675" s="1">
        <v>37530</v>
      </c>
    </row>
    <row r="676" spans="1:14" x14ac:dyDescent="0.25">
      <c r="A676">
        <v>29863</v>
      </c>
      <c r="B676" t="b">
        <v>0</v>
      </c>
      <c r="C676" t="s">
        <v>136</v>
      </c>
      <c r="D676" t="s">
        <v>2354</v>
      </c>
      <c r="F676" t="s">
        <v>2799</v>
      </c>
      <c r="H676" t="s">
        <v>2800</v>
      </c>
      <c r="I676" t="s">
        <v>200</v>
      </c>
      <c r="J676" t="s">
        <v>2801</v>
      </c>
      <c r="K676" t="s">
        <v>2802</v>
      </c>
      <c r="L676" t="s">
        <v>2803</v>
      </c>
      <c r="M676" t="s">
        <v>2804</v>
      </c>
      <c r="N676" s="1">
        <v>37834</v>
      </c>
    </row>
    <row r="677" spans="1:14" x14ac:dyDescent="0.25">
      <c r="A677">
        <v>29864</v>
      </c>
      <c r="B677" t="b">
        <v>0</v>
      </c>
      <c r="C677" t="s">
        <v>154</v>
      </c>
      <c r="D677" t="s">
        <v>1281</v>
      </c>
      <c r="F677" t="s">
        <v>1282</v>
      </c>
      <c r="H677" t="s">
        <v>1283</v>
      </c>
      <c r="I677" t="s">
        <v>200</v>
      </c>
      <c r="J677" t="s">
        <v>1284</v>
      </c>
      <c r="K677" t="s">
        <v>1285</v>
      </c>
      <c r="L677" t="s">
        <v>1286</v>
      </c>
      <c r="M677" t="s">
        <v>1287</v>
      </c>
      <c r="N677" s="1">
        <v>37500</v>
      </c>
    </row>
    <row r="678" spans="1:14" x14ac:dyDescent="0.25">
      <c r="A678">
        <v>29865</v>
      </c>
      <c r="B678" t="b">
        <v>0</v>
      </c>
      <c r="C678" t="s">
        <v>136</v>
      </c>
      <c r="D678" t="s">
        <v>1274</v>
      </c>
      <c r="F678" t="s">
        <v>1275</v>
      </c>
      <c r="H678" t="s">
        <v>1276</v>
      </c>
      <c r="I678" t="s">
        <v>175</v>
      </c>
      <c r="J678" t="s">
        <v>1277</v>
      </c>
      <c r="K678" t="s">
        <v>1278</v>
      </c>
      <c r="L678" t="s">
        <v>1279</v>
      </c>
      <c r="M678" t="s">
        <v>1280</v>
      </c>
      <c r="N678" s="1">
        <v>37104</v>
      </c>
    </row>
    <row r="679" spans="1:14" x14ac:dyDescent="0.25">
      <c r="A679">
        <v>29866</v>
      </c>
      <c r="B679" t="b">
        <v>0</v>
      </c>
      <c r="C679" t="s">
        <v>136</v>
      </c>
      <c r="D679" t="s">
        <v>777</v>
      </c>
      <c r="E679" t="s">
        <v>281</v>
      </c>
      <c r="F679" t="s">
        <v>1254</v>
      </c>
      <c r="H679" t="s">
        <v>1255</v>
      </c>
      <c r="I679" t="s">
        <v>159</v>
      </c>
      <c r="J679" t="s">
        <v>1256</v>
      </c>
      <c r="K679" t="s">
        <v>1257</v>
      </c>
      <c r="L679" t="s">
        <v>1258</v>
      </c>
      <c r="M679" t="s">
        <v>1259</v>
      </c>
      <c r="N679" s="1">
        <v>37104</v>
      </c>
    </row>
    <row r="680" spans="1:14" x14ac:dyDescent="0.25">
      <c r="A680">
        <v>29867</v>
      </c>
      <c r="B680" t="b">
        <v>0</v>
      </c>
      <c r="C680" t="s">
        <v>136</v>
      </c>
      <c r="D680" t="s">
        <v>1234</v>
      </c>
      <c r="F680" t="s">
        <v>1235</v>
      </c>
      <c r="H680" t="s">
        <v>1236</v>
      </c>
      <c r="I680" t="s">
        <v>141</v>
      </c>
      <c r="J680" t="s">
        <v>1237</v>
      </c>
      <c r="K680" t="s">
        <v>1238</v>
      </c>
      <c r="L680" t="s">
        <v>1239</v>
      </c>
      <c r="M680" t="s">
        <v>1240</v>
      </c>
      <c r="N680" s="1">
        <v>37438</v>
      </c>
    </row>
    <row r="681" spans="1:14" x14ac:dyDescent="0.25">
      <c r="A681">
        <v>29868</v>
      </c>
      <c r="B681" t="b">
        <v>0</v>
      </c>
      <c r="C681" t="s">
        <v>154</v>
      </c>
      <c r="D681" t="s">
        <v>1227</v>
      </c>
      <c r="E681" t="s">
        <v>181</v>
      </c>
      <c r="F681" t="s">
        <v>1228</v>
      </c>
      <c r="H681" t="s">
        <v>1229</v>
      </c>
      <c r="I681" t="s">
        <v>226</v>
      </c>
      <c r="J681" t="s">
        <v>1230</v>
      </c>
      <c r="K681" t="s">
        <v>1231</v>
      </c>
      <c r="L681" t="s">
        <v>1232</v>
      </c>
      <c r="M681" t="s">
        <v>1233</v>
      </c>
      <c r="N681" s="1">
        <v>37834</v>
      </c>
    </row>
    <row r="682" spans="1:14" x14ac:dyDescent="0.25">
      <c r="A682">
        <v>29870</v>
      </c>
      <c r="B682" t="b">
        <v>0</v>
      </c>
      <c r="C682" t="s">
        <v>136</v>
      </c>
      <c r="D682" t="s">
        <v>1206</v>
      </c>
      <c r="E682" t="s">
        <v>223</v>
      </c>
      <c r="F682" t="s">
        <v>1207</v>
      </c>
      <c r="H682" t="s">
        <v>1208</v>
      </c>
      <c r="I682" t="s">
        <v>200</v>
      </c>
      <c r="J682" t="s">
        <v>1209</v>
      </c>
      <c r="K682" t="s">
        <v>1210</v>
      </c>
      <c r="L682" t="s">
        <v>1211</v>
      </c>
      <c r="M682" t="s">
        <v>1212</v>
      </c>
      <c r="N682" s="1">
        <v>38139</v>
      </c>
    </row>
    <row r="683" spans="1:14" x14ac:dyDescent="0.25">
      <c r="A683">
        <v>29871</v>
      </c>
      <c r="B683" t="b">
        <v>0</v>
      </c>
      <c r="C683" t="s">
        <v>136</v>
      </c>
      <c r="D683" t="s">
        <v>393</v>
      </c>
      <c r="E683" t="s">
        <v>213</v>
      </c>
      <c r="F683" t="s">
        <v>1200</v>
      </c>
      <c r="H683" t="s">
        <v>1201</v>
      </c>
      <c r="I683" t="s">
        <v>175</v>
      </c>
      <c r="J683" t="s">
        <v>1202</v>
      </c>
      <c r="K683" t="s">
        <v>1203</v>
      </c>
      <c r="L683" t="s">
        <v>1204</v>
      </c>
      <c r="M683" t="s">
        <v>1205</v>
      </c>
      <c r="N683" s="1">
        <v>37803</v>
      </c>
    </row>
    <row r="684" spans="1:14" x14ac:dyDescent="0.25">
      <c r="A684">
        <v>29872</v>
      </c>
      <c r="B684" t="b">
        <v>0</v>
      </c>
      <c r="C684" t="s">
        <v>154</v>
      </c>
      <c r="D684" t="s">
        <v>1180</v>
      </c>
      <c r="E684" t="s">
        <v>165</v>
      </c>
      <c r="F684" t="s">
        <v>1181</v>
      </c>
      <c r="H684" t="s">
        <v>1182</v>
      </c>
      <c r="I684" t="s">
        <v>159</v>
      </c>
      <c r="J684" t="s">
        <v>1183</v>
      </c>
      <c r="K684" t="s">
        <v>1184</v>
      </c>
      <c r="L684" t="s">
        <v>1185</v>
      </c>
      <c r="M684" t="s">
        <v>1186</v>
      </c>
      <c r="N684" s="1">
        <v>37135</v>
      </c>
    </row>
    <row r="685" spans="1:14" x14ac:dyDescent="0.25">
      <c r="A685">
        <v>29873</v>
      </c>
      <c r="B685" t="b">
        <v>0</v>
      </c>
      <c r="C685" t="s">
        <v>154</v>
      </c>
      <c r="D685" t="s">
        <v>1160</v>
      </c>
      <c r="F685" t="s">
        <v>456</v>
      </c>
      <c r="H685" t="s">
        <v>1161</v>
      </c>
      <c r="I685" t="s">
        <v>141</v>
      </c>
      <c r="J685" t="s">
        <v>1162</v>
      </c>
      <c r="K685" t="s">
        <v>1163</v>
      </c>
      <c r="L685" t="s">
        <v>1164</v>
      </c>
      <c r="M685" t="s">
        <v>1165</v>
      </c>
      <c r="N685" s="1">
        <v>37500</v>
      </c>
    </row>
    <row r="686" spans="1:14" x14ac:dyDescent="0.25">
      <c r="A686">
        <v>29874</v>
      </c>
      <c r="B686" t="b">
        <v>0</v>
      </c>
      <c r="C686" t="s">
        <v>136</v>
      </c>
      <c r="D686" t="s">
        <v>231</v>
      </c>
      <c r="F686" t="s">
        <v>1154</v>
      </c>
      <c r="H686" t="s">
        <v>1155</v>
      </c>
      <c r="I686" t="s">
        <v>226</v>
      </c>
      <c r="J686" t="s">
        <v>1156</v>
      </c>
      <c r="K686" t="s">
        <v>1157</v>
      </c>
      <c r="L686" t="s">
        <v>1158</v>
      </c>
      <c r="M686" t="s">
        <v>1159</v>
      </c>
      <c r="N686" s="1">
        <v>37803</v>
      </c>
    </row>
    <row r="687" spans="1:14" x14ac:dyDescent="0.25">
      <c r="A687">
        <v>29876</v>
      </c>
      <c r="B687" t="b">
        <v>0</v>
      </c>
      <c r="C687" t="s">
        <v>154</v>
      </c>
      <c r="D687" t="s">
        <v>1134</v>
      </c>
      <c r="E687" t="s">
        <v>190</v>
      </c>
      <c r="F687" t="s">
        <v>1135</v>
      </c>
      <c r="H687" t="s">
        <v>1136</v>
      </c>
      <c r="I687" t="s">
        <v>200</v>
      </c>
      <c r="J687" t="s">
        <v>1137</v>
      </c>
      <c r="K687" t="s">
        <v>1138</v>
      </c>
      <c r="L687" t="s">
        <v>1139</v>
      </c>
      <c r="M687" t="s">
        <v>1140</v>
      </c>
      <c r="N687" s="1">
        <v>37469</v>
      </c>
    </row>
    <row r="688" spans="1:14" x14ac:dyDescent="0.25">
      <c r="A688">
        <v>29877</v>
      </c>
      <c r="B688" t="b">
        <v>0</v>
      </c>
      <c r="C688" t="s">
        <v>154</v>
      </c>
      <c r="D688" t="s">
        <v>1127</v>
      </c>
      <c r="F688" t="s">
        <v>1128</v>
      </c>
      <c r="H688" t="s">
        <v>1129</v>
      </c>
      <c r="I688" t="s">
        <v>175</v>
      </c>
      <c r="J688" t="s">
        <v>1130</v>
      </c>
      <c r="K688" t="s">
        <v>1131</v>
      </c>
      <c r="L688" t="s">
        <v>1132</v>
      </c>
      <c r="M688" t="s">
        <v>1133</v>
      </c>
      <c r="N688" s="1">
        <v>37865</v>
      </c>
    </row>
    <row r="689" spans="1:14" x14ac:dyDescent="0.25">
      <c r="A689">
        <v>29879</v>
      </c>
      <c r="B689" t="b">
        <v>0</v>
      </c>
      <c r="C689" t="s">
        <v>136</v>
      </c>
      <c r="D689" t="s">
        <v>1465</v>
      </c>
      <c r="E689" t="s">
        <v>1983</v>
      </c>
      <c r="F689" t="s">
        <v>1984</v>
      </c>
      <c r="H689" t="s">
        <v>1985</v>
      </c>
      <c r="I689" t="s">
        <v>200</v>
      </c>
      <c r="J689" t="s">
        <v>1986</v>
      </c>
      <c r="K689" t="s">
        <v>1987</v>
      </c>
      <c r="L689" t="s">
        <v>1988</v>
      </c>
      <c r="M689" t="s">
        <v>1989</v>
      </c>
      <c r="N689" s="1">
        <v>37438</v>
      </c>
    </row>
    <row r="690" spans="1:14" x14ac:dyDescent="0.25">
      <c r="A690">
        <v>29881</v>
      </c>
      <c r="B690" t="b">
        <v>0</v>
      </c>
      <c r="C690" t="s">
        <v>154</v>
      </c>
      <c r="D690" t="s">
        <v>1148</v>
      </c>
      <c r="E690" t="s">
        <v>581</v>
      </c>
      <c r="F690" t="s">
        <v>1098</v>
      </c>
      <c r="H690" t="s">
        <v>1149</v>
      </c>
      <c r="I690" t="s">
        <v>217</v>
      </c>
      <c r="J690" t="s">
        <v>1150</v>
      </c>
      <c r="K690" t="s">
        <v>1151</v>
      </c>
      <c r="L690" t="s">
        <v>1152</v>
      </c>
      <c r="M690" t="s">
        <v>1153</v>
      </c>
      <c r="N690" s="1">
        <v>37865</v>
      </c>
    </row>
    <row r="691" spans="1:14" x14ac:dyDescent="0.25">
      <c r="A691">
        <v>29883</v>
      </c>
      <c r="B691" t="b">
        <v>0</v>
      </c>
      <c r="C691" t="s">
        <v>136</v>
      </c>
      <c r="D691" t="s">
        <v>1121</v>
      </c>
      <c r="F691" t="s">
        <v>1098</v>
      </c>
      <c r="H691" t="s">
        <v>1122</v>
      </c>
      <c r="I691" t="s">
        <v>184</v>
      </c>
      <c r="J691" t="s">
        <v>1123</v>
      </c>
      <c r="K691" t="s">
        <v>1124</v>
      </c>
      <c r="L691" t="s">
        <v>1125</v>
      </c>
      <c r="M691" t="s">
        <v>1126</v>
      </c>
      <c r="N691" s="1">
        <v>37135</v>
      </c>
    </row>
    <row r="692" spans="1:14" x14ac:dyDescent="0.25">
      <c r="A692">
        <v>29884</v>
      </c>
      <c r="B692" t="b">
        <v>0</v>
      </c>
      <c r="C692" t="s">
        <v>136</v>
      </c>
      <c r="D692" t="s">
        <v>400</v>
      </c>
      <c r="F692" t="s">
        <v>1098</v>
      </c>
      <c r="H692" t="s">
        <v>1104</v>
      </c>
      <c r="I692" t="s">
        <v>159</v>
      </c>
      <c r="J692" t="s">
        <v>1105</v>
      </c>
      <c r="K692" t="s">
        <v>1106</v>
      </c>
      <c r="L692" t="s">
        <v>1107</v>
      </c>
      <c r="M692" t="s">
        <v>1108</v>
      </c>
      <c r="N692" s="1">
        <v>37681</v>
      </c>
    </row>
    <row r="693" spans="1:14" x14ac:dyDescent="0.25">
      <c r="A693">
        <v>29885</v>
      </c>
      <c r="B693" t="b">
        <v>0</v>
      </c>
      <c r="C693" t="s">
        <v>136</v>
      </c>
      <c r="D693" t="s">
        <v>231</v>
      </c>
      <c r="F693" t="s">
        <v>1098</v>
      </c>
      <c r="H693" t="s">
        <v>1099</v>
      </c>
      <c r="I693" t="s">
        <v>149</v>
      </c>
      <c r="J693" t="s">
        <v>1100</v>
      </c>
      <c r="K693" t="s">
        <v>1101</v>
      </c>
      <c r="L693" t="s">
        <v>1102</v>
      </c>
      <c r="M693" t="s">
        <v>1103</v>
      </c>
      <c r="N693" s="1">
        <v>37104</v>
      </c>
    </row>
    <row r="694" spans="1:14" x14ac:dyDescent="0.25">
      <c r="A694">
        <v>29889</v>
      </c>
      <c r="B694" t="b">
        <v>0</v>
      </c>
      <c r="C694" t="s">
        <v>154</v>
      </c>
      <c r="D694" t="s">
        <v>246</v>
      </c>
      <c r="F694" t="s">
        <v>1044</v>
      </c>
      <c r="H694" t="s">
        <v>1045</v>
      </c>
      <c r="I694" t="s">
        <v>175</v>
      </c>
      <c r="J694" t="s">
        <v>1046</v>
      </c>
      <c r="K694" t="s">
        <v>1047</v>
      </c>
      <c r="L694" t="s">
        <v>1048</v>
      </c>
      <c r="M694" t="s">
        <v>1049</v>
      </c>
      <c r="N694" s="1">
        <v>37073</v>
      </c>
    </row>
    <row r="695" spans="1:14" x14ac:dyDescent="0.25">
      <c r="A695">
        <v>29890</v>
      </c>
      <c r="B695" t="b">
        <v>0</v>
      </c>
      <c r="C695" t="s">
        <v>154</v>
      </c>
      <c r="D695" t="s">
        <v>1024</v>
      </c>
      <c r="E695" t="s">
        <v>181</v>
      </c>
      <c r="F695" t="s">
        <v>1025</v>
      </c>
      <c r="H695" t="s">
        <v>1026</v>
      </c>
      <c r="I695" t="s">
        <v>149</v>
      </c>
      <c r="J695" t="s">
        <v>1027</v>
      </c>
      <c r="K695" t="s">
        <v>1028</v>
      </c>
      <c r="L695" t="s">
        <v>1029</v>
      </c>
      <c r="M695" t="s">
        <v>1030</v>
      </c>
      <c r="N695" s="1">
        <v>37073</v>
      </c>
    </row>
    <row r="696" spans="1:14" x14ac:dyDescent="0.25">
      <c r="A696">
        <v>29891</v>
      </c>
      <c r="B696" t="b">
        <v>0</v>
      </c>
      <c r="C696" t="s">
        <v>154</v>
      </c>
      <c r="D696" t="s">
        <v>1003</v>
      </c>
      <c r="E696" t="s">
        <v>156</v>
      </c>
      <c r="F696" t="s">
        <v>1004</v>
      </c>
      <c r="H696" t="s">
        <v>1005</v>
      </c>
      <c r="I696" t="s">
        <v>234</v>
      </c>
      <c r="J696" t="s">
        <v>1006</v>
      </c>
      <c r="K696" t="s">
        <v>1007</v>
      </c>
      <c r="L696" t="s">
        <v>1008</v>
      </c>
      <c r="M696" t="s">
        <v>1009</v>
      </c>
      <c r="N696" s="1">
        <v>37500</v>
      </c>
    </row>
    <row r="697" spans="1:14" x14ac:dyDescent="0.25">
      <c r="A697">
        <v>29892</v>
      </c>
      <c r="B697" t="b">
        <v>0</v>
      </c>
      <c r="C697" t="s">
        <v>154</v>
      </c>
      <c r="D697" t="s">
        <v>982</v>
      </c>
      <c r="E697" t="s">
        <v>471</v>
      </c>
      <c r="F697" t="s">
        <v>983</v>
      </c>
      <c r="H697" t="s">
        <v>984</v>
      </c>
      <c r="I697" t="s">
        <v>200</v>
      </c>
      <c r="J697" t="s">
        <v>985</v>
      </c>
      <c r="K697" t="s">
        <v>986</v>
      </c>
      <c r="L697" t="s">
        <v>987</v>
      </c>
      <c r="M697" t="s">
        <v>988</v>
      </c>
      <c r="N697" s="1">
        <v>37104</v>
      </c>
    </row>
    <row r="698" spans="1:14" x14ac:dyDescent="0.25">
      <c r="A698">
        <v>29893</v>
      </c>
      <c r="B698" t="b">
        <v>0</v>
      </c>
      <c r="C698" t="s">
        <v>136</v>
      </c>
      <c r="D698" t="s">
        <v>955</v>
      </c>
      <c r="F698" t="s">
        <v>956</v>
      </c>
      <c r="H698" t="s">
        <v>957</v>
      </c>
      <c r="I698" t="s">
        <v>175</v>
      </c>
      <c r="J698" t="s">
        <v>958</v>
      </c>
      <c r="K698" t="s">
        <v>959</v>
      </c>
      <c r="L698" t="s">
        <v>960</v>
      </c>
      <c r="M698" t="s">
        <v>961</v>
      </c>
      <c r="N698" s="1">
        <v>37803</v>
      </c>
    </row>
    <row r="699" spans="1:14" x14ac:dyDescent="0.25">
      <c r="A699">
        <v>29895</v>
      </c>
      <c r="B699" t="b">
        <v>0</v>
      </c>
      <c r="C699" t="s">
        <v>154</v>
      </c>
      <c r="D699" t="s">
        <v>2211</v>
      </c>
      <c r="F699" t="s">
        <v>2212</v>
      </c>
      <c r="H699" t="s">
        <v>2213</v>
      </c>
      <c r="I699" t="s">
        <v>200</v>
      </c>
      <c r="J699" t="s">
        <v>2214</v>
      </c>
      <c r="K699" t="s">
        <v>2215</v>
      </c>
      <c r="L699" t="s">
        <v>2216</v>
      </c>
      <c r="M699" t="s">
        <v>2217</v>
      </c>
      <c r="N699" s="1">
        <v>37469</v>
      </c>
    </row>
    <row r="700" spans="1:14" x14ac:dyDescent="0.25">
      <c r="A700">
        <v>29897</v>
      </c>
      <c r="B700" t="b">
        <v>0</v>
      </c>
      <c r="C700" t="s">
        <v>154</v>
      </c>
      <c r="D700" t="s">
        <v>2186</v>
      </c>
      <c r="E700" t="s">
        <v>260</v>
      </c>
      <c r="F700" t="s">
        <v>1004</v>
      </c>
      <c r="H700" t="s">
        <v>2187</v>
      </c>
      <c r="I700" t="s">
        <v>175</v>
      </c>
      <c r="J700" t="s">
        <v>2188</v>
      </c>
      <c r="K700" t="s">
        <v>2189</v>
      </c>
      <c r="L700" t="s">
        <v>2190</v>
      </c>
      <c r="M700" t="s">
        <v>2191</v>
      </c>
      <c r="N700" s="1">
        <v>37135</v>
      </c>
    </row>
    <row r="701" spans="1:14" x14ac:dyDescent="0.25">
      <c r="A701">
        <v>29898</v>
      </c>
      <c r="B701" t="b">
        <v>0</v>
      </c>
      <c r="C701" t="s">
        <v>136</v>
      </c>
      <c r="D701" t="s">
        <v>955</v>
      </c>
      <c r="F701" t="s">
        <v>1858</v>
      </c>
      <c r="H701" t="s">
        <v>1859</v>
      </c>
      <c r="I701" t="s">
        <v>141</v>
      </c>
      <c r="J701" t="s">
        <v>1860</v>
      </c>
      <c r="K701" t="s">
        <v>1861</v>
      </c>
      <c r="L701" t="s">
        <v>1862</v>
      </c>
      <c r="M701" t="s">
        <v>1863</v>
      </c>
      <c r="N701" s="1">
        <v>37073</v>
      </c>
    </row>
    <row r="702" spans="1:14" x14ac:dyDescent="0.25">
      <c r="A702">
        <v>29900</v>
      </c>
      <c r="B702" t="b">
        <v>0</v>
      </c>
      <c r="C702" t="s">
        <v>136</v>
      </c>
      <c r="D702" t="s">
        <v>1824</v>
      </c>
      <c r="E702" t="s">
        <v>213</v>
      </c>
      <c r="F702" t="s">
        <v>1825</v>
      </c>
      <c r="H702" t="s">
        <v>1826</v>
      </c>
      <c r="I702" t="s">
        <v>200</v>
      </c>
      <c r="J702" t="s">
        <v>1827</v>
      </c>
      <c r="K702" t="s">
        <v>1828</v>
      </c>
      <c r="L702" t="s">
        <v>1829</v>
      </c>
      <c r="M702" t="s">
        <v>1830</v>
      </c>
      <c r="N702" s="1">
        <v>37591</v>
      </c>
    </row>
    <row r="703" spans="1:14" x14ac:dyDescent="0.25">
      <c r="A703">
        <v>29901</v>
      </c>
      <c r="B703" t="b">
        <v>0</v>
      </c>
      <c r="C703" t="s">
        <v>136</v>
      </c>
      <c r="D703" t="s">
        <v>239</v>
      </c>
      <c r="F703" t="s">
        <v>1800</v>
      </c>
      <c r="H703" t="s">
        <v>1819</v>
      </c>
      <c r="I703" t="s">
        <v>175</v>
      </c>
      <c r="J703" t="s">
        <v>1820</v>
      </c>
      <c r="K703" t="s">
        <v>1821</v>
      </c>
      <c r="L703" t="s">
        <v>1822</v>
      </c>
      <c r="M703" t="s">
        <v>1823</v>
      </c>
      <c r="N703" s="1">
        <v>37104</v>
      </c>
    </row>
    <row r="704" spans="1:14" x14ac:dyDescent="0.25">
      <c r="A704">
        <v>29902</v>
      </c>
      <c r="B704" t="b">
        <v>0</v>
      </c>
      <c r="C704" t="s">
        <v>136</v>
      </c>
      <c r="D704" t="s">
        <v>1070</v>
      </c>
      <c r="F704" t="s">
        <v>1800</v>
      </c>
      <c r="H704" t="s">
        <v>1801</v>
      </c>
      <c r="I704" t="s">
        <v>159</v>
      </c>
      <c r="J704" t="s">
        <v>1802</v>
      </c>
      <c r="K704" t="s">
        <v>1803</v>
      </c>
      <c r="L704" t="s">
        <v>1804</v>
      </c>
      <c r="M704" t="s">
        <v>1805</v>
      </c>
      <c r="N704" s="1">
        <v>37500</v>
      </c>
    </row>
    <row r="705" spans="1:14" x14ac:dyDescent="0.25">
      <c r="A705">
        <v>29903</v>
      </c>
      <c r="B705" t="b">
        <v>0</v>
      </c>
      <c r="C705" t="s">
        <v>136</v>
      </c>
      <c r="D705" t="s">
        <v>274</v>
      </c>
      <c r="F705" t="s">
        <v>513</v>
      </c>
      <c r="H705" t="s">
        <v>1781</v>
      </c>
      <c r="I705" t="s">
        <v>141</v>
      </c>
      <c r="J705" t="s">
        <v>1782</v>
      </c>
      <c r="K705" t="s">
        <v>1783</v>
      </c>
      <c r="L705" t="s">
        <v>1784</v>
      </c>
      <c r="M705" t="s">
        <v>1785</v>
      </c>
      <c r="N705" s="1">
        <v>37500</v>
      </c>
    </row>
    <row r="706" spans="1:14" x14ac:dyDescent="0.25">
      <c r="A706">
        <v>29904</v>
      </c>
      <c r="B706" t="b">
        <v>0</v>
      </c>
      <c r="C706" t="s">
        <v>154</v>
      </c>
      <c r="D706" t="s">
        <v>1160</v>
      </c>
      <c r="E706" t="s">
        <v>223</v>
      </c>
      <c r="F706" t="s">
        <v>1768</v>
      </c>
      <c r="H706" t="s">
        <v>1769</v>
      </c>
      <c r="I706" t="s">
        <v>226</v>
      </c>
      <c r="J706" t="s">
        <v>1770</v>
      </c>
      <c r="K706" t="s">
        <v>1771</v>
      </c>
      <c r="L706" t="s">
        <v>1772</v>
      </c>
      <c r="M706" t="s">
        <v>1773</v>
      </c>
      <c r="N706" s="1">
        <v>37469</v>
      </c>
    </row>
    <row r="707" spans="1:14" x14ac:dyDescent="0.25">
      <c r="A707">
        <v>29905</v>
      </c>
      <c r="B707" t="b">
        <v>0</v>
      </c>
      <c r="C707" t="s">
        <v>154</v>
      </c>
      <c r="D707" t="s">
        <v>1748</v>
      </c>
      <c r="F707" t="s">
        <v>1749</v>
      </c>
      <c r="H707" t="s">
        <v>1750</v>
      </c>
      <c r="I707" t="s">
        <v>200</v>
      </c>
      <c r="J707" t="s">
        <v>1751</v>
      </c>
      <c r="K707" t="s">
        <v>1752</v>
      </c>
      <c r="L707" t="s">
        <v>1753</v>
      </c>
      <c r="M707" t="s">
        <v>1754</v>
      </c>
      <c r="N707" s="1">
        <v>37104</v>
      </c>
    </row>
    <row r="708" spans="1:14" x14ac:dyDescent="0.25">
      <c r="A708">
        <v>29906</v>
      </c>
      <c r="B708" t="b">
        <v>0</v>
      </c>
      <c r="C708" t="s">
        <v>136</v>
      </c>
      <c r="D708" t="s">
        <v>1721</v>
      </c>
      <c r="F708" t="s">
        <v>1722</v>
      </c>
      <c r="H708" t="s">
        <v>1723</v>
      </c>
      <c r="I708" t="s">
        <v>159</v>
      </c>
      <c r="J708" t="s">
        <v>1724</v>
      </c>
      <c r="K708" t="s">
        <v>1725</v>
      </c>
      <c r="L708" t="s">
        <v>1726</v>
      </c>
      <c r="M708" t="s">
        <v>1727</v>
      </c>
      <c r="N708" s="1">
        <v>37104</v>
      </c>
    </row>
    <row r="709" spans="1:14" x14ac:dyDescent="0.25">
      <c r="A709">
        <v>29907</v>
      </c>
      <c r="B709" t="b">
        <v>0</v>
      </c>
      <c r="C709" t="s">
        <v>154</v>
      </c>
      <c r="D709" t="s">
        <v>1702</v>
      </c>
      <c r="F709" t="s">
        <v>1703</v>
      </c>
      <c r="H709" t="s">
        <v>1704</v>
      </c>
      <c r="I709" t="s">
        <v>141</v>
      </c>
      <c r="J709" t="s">
        <v>1705</v>
      </c>
      <c r="K709" t="s">
        <v>1706</v>
      </c>
      <c r="L709" t="s">
        <v>1707</v>
      </c>
      <c r="M709" t="s">
        <v>1708</v>
      </c>
      <c r="N709" s="1">
        <v>37834</v>
      </c>
    </row>
    <row r="710" spans="1:14" x14ac:dyDescent="0.25">
      <c r="A710">
        <v>29908</v>
      </c>
      <c r="B710" t="b">
        <v>0</v>
      </c>
      <c r="C710" t="s">
        <v>136</v>
      </c>
      <c r="D710" t="s">
        <v>1689</v>
      </c>
      <c r="F710" t="s">
        <v>1671</v>
      </c>
      <c r="H710" t="s">
        <v>1690</v>
      </c>
      <c r="I710" t="s">
        <v>226</v>
      </c>
      <c r="J710" t="s">
        <v>1691</v>
      </c>
      <c r="K710" t="s">
        <v>1692</v>
      </c>
      <c r="L710" t="s">
        <v>1693</v>
      </c>
      <c r="M710" t="s">
        <v>1694</v>
      </c>
      <c r="N710" s="1">
        <v>37834</v>
      </c>
    </row>
    <row r="711" spans="1:14" x14ac:dyDescent="0.25">
      <c r="A711">
        <v>29910</v>
      </c>
      <c r="B711" t="b">
        <v>0</v>
      </c>
      <c r="C711" t="s">
        <v>136</v>
      </c>
      <c r="D711" t="s">
        <v>1669</v>
      </c>
      <c r="E711" t="s">
        <v>1670</v>
      </c>
      <c r="F711" t="s">
        <v>1671</v>
      </c>
      <c r="H711" t="s">
        <v>1672</v>
      </c>
      <c r="I711" t="s">
        <v>200</v>
      </c>
      <c r="J711" t="s">
        <v>1673</v>
      </c>
      <c r="K711" t="s">
        <v>1674</v>
      </c>
      <c r="L711" t="s">
        <v>1675</v>
      </c>
      <c r="M711" t="s">
        <v>1676</v>
      </c>
      <c r="N711" s="1">
        <v>37469</v>
      </c>
    </row>
    <row r="712" spans="1:14" x14ac:dyDescent="0.25">
      <c r="A712">
        <v>29911</v>
      </c>
      <c r="B712" t="b">
        <v>0</v>
      </c>
      <c r="C712" t="s">
        <v>136</v>
      </c>
      <c r="D712" t="s">
        <v>2497</v>
      </c>
      <c r="F712" t="s">
        <v>1671</v>
      </c>
      <c r="H712" t="s">
        <v>2498</v>
      </c>
      <c r="I712" t="s">
        <v>217</v>
      </c>
      <c r="J712" t="s">
        <v>2499</v>
      </c>
      <c r="K712" t="s">
        <v>2500</v>
      </c>
      <c r="L712" t="s">
        <v>2501</v>
      </c>
      <c r="M712" t="s">
        <v>2502</v>
      </c>
      <c r="N712" s="1">
        <v>37834</v>
      </c>
    </row>
    <row r="713" spans="1:14" x14ac:dyDescent="0.25">
      <c r="A713">
        <v>29913</v>
      </c>
      <c r="B713" t="b">
        <v>0</v>
      </c>
      <c r="C713" t="s">
        <v>136</v>
      </c>
      <c r="D713" t="s">
        <v>2469</v>
      </c>
      <c r="F713" t="s">
        <v>2470</v>
      </c>
      <c r="H713" t="s">
        <v>2471</v>
      </c>
      <c r="I713" t="s">
        <v>184</v>
      </c>
      <c r="J713" t="s">
        <v>2472</v>
      </c>
      <c r="K713" t="s">
        <v>2473</v>
      </c>
      <c r="L713" t="s">
        <v>2474</v>
      </c>
      <c r="M713" t="s">
        <v>2475</v>
      </c>
      <c r="N713" s="1">
        <v>37469</v>
      </c>
    </row>
    <row r="714" spans="1:14" x14ac:dyDescent="0.25">
      <c r="A714">
        <v>29914</v>
      </c>
      <c r="B714" t="b">
        <v>0</v>
      </c>
      <c r="C714" t="s">
        <v>136</v>
      </c>
      <c r="D714" t="s">
        <v>2462</v>
      </c>
      <c r="F714" t="s">
        <v>2463</v>
      </c>
      <c r="H714" t="s">
        <v>2464</v>
      </c>
      <c r="I714" t="s">
        <v>175</v>
      </c>
      <c r="J714" t="s">
        <v>2465</v>
      </c>
      <c r="K714" t="s">
        <v>2466</v>
      </c>
      <c r="L714" t="s">
        <v>2467</v>
      </c>
      <c r="M714" t="s">
        <v>2468</v>
      </c>
      <c r="N714" s="1">
        <v>37135</v>
      </c>
    </row>
    <row r="715" spans="1:14" x14ac:dyDescent="0.25">
      <c r="A715">
        <v>29915</v>
      </c>
      <c r="B715" t="b">
        <v>0</v>
      </c>
      <c r="C715" t="s">
        <v>136</v>
      </c>
      <c r="D715" t="s">
        <v>847</v>
      </c>
      <c r="E715" t="s">
        <v>190</v>
      </c>
      <c r="F715" t="s">
        <v>2443</v>
      </c>
      <c r="H715" t="s">
        <v>2444</v>
      </c>
      <c r="I715" t="s">
        <v>149</v>
      </c>
      <c r="J715" t="s">
        <v>2445</v>
      </c>
      <c r="K715" t="s">
        <v>2446</v>
      </c>
      <c r="L715" t="s">
        <v>2447</v>
      </c>
      <c r="M715" t="s">
        <v>2448</v>
      </c>
      <c r="N715" s="1">
        <v>37226</v>
      </c>
    </row>
    <row r="716" spans="1:14" x14ac:dyDescent="0.25">
      <c r="A716">
        <v>29918</v>
      </c>
      <c r="B716" t="b">
        <v>0</v>
      </c>
      <c r="C716" t="s">
        <v>136</v>
      </c>
      <c r="D716" t="s">
        <v>595</v>
      </c>
      <c r="E716" t="s">
        <v>596</v>
      </c>
      <c r="F716" t="s">
        <v>597</v>
      </c>
      <c r="H716" t="s">
        <v>598</v>
      </c>
      <c r="I716" t="s">
        <v>200</v>
      </c>
      <c r="J716" t="s">
        <v>599</v>
      </c>
      <c r="K716" t="s">
        <v>600</v>
      </c>
      <c r="L716" t="s">
        <v>601</v>
      </c>
      <c r="M716" t="s">
        <v>602</v>
      </c>
      <c r="N716" s="1">
        <v>37834</v>
      </c>
    </row>
    <row r="717" spans="1:14" x14ac:dyDescent="0.25">
      <c r="A717">
        <v>29919</v>
      </c>
      <c r="B717" t="b">
        <v>0</v>
      </c>
      <c r="C717" t="s">
        <v>136</v>
      </c>
      <c r="D717" t="s">
        <v>588</v>
      </c>
      <c r="F717" t="s">
        <v>589</v>
      </c>
      <c r="H717" t="s">
        <v>590</v>
      </c>
      <c r="I717" t="s">
        <v>175</v>
      </c>
      <c r="J717" t="s">
        <v>591</v>
      </c>
      <c r="K717" t="s">
        <v>592</v>
      </c>
      <c r="L717" t="s">
        <v>593</v>
      </c>
      <c r="M717" t="s">
        <v>594</v>
      </c>
      <c r="N717" s="1">
        <v>37469</v>
      </c>
    </row>
    <row r="718" spans="1:14" x14ac:dyDescent="0.25">
      <c r="A718">
        <v>29920</v>
      </c>
      <c r="B718" t="b">
        <v>0</v>
      </c>
      <c r="C718" t="s">
        <v>136</v>
      </c>
      <c r="D718" t="s">
        <v>567</v>
      </c>
      <c r="F718" t="s">
        <v>568</v>
      </c>
      <c r="H718" t="s">
        <v>569</v>
      </c>
      <c r="I718" t="s">
        <v>159</v>
      </c>
      <c r="J718" t="s">
        <v>570</v>
      </c>
      <c r="K718" t="s">
        <v>571</v>
      </c>
      <c r="L718" t="s">
        <v>572</v>
      </c>
      <c r="M718" t="s">
        <v>573</v>
      </c>
      <c r="N718" s="1">
        <v>37438</v>
      </c>
    </row>
    <row r="719" spans="1:14" x14ac:dyDescent="0.25">
      <c r="A719">
        <v>29921</v>
      </c>
      <c r="B719" t="b">
        <v>0</v>
      </c>
      <c r="C719" t="s">
        <v>154</v>
      </c>
      <c r="D719" t="s">
        <v>546</v>
      </c>
      <c r="E719" t="s">
        <v>223</v>
      </c>
      <c r="F719" t="s">
        <v>547</v>
      </c>
      <c r="H719" t="s">
        <v>548</v>
      </c>
      <c r="I719" t="s">
        <v>141</v>
      </c>
      <c r="J719" t="s">
        <v>549</v>
      </c>
      <c r="K719" t="s">
        <v>550</v>
      </c>
      <c r="L719" t="s">
        <v>551</v>
      </c>
      <c r="M719" t="s">
        <v>552</v>
      </c>
      <c r="N719" s="1">
        <v>37135</v>
      </c>
    </row>
    <row r="720" spans="1:14" x14ac:dyDescent="0.25">
      <c r="A720">
        <v>29922</v>
      </c>
      <c r="B720" t="b">
        <v>0</v>
      </c>
      <c r="C720" t="s">
        <v>154</v>
      </c>
      <c r="D720" t="s">
        <v>539</v>
      </c>
      <c r="E720" t="s">
        <v>165</v>
      </c>
      <c r="F720" t="s">
        <v>540</v>
      </c>
      <c r="H720" t="s">
        <v>541</v>
      </c>
      <c r="I720" t="s">
        <v>226</v>
      </c>
      <c r="J720" t="s">
        <v>542</v>
      </c>
      <c r="K720" t="s">
        <v>543</v>
      </c>
      <c r="L720" t="s">
        <v>544</v>
      </c>
      <c r="M720" t="s">
        <v>545</v>
      </c>
      <c r="N720" s="1">
        <v>37865</v>
      </c>
    </row>
    <row r="721" spans="1:14" x14ac:dyDescent="0.25">
      <c r="A721">
        <v>29924</v>
      </c>
      <c r="B721" t="b">
        <v>0</v>
      </c>
      <c r="C721" t="s">
        <v>136</v>
      </c>
      <c r="D721" t="s">
        <v>512</v>
      </c>
      <c r="F721" t="s">
        <v>513</v>
      </c>
      <c r="H721" t="s">
        <v>514</v>
      </c>
      <c r="I721" t="s">
        <v>175</v>
      </c>
      <c r="J721" t="s">
        <v>515</v>
      </c>
      <c r="K721" t="s">
        <v>516</v>
      </c>
      <c r="L721" t="s">
        <v>517</v>
      </c>
      <c r="M721" t="s">
        <v>518</v>
      </c>
      <c r="N721" s="1">
        <v>37469</v>
      </c>
    </row>
    <row r="722" spans="1:14" x14ac:dyDescent="0.25">
      <c r="A722">
        <v>29925</v>
      </c>
      <c r="B722" t="b">
        <v>0</v>
      </c>
      <c r="C722" t="s">
        <v>154</v>
      </c>
      <c r="D722" t="s">
        <v>470</v>
      </c>
      <c r="E722" t="s">
        <v>471</v>
      </c>
      <c r="F722" t="s">
        <v>472</v>
      </c>
      <c r="H722" t="s">
        <v>473</v>
      </c>
      <c r="I722" t="s">
        <v>141</v>
      </c>
      <c r="J722" t="s">
        <v>474</v>
      </c>
      <c r="K722" t="s">
        <v>475</v>
      </c>
      <c r="L722" t="s">
        <v>476</v>
      </c>
      <c r="M722" t="s">
        <v>477</v>
      </c>
      <c r="N722" s="1">
        <v>37104</v>
      </c>
    </row>
    <row r="723" spans="1:14" x14ac:dyDescent="0.25">
      <c r="A723">
        <v>29926</v>
      </c>
      <c r="B723" t="b">
        <v>0</v>
      </c>
      <c r="C723" t="s">
        <v>136</v>
      </c>
      <c r="D723" t="s">
        <v>463</v>
      </c>
      <c r="F723" t="s">
        <v>464</v>
      </c>
      <c r="H723" t="s">
        <v>465</v>
      </c>
      <c r="I723" t="s">
        <v>226</v>
      </c>
      <c r="J723" t="s">
        <v>466</v>
      </c>
      <c r="K723" t="s">
        <v>467</v>
      </c>
      <c r="L723" t="s">
        <v>468</v>
      </c>
      <c r="M723" t="s">
        <v>469</v>
      </c>
      <c r="N723" s="1">
        <v>37834</v>
      </c>
    </row>
    <row r="724" spans="1:14" x14ac:dyDescent="0.25">
      <c r="A724">
        <v>29928</v>
      </c>
      <c r="B724" t="b">
        <v>0</v>
      </c>
      <c r="C724" t="s">
        <v>136</v>
      </c>
      <c r="D724" t="s">
        <v>442</v>
      </c>
      <c r="F724" t="s">
        <v>443</v>
      </c>
      <c r="H724" t="s">
        <v>444</v>
      </c>
      <c r="I724" t="s">
        <v>200</v>
      </c>
      <c r="J724" t="s">
        <v>445</v>
      </c>
      <c r="K724" t="s">
        <v>446</v>
      </c>
      <c r="L724" t="s">
        <v>447</v>
      </c>
      <c r="M724" t="s">
        <v>448</v>
      </c>
      <c r="N724" s="1">
        <v>37834</v>
      </c>
    </row>
    <row r="725" spans="1:14" x14ac:dyDescent="0.25">
      <c r="A725">
        <v>29929</v>
      </c>
      <c r="B725" t="b">
        <v>0</v>
      </c>
      <c r="C725" t="s">
        <v>136</v>
      </c>
      <c r="D725" t="s">
        <v>435</v>
      </c>
      <c r="F725" t="s">
        <v>436</v>
      </c>
      <c r="H725" t="s">
        <v>437</v>
      </c>
      <c r="I725" t="s">
        <v>175</v>
      </c>
      <c r="J725" t="s">
        <v>438</v>
      </c>
      <c r="K725" t="s">
        <v>439</v>
      </c>
      <c r="L725" t="s">
        <v>440</v>
      </c>
      <c r="M725" t="s">
        <v>441</v>
      </c>
      <c r="N725" s="1">
        <v>37500</v>
      </c>
    </row>
    <row r="726" spans="1:14" x14ac:dyDescent="0.25">
      <c r="A726">
        <v>29930</v>
      </c>
      <c r="B726" t="b">
        <v>0</v>
      </c>
      <c r="C726" t="s">
        <v>136</v>
      </c>
      <c r="D726" t="s">
        <v>414</v>
      </c>
      <c r="F726" t="s">
        <v>415</v>
      </c>
      <c r="H726" t="s">
        <v>416</v>
      </c>
      <c r="I726" t="s">
        <v>159</v>
      </c>
      <c r="J726" t="s">
        <v>417</v>
      </c>
      <c r="K726" t="s">
        <v>418</v>
      </c>
      <c r="L726" t="s">
        <v>419</v>
      </c>
      <c r="M726" t="s">
        <v>420</v>
      </c>
      <c r="N726" s="1">
        <v>37196</v>
      </c>
    </row>
    <row r="727" spans="1:14" x14ac:dyDescent="0.25">
      <c r="A727">
        <v>29931</v>
      </c>
      <c r="B727" t="b">
        <v>0</v>
      </c>
      <c r="C727" t="s">
        <v>136</v>
      </c>
      <c r="D727" t="s">
        <v>393</v>
      </c>
      <c r="F727" t="s">
        <v>394</v>
      </c>
      <c r="H727" t="s">
        <v>395</v>
      </c>
      <c r="I727" t="s">
        <v>141</v>
      </c>
      <c r="J727" t="s">
        <v>396</v>
      </c>
      <c r="K727" t="s">
        <v>397</v>
      </c>
      <c r="L727" t="s">
        <v>398</v>
      </c>
      <c r="M727" t="s">
        <v>399</v>
      </c>
      <c r="N727" s="1">
        <v>37865</v>
      </c>
    </row>
    <row r="728" spans="1:14" x14ac:dyDescent="0.25">
      <c r="A728">
        <v>29932</v>
      </c>
      <c r="B728" t="b">
        <v>0</v>
      </c>
      <c r="C728" t="s">
        <v>154</v>
      </c>
      <c r="D728" t="s">
        <v>386</v>
      </c>
      <c r="F728" t="s">
        <v>387</v>
      </c>
      <c r="H728" t="s">
        <v>388</v>
      </c>
      <c r="I728" t="s">
        <v>226</v>
      </c>
      <c r="J728" t="s">
        <v>389</v>
      </c>
      <c r="K728" t="s">
        <v>390</v>
      </c>
      <c r="L728" t="s">
        <v>391</v>
      </c>
      <c r="M728" t="s">
        <v>392</v>
      </c>
      <c r="N728" s="1">
        <v>37865</v>
      </c>
    </row>
    <row r="729" spans="1:14" x14ac:dyDescent="0.25">
      <c r="A729">
        <v>29934</v>
      </c>
      <c r="B729" t="b">
        <v>0</v>
      </c>
      <c r="C729" t="s">
        <v>136</v>
      </c>
      <c r="D729" t="s">
        <v>231</v>
      </c>
      <c r="E729" t="s">
        <v>365</v>
      </c>
      <c r="F729" t="s">
        <v>366</v>
      </c>
      <c r="H729" t="s">
        <v>367</v>
      </c>
      <c r="I729" t="s">
        <v>200</v>
      </c>
      <c r="J729" t="s">
        <v>368</v>
      </c>
      <c r="K729" t="s">
        <v>369</v>
      </c>
      <c r="L729" t="s">
        <v>370</v>
      </c>
      <c r="M729" t="s">
        <v>371</v>
      </c>
      <c r="N729" s="1">
        <v>37591</v>
      </c>
    </row>
    <row r="730" spans="1:14" x14ac:dyDescent="0.25">
      <c r="A730">
        <v>29935</v>
      </c>
      <c r="B730" t="b">
        <v>0</v>
      </c>
      <c r="C730" t="s">
        <v>154</v>
      </c>
      <c r="D730" t="s">
        <v>358</v>
      </c>
      <c r="F730" t="s">
        <v>359</v>
      </c>
      <c r="H730" t="s">
        <v>360</v>
      </c>
      <c r="I730" t="s">
        <v>175</v>
      </c>
      <c r="J730" t="s">
        <v>361</v>
      </c>
      <c r="K730" t="s">
        <v>362</v>
      </c>
      <c r="L730" t="s">
        <v>363</v>
      </c>
      <c r="M730" t="s">
        <v>364</v>
      </c>
      <c r="N730" s="1">
        <v>37469</v>
      </c>
    </row>
    <row r="731" spans="1:14" x14ac:dyDescent="0.25">
      <c r="A731">
        <v>29936</v>
      </c>
      <c r="B731" t="b">
        <v>0</v>
      </c>
      <c r="C731" t="s">
        <v>136</v>
      </c>
      <c r="D731" t="s">
        <v>498</v>
      </c>
      <c r="E731" t="s">
        <v>181</v>
      </c>
      <c r="F731" t="s">
        <v>930</v>
      </c>
      <c r="H731" t="s">
        <v>931</v>
      </c>
      <c r="I731" t="s">
        <v>141</v>
      </c>
      <c r="J731" t="s">
        <v>932</v>
      </c>
      <c r="K731" t="s">
        <v>933</v>
      </c>
      <c r="L731" t="s">
        <v>934</v>
      </c>
      <c r="M731" t="s">
        <v>935</v>
      </c>
      <c r="N731" s="1">
        <v>37834</v>
      </c>
    </row>
    <row r="732" spans="1:14" x14ac:dyDescent="0.25">
      <c r="A732">
        <v>29937</v>
      </c>
      <c r="B732" t="b">
        <v>0</v>
      </c>
      <c r="C732" t="s">
        <v>154</v>
      </c>
      <c r="D732" t="s">
        <v>949</v>
      </c>
      <c r="E732" t="s">
        <v>165</v>
      </c>
      <c r="F732" t="s">
        <v>930</v>
      </c>
      <c r="H732" t="s">
        <v>950</v>
      </c>
      <c r="I732" t="s">
        <v>159</v>
      </c>
      <c r="J732" t="s">
        <v>951</v>
      </c>
      <c r="K732" t="s">
        <v>952</v>
      </c>
      <c r="L732" t="s">
        <v>953</v>
      </c>
      <c r="M732" t="s">
        <v>954</v>
      </c>
      <c r="N732" s="1">
        <v>37438</v>
      </c>
    </row>
    <row r="733" spans="1:14" x14ac:dyDescent="0.25">
      <c r="A733">
        <v>29938</v>
      </c>
      <c r="B733" t="b">
        <v>0</v>
      </c>
      <c r="C733" t="s">
        <v>136</v>
      </c>
      <c r="D733" t="s">
        <v>969</v>
      </c>
      <c r="F733" t="s">
        <v>970</v>
      </c>
      <c r="H733" t="s">
        <v>971</v>
      </c>
      <c r="I733" t="s">
        <v>175</v>
      </c>
      <c r="J733" t="s">
        <v>972</v>
      </c>
      <c r="K733" t="s">
        <v>973</v>
      </c>
      <c r="L733" t="s">
        <v>974</v>
      </c>
      <c r="M733" t="s">
        <v>975</v>
      </c>
      <c r="N733" s="1">
        <v>37135</v>
      </c>
    </row>
    <row r="734" spans="1:14" x14ac:dyDescent="0.25">
      <c r="A734">
        <v>29939</v>
      </c>
      <c r="B734" t="b">
        <v>0</v>
      </c>
      <c r="C734" t="s">
        <v>136</v>
      </c>
      <c r="D734" t="s">
        <v>976</v>
      </c>
      <c r="F734" t="s">
        <v>930</v>
      </c>
      <c r="H734" t="s">
        <v>977</v>
      </c>
      <c r="I734" t="s">
        <v>200</v>
      </c>
      <c r="J734" t="s">
        <v>978</v>
      </c>
      <c r="K734" t="s">
        <v>979</v>
      </c>
      <c r="L734" t="s">
        <v>980</v>
      </c>
      <c r="M734" t="s">
        <v>981</v>
      </c>
      <c r="N734" s="1">
        <v>37865</v>
      </c>
    </row>
    <row r="735" spans="1:14" x14ac:dyDescent="0.25">
      <c r="A735">
        <v>29941</v>
      </c>
      <c r="B735" t="b">
        <v>0</v>
      </c>
      <c r="C735" t="s">
        <v>154</v>
      </c>
      <c r="D735" t="s">
        <v>996</v>
      </c>
      <c r="F735" t="s">
        <v>997</v>
      </c>
      <c r="H735" t="s">
        <v>998</v>
      </c>
      <c r="I735" t="s">
        <v>226</v>
      </c>
      <c r="J735" t="s">
        <v>999</v>
      </c>
      <c r="K735" t="s">
        <v>1000</v>
      </c>
      <c r="L735" t="s">
        <v>1001</v>
      </c>
      <c r="M735" t="s">
        <v>1002</v>
      </c>
      <c r="N735" s="1">
        <v>37803</v>
      </c>
    </row>
    <row r="736" spans="1:14" x14ac:dyDescent="0.25">
      <c r="A736">
        <v>29942</v>
      </c>
      <c r="B736" t="b">
        <v>0</v>
      </c>
      <c r="C736" t="s">
        <v>136</v>
      </c>
      <c r="D736" t="s">
        <v>1017</v>
      </c>
      <c r="F736" t="s">
        <v>1018</v>
      </c>
      <c r="H736" t="s">
        <v>1019</v>
      </c>
      <c r="I736" t="s">
        <v>141</v>
      </c>
      <c r="J736" t="s">
        <v>1020</v>
      </c>
      <c r="K736" t="s">
        <v>1021</v>
      </c>
      <c r="L736" t="s">
        <v>1022</v>
      </c>
      <c r="M736" t="s">
        <v>1023</v>
      </c>
      <c r="N736" s="1">
        <v>37834</v>
      </c>
    </row>
    <row r="737" spans="1:14" x14ac:dyDescent="0.25">
      <c r="A737">
        <v>29943</v>
      </c>
      <c r="B737" t="b">
        <v>0</v>
      </c>
      <c r="D737" t="s">
        <v>213</v>
      </c>
      <c r="E737" t="s">
        <v>1037</v>
      </c>
      <c r="F737" t="s">
        <v>1038</v>
      </c>
      <c r="H737" t="s">
        <v>1039</v>
      </c>
      <c r="I737" t="s">
        <v>159</v>
      </c>
      <c r="J737" t="s">
        <v>1040</v>
      </c>
      <c r="K737" t="s">
        <v>1041</v>
      </c>
      <c r="L737" t="s">
        <v>1042</v>
      </c>
      <c r="M737" t="s">
        <v>1043</v>
      </c>
      <c r="N737" s="1">
        <v>37865</v>
      </c>
    </row>
    <row r="738" spans="1:14" x14ac:dyDescent="0.25">
      <c r="A738">
        <v>29944</v>
      </c>
      <c r="B738" t="b">
        <v>0</v>
      </c>
      <c r="C738" t="s">
        <v>154</v>
      </c>
      <c r="D738" t="s">
        <v>580</v>
      </c>
      <c r="E738" t="s">
        <v>581</v>
      </c>
      <c r="F738" t="s">
        <v>582</v>
      </c>
      <c r="H738" t="s">
        <v>583</v>
      </c>
      <c r="I738" t="s">
        <v>184</v>
      </c>
      <c r="J738" t="s">
        <v>584</v>
      </c>
      <c r="K738" t="s">
        <v>585</v>
      </c>
      <c r="L738" t="s">
        <v>586</v>
      </c>
      <c r="M738" t="s">
        <v>587</v>
      </c>
      <c r="N738" s="1">
        <v>37135</v>
      </c>
    </row>
    <row r="739" spans="1:14" x14ac:dyDescent="0.25">
      <c r="A739">
        <v>29946</v>
      </c>
      <c r="B739" t="b">
        <v>0</v>
      </c>
      <c r="C739" t="s">
        <v>154</v>
      </c>
      <c r="D739" t="s">
        <v>259</v>
      </c>
      <c r="F739" t="s">
        <v>610</v>
      </c>
      <c r="H739" t="s">
        <v>611</v>
      </c>
      <c r="I739" t="s">
        <v>217</v>
      </c>
      <c r="J739" t="s">
        <v>612</v>
      </c>
      <c r="K739" t="s">
        <v>613</v>
      </c>
      <c r="L739" t="s">
        <v>614</v>
      </c>
      <c r="M739" t="s">
        <v>615</v>
      </c>
      <c r="N739" s="1">
        <v>37104</v>
      </c>
    </row>
    <row r="740" spans="1:14" x14ac:dyDescent="0.25">
      <c r="A740">
        <v>29948</v>
      </c>
      <c r="B740" t="b">
        <v>0</v>
      </c>
      <c r="C740" t="s">
        <v>154</v>
      </c>
      <c r="D740" t="s">
        <v>642</v>
      </c>
      <c r="E740" t="s">
        <v>281</v>
      </c>
      <c r="F740" t="s">
        <v>643</v>
      </c>
      <c r="H740" t="s">
        <v>644</v>
      </c>
      <c r="I740" t="s">
        <v>159</v>
      </c>
      <c r="J740" t="s">
        <v>645</v>
      </c>
      <c r="K740" t="s">
        <v>646</v>
      </c>
      <c r="L740" t="s">
        <v>647</v>
      </c>
      <c r="M740" t="s">
        <v>648</v>
      </c>
      <c r="N740" s="1">
        <v>37865</v>
      </c>
    </row>
    <row r="741" spans="1:14" x14ac:dyDescent="0.25">
      <c r="A741">
        <v>29949</v>
      </c>
      <c r="B741" t="b">
        <v>0</v>
      </c>
      <c r="C741" t="s">
        <v>136</v>
      </c>
      <c r="D741" t="s">
        <v>660</v>
      </c>
      <c r="E741" t="s">
        <v>661</v>
      </c>
      <c r="F741" t="s">
        <v>662</v>
      </c>
      <c r="H741" t="s">
        <v>663</v>
      </c>
      <c r="I741" t="s">
        <v>175</v>
      </c>
      <c r="J741" t="s">
        <v>664</v>
      </c>
      <c r="K741" t="s">
        <v>665</v>
      </c>
      <c r="L741" t="s">
        <v>666</v>
      </c>
      <c r="M741" t="s">
        <v>667</v>
      </c>
      <c r="N741" s="1">
        <v>37469</v>
      </c>
    </row>
    <row r="742" spans="1:14" x14ac:dyDescent="0.25">
      <c r="A742">
        <v>29950</v>
      </c>
      <c r="B742" t="b">
        <v>0</v>
      </c>
      <c r="C742" t="s">
        <v>136</v>
      </c>
      <c r="D742" t="s">
        <v>668</v>
      </c>
      <c r="F742" t="s">
        <v>662</v>
      </c>
      <c r="H742" t="s">
        <v>669</v>
      </c>
      <c r="I742" t="s">
        <v>200</v>
      </c>
      <c r="J742" t="s">
        <v>670</v>
      </c>
      <c r="K742" t="s">
        <v>671</v>
      </c>
      <c r="L742" t="s">
        <v>672</v>
      </c>
      <c r="M742" t="s">
        <v>673</v>
      </c>
      <c r="N742" s="1">
        <v>37135</v>
      </c>
    </row>
    <row r="743" spans="1:14" x14ac:dyDescent="0.25">
      <c r="A743">
        <v>29952</v>
      </c>
      <c r="B743" t="b">
        <v>0</v>
      </c>
      <c r="C743" t="s">
        <v>154</v>
      </c>
      <c r="D743" t="s">
        <v>688</v>
      </c>
      <c r="F743" t="s">
        <v>662</v>
      </c>
      <c r="H743" t="s">
        <v>689</v>
      </c>
      <c r="I743" t="s">
        <v>226</v>
      </c>
      <c r="J743" t="s">
        <v>690</v>
      </c>
      <c r="K743" t="s">
        <v>691</v>
      </c>
      <c r="L743" t="s">
        <v>692</v>
      </c>
      <c r="M743" t="s">
        <v>693</v>
      </c>
      <c r="N743" s="1">
        <v>37469</v>
      </c>
    </row>
    <row r="744" spans="1:14" x14ac:dyDescent="0.25">
      <c r="A744">
        <v>29953</v>
      </c>
      <c r="B744" t="b">
        <v>0</v>
      </c>
      <c r="C744" t="s">
        <v>136</v>
      </c>
      <c r="D744" t="s">
        <v>694</v>
      </c>
      <c r="E744" t="s">
        <v>165</v>
      </c>
      <c r="F744" t="s">
        <v>695</v>
      </c>
      <c r="H744" t="s">
        <v>696</v>
      </c>
      <c r="I744" t="s">
        <v>141</v>
      </c>
      <c r="J744" t="s">
        <v>697</v>
      </c>
      <c r="K744" t="s">
        <v>698</v>
      </c>
      <c r="L744" t="s">
        <v>699</v>
      </c>
      <c r="M744" t="s">
        <v>700</v>
      </c>
      <c r="N744" s="1">
        <v>37469</v>
      </c>
    </row>
    <row r="745" spans="1:14" x14ac:dyDescent="0.25">
      <c r="A745">
        <v>29954</v>
      </c>
      <c r="B745" t="b">
        <v>0</v>
      </c>
      <c r="C745" t="s">
        <v>136</v>
      </c>
      <c r="D745" t="s">
        <v>714</v>
      </c>
      <c r="E745" t="s">
        <v>715</v>
      </c>
      <c r="F745" t="s">
        <v>716</v>
      </c>
      <c r="H745" t="s">
        <v>717</v>
      </c>
      <c r="I745" t="s">
        <v>159</v>
      </c>
      <c r="J745" t="s">
        <v>718</v>
      </c>
      <c r="K745" t="s">
        <v>719</v>
      </c>
      <c r="L745" t="s">
        <v>720</v>
      </c>
      <c r="M745" t="s">
        <v>721</v>
      </c>
      <c r="N745" s="1">
        <v>37500</v>
      </c>
    </row>
    <row r="746" spans="1:14" x14ac:dyDescent="0.25">
      <c r="A746">
        <v>29955</v>
      </c>
      <c r="B746" t="b">
        <v>0</v>
      </c>
      <c r="C746" t="s">
        <v>136</v>
      </c>
      <c r="D746" t="s">
        <v>231</v>
      </c>
      <c r="E746" t="s">
        <v>181</v>
      </c>
      <c r="F746" t="s">
        <v>232</v>
      </c>
      <c r="H746" t="s">
        <v>233</v>
      </c>
      <c r="I746" t="s">
        <v>234</v>
      </c>
      <c r="J746" t="s">
        <v>235</v>
      </c>
      <c r="K746" t="s">
        <v>236</v>
      </c>
      <c r="L746" t="s">
        <v>237</v>
      </c>
      <c r="M746" t="s">
        <v>238</v>
      </c>
      <c r="N746" s="1">
        <v>37104</v>
      </c>
    </row>
    <row r="747" spans="1:14" x14ac:dyDescent="0.25">
      <c r="A747">
        <v>29956</v>
      </c>
      <c r="B747" t="b">
        <v>0</v>
      </c>
      <c r="D747" t="s">
        <v>253</v>
      </c>
      <c r="F747" t="s">
        <v>232</v>
      </c>
      <c r="H747" t="s">
        <v>254</v>
      </c>
      <c r="I747" t="s">
        <v>159</v>
      </c>
      <c r="J747" t="s">
        <v>255</v>
      </c>
      <c r="K747" t="s">
        <v>256</v>
      </c>
      <c r="L747" t="s">
        <v>257</v>
      </c>
      <c r="M747" t="s">
        <v>258</v>
      </c>
      <c r="N747" s="1">
        <v>37500</v>
      </c>
    </row>
    <row r="748" spans="1:14" x14ac:dyDescent="0.25">
      <c r="A748">
        <v>29957</v>
      </c>
      <c r="B748" t="b">
        <v>0</v>
      </c>
      <c r="C748" t="s">
        <v>136</v>
      </c>
      <c r="D748" t="s">
        <v>274</v>
      </c>
      <c r="F748" t="s">
        <v>232</v>
      </c>
      <c r="H748" t="s">
        <v>275</v>
      </c>
      <c r="I748" t="s">
        <v>184</v>
      </c>
      <c r="J748" t="s">
        <v>276</v>
      </c>
      <c r="K748" t="s">
        <v>277</v>
      </c>
      <c r="L748" t="s">
        <v>278</v>
      </c>
      <c r="M748" t="s">
        <v>279</v>
      </c>
      <c r="N748" s="1">
        <v>37500</v>
      </c>
    </row>
    <row r="749" spans="1:14" x14ac:dyDescent="0.25">
      <c r="A749">
        <v>29959</v>
      </c>
      <c r="B749" t="b">
        <v>0</v>
      </c>
      <c r="C749" t="s">
        <v>136</v>
      </c>
      <c r="D749" t="s">
        <v>302</v>
      </c>
      <c r="E749" t="s">
        <v>223</v>
      </c>
      <c r="F749" t="s">
        <v>303</v>
      </c>
      <c r="H749" t="s">
        <v>304</v>
      </c>
      <c r="I749" t="s">
        <v>217</v>
      </c>
      <c r="J749" t="s">
        <v>305</v>
      </c>
      <c r="K749" t="s">
        <v>306</v>
      </c>
      <c r="L749" t="s">
        <v>307</v>
      </c>
      <c r="M749" t="s">
        <v>308</v>
      </c>
      <c r="N749" s="1">
        <v>37500</v>
      </c>
    </row>
    <row r="750" spans="1:14" x14ac:dyDescent="0.25">
      <c r="A750">
        <v>29962</v>
      </c>
      <c r="B750" t="b">
        <v>0</v>
      </c>
      <c r="C750" t="s">
        <v>154</v>
      </c>
      <c r="D750" t="s">
        <v>330</v>
      </c>
      <c r="E750" t="s">
        <v>181</v>
      </c>
      <c r="F750" t="s">
        <v>331</v>
      </c>
      <c r="H750" t="s">
        <v>332</v>
      </c>
      <c r="I750" t="s">
        <v>159</v>
      </c>
      <c r="J750" t="s">
        <v>333</v>
      </c>
      <c r="K750" t="s">
        <v>334</v>
      </c>
      <c r="L750" t="s">
        <v>335</v>
      </c>
      <c r="M750" t="s">
        <v>336</v>
      </c>
      <c r="N750" s="1">
        <v>37500</v>
      </c>
    </row>
    <row r="751" spans="1:14" x14ac:dyDescent="0.25">
      <c r="A751">
        <v>29964</v>
      </c>
      <c r="B751" t="b">
        <v>0</v>
      </c>
      <c r="C751" t="s">
        <v>154</v>
      </c>
      <c r="D751" t="s">
        <v>379</v>
      </c>
      <c r="E751" t="s">
        <v>223</v>
      </c>
      <c r="F751" t="s">
        <v>380</v>
      </c>
      <c r="H751" t="s">
        <v>381</v>
      </c>
      <c r="I751" t="s">
        <v>217</v>
      </c>
      <c r="J751" t="s">
        <v>382</v>
      </c>
      <c r="K751" t="s">
        <v>383</v>
      </c>
      <c r="L751" t="s">
        <v>384</v>
      </c>
      <c r="M751" t="s">
        <v>385</v>
      </c>
      <c r="N751" s="1">
        <v>37865</v>
      </c>
    </row>
    <row r="752" spans="1:14" x14ac:dyDescent="0.25">
      <c r="A752">
        <v>29967</v>
      </c>
      <c r="B752" t="b">
        <v>0</v>
      </c>
      <c r="C752" t="s">
        <v>154</v>
      </c>
      <c r="D752" t="s">
        <v>407</v>
      </c>
      <c r="E752" t="s">
        <v>223</v>
      </c>
      <c r="F752" t="s">
        <v>408</v>
      </c>
      <c r="H752" t="s">
        <v>409</v>
      </c>
      <c r="I752" t="s">
        <v>159</v>
      </c>
      <c r="J752" t="s">
        <v>410</v>
      </c>
      <c r="K752" t="s">
        <v>411</v>
      </c>
      <c r="L752" t="s">
        <v>412</v>
      </c>
      <c r="M752" t="s">
        <v>413</v>
      </c>
      <c r="N752" s="1">
        <v>37135</v>
      </c>
    </row>
    <row r="753" spans="1:14" x14ac:dyDescent="0.25">
      <c r="A753">
        <v>29969</v>
      </c>
      <c r="B753" t="b">
        <v>0</v>
      </c>
      <c r="C753" t="s">
        <v>136</v>
      </c>
      <c r="D753" t="s">
        <v>1070</v>
      </c>
      <c r="E753" t="s">
        <v>190</v>
      </c>
      <c r="F753" t="s">
        <v>2811</v>
      </c>
      <c r="H753" t="s">
        <v>2812</v>
      </c>
      <c r="I753" t="s">
        <v>217</v>
      </c>
      <c r="J753" t="s">
        <v>2813</v>
      </c>
      <c r="K753" t="s">
        <v>2814</v>
      </c>
      <c r="L753" t="s">
        <v>2815</v>
      </c>
      <c r="M753" t="s">
        <v>2816</v>
      </c>
      <c r="N753" s="1">
        <v>37135</v>
      </c>
    </row>
    <row r="754" spans="1:14" x14ac:dyDescent="0.25">
      <c r="A754">
        <v>29971</v>
      </c>
      <c r="B754" t="b">
        <v>0</v>
      </c>
      <c r="C754" t="s">
        <v>136</v>
      </c>
      <c r="D754" t="s">
        <v>1070</v>
      </c>
      <c r="F754" t="s">
        <v>2823</v>
      </c>
      <c r="H754" t="s">
        <v>2824</v>
      </c>
      <c r="I754" t="s">
        <v>217</v>
      </c>
      <c r="J754" t="s">
        <v>2825</v>
      </c>
      <c r="K754" t="s">
        <v>2826</v>
      </c>
      <c r="L754" t="s">
        <v>2827</v>
      </c>
      <c r="M754" t="s">
        <v>2828</v>
      </c>
      <c r="N754" s="1">
        <v>37500</v>
      </c>
    </row>
    <row r="755" spans="1:14" x14ac:dyDescent="0.25">
      <c r="A755">
        <v>29973</v>
      </c>
      <c r="B755" t="b">
        <v>0</v>
      </c>
      <c r="C755" t="s">
        <v>154</v>
      </c>
      <c r="D755" t="s">
        <v>2835</v>
      </c>
      <c r="E755" t="s">
        <v>223</v>
      </c>
      <c r="F755" t="s">
        <v>2836</v>
      </c>
      <c r="H755" t="s">
        <v>1401</v>
      </c>
      <c r="I755" t="s">
        <v>234</v>
      </c>
      <c r="J755" t="s">
        <v>2837</v>
      </c>
      <c r="K755" t="s">
        <v>2838</v>
      </c>
      <c r="L755" t="s">
        <v>2839</v>
      </c>
      <c r="M755" t="s">
        <v>2840</v>
      </c>
      <c r="N755" s="1">
        <v>37165</v>
      </c>
    </row>
    <row r="756" spans="1:14" x14ac:dyDescent="0.25">
      <c r="A756">
        <v>29974</v>
      </c>
      <c r="B756" t="b">
        <v>0</v>
      </c>
      <c r="C756" t="s">
        <v>136</v>
      </c>
      <c r="D756" t="s">
        <v>567</v>
      </c>
      <c r="F756" t="s">
        <v>2854</v>
      </c>
      <c r="H756" t="s">
        <v>2855</v>
      </c>
      <c r="I756" t="s">
        <v>159</v>
      </c>
      <c r="J756" t="s">
        <v>2856</v>
      </c>
      <c r="K756" t="s">
        <v>2857</v>
      </c>
      <c r="L756" t="s">
        <v>2858</v>
      </c>
      <c r="M756" t="s">
        <v>2859</v>
      </c>
      <c r="N756" s="1">
        <v>37073</v>
      </c>
    </row>
    <row r="757" spans="1:14" x14ac:dyDescent="0.25">
      <c r="A757">
        <v>29975</v>
      </c>
      <c r="B757" t="b">
        <v>0</v>
      </c>
      <c r="C757" t="s">
        <v>136</v>
      </c>
      <c r="D757" t="s">
        <v>812</v>
      </c>
      <c r="E757" t="s">
        <v>181</v>
      </c>
      <c r="F757" t="s">
        <v>2873</v>
      </c>
      <c r="G757" t="s">
        <v>834</v>
      </c>
      <c r="H757" t="s">
        <v>2874</v>
      </c>
      <c r="I757" t="s">
        <v>184</v>
      </c>
      <c r="J757" t="s">
        <v>2875</v>
      </c>
      <c r="K757" t="s">
        <v>2876</v>
      </c>
      <c r="L757" t="s">
        <v>2877</v>
      </c>
      <c r="M757" t="s">
        <v>2878</v>
      </c>
      <c r="N757" s="1">
        <v>37500</v>
      </c>
    </row>
    <row r="758" spans="1:14" x14ac:dyDescent="0.25">
      <c r="A758">
        <v>29978</v>
      </c>
      <c r="B758" t="b">
        <v>0</v>
      </c>
      <c r="C758" t="s">
        <v>136</v>
      </c>
      <c r="D758" t="s">
        <v>2905</v>
      </c>
      <c r="F758" t="s">
        <v>2906</v>
      </c>
      <c r="H758" t="s">
        <v>2907</v>
      </c>
      <c r="I758" t="s">
        <v>226</v>
      </c>
      <c r="J758" t="s">
        <v>2908</v>
      </c>
      <c r="K758" t="s">
        <v>2909</v>
      </c>
      <c r="L758" t="s">
        <v>2910</v>
      </c>
      <c r="M758" t="s">
        <v>2911</v>
      </c>
      <c r="N758" s="1">
        <v>38018</v>
      </c>
    </row>
    <row r="759" spans="1:14" x14ac:dyDescent="0.25">
      <c r="A759">
        <v>29980</v>
      </c>
      <c r="B759" t="b">
        <v>0</v>
      </c>
      <c r="C759" t="s">
        <v>136</v>
      </c>
      <c r="D759" t="s">
        <v>2925</v>
      </c>
      <c r="E759" t="s">
        <v>165</v>
      </c>
      <c r="F759" t="s">
        <v>2926</v>
      </c>
      <c r="G759" t="s">
        <v>1214</v>
      </c>
      <c r="H759" t="s">
        <v>2927</v>
      </c>
      <c r="I759" t="s">
        <v>226</v>
      </c>
      <c r="J759" t="s">
        <v>2928</v>
      </c>
      <c r="K759" t="s">
        <v>844</v>
      </c>
      <c r="L759" t="s">
        <v>2929</v>
      </c>
      <c r="M759" t="s">
        <v>2930</v>
      </c>
      <c r="N759" s="1">
        <v>37500</v>
      </c>
    </row>
    <row r="760" spans="1:14" x14ac:dyDescent="0.25">
      <c r="A760">
        <v>29981</v>
      </c>
      <c r="B760" t="b">
        <v>0</v>
      </c>
      <c r="C760" t="s">
        <v>154</v>
      </c>
      <c r="D760" t="s">
        <v>2931</v>
      </c>
      <c r="E760" t="s">
        <v>223</v>
      </c>
      <c r="F760" t="s">
        <v>2932</v>
      </c>
      <c r="H760" t="s">
        <v>2933</v>
      </c>
      <c r="I760" t="s">
        <v>141</v>
      </c>
      <c r="J760" t="s">
        <v>2934</v>
      </c>
      <c r="K760" t="s">
        <v>2935</v>
      </c>
      <c r="L760" t="s">
        <v>2936</v>
      </c>
      <c r="M760" t="s">
        <v>2937</v>
      </c>
      <c r="N760" s="1">
        <v>37438</v>
      </c>
    </row>
    <row r="761" spans="1:14" x14ac:dyDescent="0.25">
      <c r="A761">
        <v>29982</v>
      </c>
      <c r="B761" t="b">
        <v>0</v>
      </c>
      <c r="C761" t="s">
        <v>154</v>
      </c>
      <c r="D761" t="s">
        <v>2970</v>
      </c>
      <c r="E761" t="s">
        <v>223</v>
      </c>
      <c r="F761" t="s">
        <v>2971</v>
      </c>
      <c r="H761" t="s">
        <v>2972</v>
      </c>
      <c r="I761" t="s">
        <v>175</v>
      </c>
      <c r="J761" t="s">
        <v>2973</v>
      </c>
      <c r="K761" t="s">
        <v>2974</v>
      </c>
      <c r="L761" t="s">
        <v>2975</v>
      </c>
      <c r="M761" t="s">
        <v>2976</v>
      </c>
      <c r="N761" s="1">
        <v>37226</v>
      </c>
    </row>
    <row r="762" spans="1:14" x14ac:dyDescent="0.25">
      <c r="A762">
        <v>29983</v>
      </c>
      <c r="B762" t="b">
        <v>0</v>
      </c>
      <c r="C762" t="s">
        <v>154</v>
      </c>
      <c r="D762" t="s">
        <v>2977</v>
      </c>
      <c r="E762" t="s">
        <v>281</v>
      </c>
      <c r="F762" t="s">
        <v>2978</v>
      </c>
      <c r="H762" t="s">
        <v>2979</v>
      </c>
      <c r="I762" t="s">
        <v>200</v>
      </c>
      <c r="J762" t="s">
        <v>2980</v>
      </c>
      <c r="K762" t="s">
        <v>2981</v>
      </c>
      <c r="L762" t="s">
        <v>2982</v>
      </c>
      <c r="M762" t="s">
        <v>2983</v>
      </c>
      <c r="N762" s="1">
        <v>37469</v>
      </c>
    </row>
    <row r="763" spans="1:14" x14ac:dyDescent="0.25">
      <c r="A763">
        <v>29985</v>
      </c>
      <c r="B763" t="b">
        <v>0</v>
      </c>
      <c r="C763" t="s">
        <v>154</v>
      </c>
      <c r="D763" t="s">
        <v>259</v>
      </c>
      <c r="F763" t="s">
        <v>2327</v>
      </c>
      <c r="H763" t="s">
        <v>2997</v>
      </c>
      <c r="I763" t="s">
        <v>226</v>
      </c>
      <c r="J763" t="s">
        <v>2998</v>
      </c>
      <c r="K763" t="s">
        <v>2999</v>
      </c>
      <c r="L763" t="s">
        <v>3000</v>
      </c>
      <c r="M763" t="s">
        <v>3001</v>
      </c>
      <c r="N763" s="1">
        <v>37469</v>
      </c>
    </row>
    <row r="764" spans="1:14" x14ac:dyDescent="0.25">
      <c r="A764">
        <v>29987</v>
      </c>
      <c r="B764" t="b">
        <v>0</v>
      </c>
      <c r="C764" t="s">
        <v>136</v>
      </c>
      <c r="D764" t="s">
        <v>969</v>
      </c>
      <c r="F764" t="s">
        <v>1057</v>
      </c>
      <c r="H764" t="s">
        <v>1058</v>
      </c>
      <c r="I764" t="s">
        <v>175</v>
      </c>
      <c r="J764" t="s">
        <v>1059</v>
      </c>
      <c r="K764" t="s">
        <v>1060</v>
      </c>
      <c r="L764" t="s">
        <v>1061</v>
      </c>
      <c r="M764" t="s">
        <v>1062</v>
      </c>
      <c r="N764" s="1">
        <v>37803</v>
      </c>
    </row>
    <row r="765" spans="1:14" x14ac:dyDescent="0.25">
      <c r="A765">
        <v>29988</v>
      </c>
      <c r="B765" t="b">
        <v>0</v>
      </c>
      <c r="C765" t="s">
        <v>136</v>
      </c>
      <c r="D765" t="s">
        <v>1063</v>
      </c>
      <c r="F765" t="s">
        <v>1064</v>
      </c>
      <c r="H765" t="s">
        <v>1065</v>
      </c>
      <c r="I765" t="s">
        <v>200</v>
      </c>
      <c r="J765" t="s">
        <v>1066</v>
      </c>
      <c r="K765" t="s">
        <v>1067</v>
      </c>
      <c r="L765" t="s">
        <v>1068</v>
      </c>
      <c r="M765" t="s">
        <v>1069</v>
      </c>
      <c r="N765" s="1">
        <v>37104</v>
      </c>
    </row>
    <row r="766" spans="1:14" x14ac:dyDescent="0.25">
      <c r="A766">
        <v>29990</v>
      </c>
      <c r="B766" t="b">
        <v>0</v>
      </c>
      <c r="C766" t="s">
        <v>154</v>
      </c>
      <c r="D766" t="s">
        <v>1084</v>
      </c>
      <c r="E766" t="s">
        <v>181</v>
      </c>
      <c r="F766" t="s">
        <v>1085</v>
      </c>
      <c r="H766" t="s">
        <v>1086</v>
      </c>
      <c r="I766" t="s">
        <v>226</v>
      </c>
      <c r="J766" t="s">
        <v>1087</v>
      </c>
      <c r="K766" t="s">
        <v>1088</v>
      </c>
      <c r="L766" t="s">
        <v>1089</v>
      </c>
      <c r="M766" t="s">
        <v>1090</v>
      </c>
      <c r="N766" s="1">
        <v>37469</v>
      </c>
    </row>
    <row r="767" spans="1:14" x14ac:dyDescent="0.25">
      <c r="A767">
        <v>29991</v>
      </c>
      <c r="B767" t="b">
        <v>0</v>
      </c>
      <c r="C767" t="s">
        <v>136</v>
      </c>
      <c r="D767" t="s">
        <v>1091</v>
      </c>
      <c r="F767" t="s">
        <v>1092</v>
      </c>
      <c r="H767" t="s">
        <v>1093</v>
      </c>
      <c r="I767" t="s">
        <v>141</v>
      </c>
      <c r="J767" t="s">
        <v>1094</v>
      </c>
      <c r="K767" t="s">
        <v>1095</v>
      </c>
      <c r="L767" t="s">
        <v>1096</v>
      </c>
      <c r="M767" t="s">
        <v>1097</v>
      </c>
      <c r="N767" s="1">
        <v>37561</v>
      </c>
    </row>
    <row r="768" spans="1:14" x14ac:dyDescent="0.25">
      <c r="A768">
        <v>29992</v>
      </c>
      <c r="B768" t="b">
        <v>0</v>
      </c>
      <c r="C768" t="s">
        <v>154</v>
      </c>
      <c r="D768" t="s">
        <v>982</v>
      </c>
      <c r="E768" t="s">
        <v>581</v>
      </c>
      <c r="F768" t="s">
        <v>1115</v>
      </c>
      <c r="H768" t="s">
        <v>1116</v>
      </c>
      <c r="I768" t="s">
        <v>175</v>
      </c>
      <c r="J768" t="s">
        <v>1117</v>
      </c>
      <c r="K768" t="s">
        <v>1118</v>
      </c>
      <c r="L768" t="s">
        <v>1119</v>
      </c>
      <c r="M768" t="s">
        <v>1120</v>
      </c>
      <c r="N768" s="1">
        <v>37073</v>
      </c>
    </row>
    <row r="769" spans="1:14" x14ac:dyDescent="0.25">
      <c r="A769">
        <v>29994</v>
      </c>
      <c r="B769" t="b">
        <v>0</v>
      </c>
      <c r="C769" t="s">
        <v>154</v>
      </c>
      <c r="D769" t="s">
        <v>1141</v>
      </c>
      <c r="E769" t="s">
        <v>165</v>
      </c>
      <c r="F769" t="s">
        <v>1142</v>
      </c>
      <c r="H769" t="s">
        <v>1143</v>
      </c>
      <c r="I769" t="s">
        <v>200</v>
      </c>
      <c r="J769" t="s">
        <v>1144</v>
      </c>
      <c r="K769" t="s">
        <v>1145</v>
      </c>
      <c r="L769" t="s">
        <v>1146</v>
      </c>
      <c r="M769" t="s">
        <v>1147</v>
      </c>
      <c r="N769" s="1">
        <v>37073</v>
      </c>
    </row>
    <row r="770" spans="1:14" x14ac:dyDescent="0.25">
      <c r="A770">
        <v>29997</v>
      </c>
      <c r="B770" t="b">
        <v>0</v>
      </c>
      <c r="C770" t="s">
        <v>154</v>
      </c>
      <c r="D770" t="s">
        <v>1166</v>
      </c>
      <c r="E770" t="s">
        <v>165</v>
      </c>
      <c r="F770" t="s">
        <v>1167</v>
      </c>
      <c r="H770" t="s">
        <v>1168</v>
      </c>
      <c r="I770" t="s">
        <v>149</v>
      </c>
      <c r="J770" t="s">
        <v>1169</v>
      </c>
      <c r="K770" t="s">
        <v>1170</v>
      </c>
      <c r="L770" t="s">
        <v>1171</v>
      </c>
      <c r="M770" t="s">
        <v>1172</v>
      </c>
      <c r="N770" s="1">
        <v>37469</v>
      </c>
    </row>
    <row r="771" spans="1:14" x14ac:dyDescent="0.25">
      <c r="A771">
        <v>29998</v>
      </c>
      <c r="B771" t="b">
        <v>0</v>
      </c>
      <c r="C771" t="s">
        <v>154</v>
      </c>
      <c r="D771" t="s">
        <v>449</v>
      </c>
      <c r="E771" t="s">
        <v>213</v>
      </c>
      <c r="F771" t="s">
        <v>1187</v>
      </c>
      <c r="H771" t="s">
        <v>1188</v>
      </c>
      <c r="I771" t="s">
        <v>175</v>
      </c>
      <c r="J771" t="s">
        <v>1189</v>
      </c>
      <c r="K771" t="s">
        <v>1190</v>
      </c>
      <c r="L771" t="s">
        <v>1191</v>
      </c>
      <c r="M771" t="s">
        <v>1192</v>
      </c>
      <c r="N771" s="1">
        <v>37500</v>
      </c>
    </row>
    <row r="772" spans="1:14" x14ac:dyDescent="0.25">
      <c r="A772">
        <v>30000</v>
      </c>
      <c r="B772" t="b">
        <v>0</v>
      </c>
      <c r="C772" t="s">
        <v>136</v>
      </c>
      <c r="D772" t="s">
        <v>491</v>
      </c>
      <c r="E772" t="s">
        <v>281</v>
      </c>
      <c r="F772" t="s">
        <v>1213</v>
      </c>
      <c r="G772" t="s">
        <v>1214</v>
      </c>
      <c r="H772" t="s">
        <v>1215</v>
      </c>
      <c r="I772" t="s">
        <v>200</v>
      </c>
      <c r="J772" t="s">
        <v>1216</v>
      </c>
      <c r="K772" t="s">
        <v>1217</v>
      </c>
      <c r="L772" t="s">
        <v>1218</v>
      </c>
      <c r="M772" t="s">
        <v>1219</v>
      </c>
      <c r="N772" s="1">
        <v>37438</v>
      </c>
    </row>
    <row r="773" spans="1:14" x14ac:dyDescent="0.25">
      <c r="A773">
        <v>30003</v>
      </c>
      <c r="B773" t="b">
        <v>0</v>
      </c>
      <c r="C773" t="s">
        <v>154</v>
      </c>
      <c r="D773" t="s">
        <v>2529</v>
      </c>
      <c r="F773" t="s">
        <v>2530</v>
      </c>
      <c r="H773" t="s">
        <v>2531</v>
      </c>
      <c r="I773" t="s">
        <v>159</v>
      </c>
      <c r="J773" t="s">
        <v>2532</v>
      </c>
      <c r="K773" t="s">
        <v>2533</v>
      </c>
      <c r="L773" t="s">
        <v>2534</v>
      </c>
      <c r="M773" t="s">
        <v>2535</v>
      </c>
      <c r="N773" s="1">
        <v>37135</v>
      </c>
    </row>
    <row r="774" spans="1:14" x14ac:dyDescent="0.25">
      <c r="A774">
        <v>30004</v>
      </c>
      <c r="B774" t="b">
        <v>0</v>
      </c>
      <c r="C774" t="s">
        <v>154</v>
      </c>
      <c r="D774" t="s">
        <v>2509</v>
      </c>
      <c r="F774" t="s">
        <v>2510</v>
      </c>
      <c r="H774" t="s">
        <v>2511</v>
      </c>
      <c r="I774" t="s">
        <v>141</v>
      </c>
      <c r="J774" t="s">
        <v>2512</v>
      </c>
      <c r="K774" t="s">
        <v>2513</v>
      </c>
      <c r="L774" t="s">
        <v>2514</v>
      </c>
      <c r="M774" t="s">
        <v>2515</v>
      </c>
      <c r="N774" s="1">
        <v>37104</v>
      </c>
    </row>
    <row r="775" spans="1:14" x14ac:dyDescent="0.25">
      <c r="A775">
        <v>30005</v>
      </c>
      <c r="B775" t="b">
        <v>0</v>
      </c>
      <c r="C775" t="s">
        <v>154</v>
      </c>
      <c r="D775" t="s">
        <v>2503</v>
      </c>
      <c r="E775" t="s">
        <v>213</v>
      </c>
      <c r="F775" t="s">
        <v>2504</v>
      </c>
      <c r="H775" t="s">
        <v>2505</v>
      </c>
      <c r="I775" t="s">
        <v>226</v>
      </c>
      <c r="J775" t="s">
        <v>2506</v>
      </c>
      <c r="K775" t="s">
        <v>1617</v>
      </c>
      <c r="L775" t="s">
        <v>2507</v>
      </c>
      <c r="M775" t="s">
        <v>2508</v>
      </c>
      <c r="N775" s="1">
        <v>37834</v>
      </c>
    </row>
    <row r="776" spans="1:14" x14ac:dyDescent="0.25">
      <c r="A776">
        <v>30007</v>
      </c>
      <c r="B776" t="b">
        <v>0</v>
      </c>
      <c r="C776" t="s">
        <v>154</v>
      </c>
      <c r="D776" t="s">
        <v>2483</v>
      </c>
      <c r="F776" t="s">
        <v>2484</v>
      </c>
      <c r="H776" t="s">
        <v>2485</v>
      </c>
      <c r="I776" t="s">
        <v>200</v>
      </c>
      <c r="J776" t="s">
        <v>2486</v>
      </c>
      <c r="K776" t="s">
        <v>2487</v>
      </c>
      <c r="L776" t="s">
        <v>2488</v>
      </c>
      <c r="M776" t="s">
        <v>2489</v>
      </c>
      <c r="N776" s="1">
        <v>37500</v>
      </c>
    </row>
    <row r="777" spans="1:14" x14ac:dyDescent="0.25">
      <c r="A777">
        <v>30008</v>
      </c>
      <c r="B777" t="b">
        <v>0</v>
      </c>
      <c r="C777" t="s">
        <v>136</v>
      </c>
      <c r="D777" t="s">
        <v>2449</v>
      </c>
      <c r="E777" t="s">
        <v>281</v>
      </c>
      <c r="F777" t="s">
        <v>2450</v>
      </c>
      <c r="H777" t="s">
        <v>2451</v>
      </c>
      <c r="I777" t="s">
        <v>159</v>
      </c>
      <c r="J777" t="s">
        <v>2452</v>
      </c>
      <c r="K777" t="s">
        <v>2453</v>
      </c>
      <c r="L777" t="s">
        <v>2454</v>
      </c>
      <c r="M777" t="s">
        <v>2455</v>
      </c>
      <c r="N777" s="1">
        <v>37773</v>
      </c>
    </row>
    <row r="778" spans="1:14" x14ac:dyDescent="0.25">
      <c r="A778">
        <v>30010</v>
      </c>
      <c r="B778" t="b">
        <v>0</v>
      </c>
      <c r="C778" t="s">
        <v>136</v>
      </c>
      <c r="D778" t="s">
        <v>1465</v>
      </c>
      <c r="E778" t="s">
        <v>213</v>
      </c>
      <c r="F778" t="s">
        <v>2425</v>
      </c>
      <c r="H778" t="s">
        <v>2426</v>
      </c>
      <c r="I778" t="s">
        <v>217</v>
      </c>
      <c r="J778" t="s">
        <v>2427</v>
      </c>
      <c r="K778" t="s">
        <v>2428</v>
      </c>
      <c r="L778" t="s">
        <v>2429</v>
      </c>
      <c r="M778" t="s">
        <v>2430</v>
      </c>
      <c r="N778" s="1">
        <v>37196</v>
      </c>
    </row>
    <row r="779" spans="1:14" x14ac:dyDescent="0.25">
      <c r="A779">
        <v>30012</v>
      </c>
      <c r="B779" t="b">
        <v>0</v>
      </c>
      <c r="C779" t="s">
        <v>154</v>
      </c>
      <c r="D779" t="s">
        <v>2398</v>
      </c>
      <c r="E779" t="s">
        <v>165</v>
      </c>
      <c r="F779" t="s">
        <v>2399</v>
      </c>
      <c r="H779" t="s">
        <v>2400</v>
      </c>
      <c r="I779" t="s">
        <v>184</v>
      </c>
      <c r="J779" t="s">
        <v>2401</v>
      </c>
      <c r="K779" t="s">
        <v>2402</v>
      </c>
      <c r="L779" t="s">
        <v>2403</v>
      </c>
      <c r="M779" t="s">
        <v>2404</v>
      </c>
      <c r="N779" s="1">
        <v>37196</v>
      </c>
    </row>
    <row r="780" spans="1:14" x14ac:dyDescent="0.25">
      <c r="A780">
        <v>30016</v>
      </c>
      <c r="B780" t="b">
        <v>0</v>
      </c>
      <c r="C780" t="s">
        <v>136</v>
      </c>
      <c r="D780" t="s">
        <v>675</v>
      </c>
      <c r="E780" t="s">
        <v>223</v>
      </c>
      <c r="F780" t="s">
        <v>2368</v>
      </c>
      <c r="H780" t="s">
        <v>2369</v>
      </c>
      <c r="I780" t="s">
        <v>217</v>
      </c>
      <c r="J780" t="s">
        <v>2370</v>
      </c>
      <c r="K780" t="s">
        <v>2371</v>
      </c>
      <c r="L780" t="s">
        <v>2372</v>
      </c>
      <c r="M780" t="s">
        <v>2373</v>
      </c>
      <c r="N780" s="1">
        <v>37561</v>
      </c>
    </row>
    <row r="781" spans="1:14" x14ac:dyDescent="0.25">
      <c r="A781">
        <v>30018</v>
      </c>
      <c r="B781" t="b">
        <v>0</v>
      </c>
      <c r="C781" t="s">
        <v>154</v>
      </c>
      <c r="D781" t="s">
        <v>1547</v>
      </c>
      <c r="E781" t="s">
        <v>281</v>
      </c>
      <c r="F781" t="s">
        <v>1491</v>
      </c>
      <c r="H781" t="s">
        <v>1548</v>
      </c>
      <c r="I781" t="s">
        <v>141</v>
      </c>
      <c r="J781" t="s">
        <v>1549</v>
      </c>
      <c r="K781" t="s">
        <v>1550</v>
      </c>
      <c r="L781" t="s">
        <v>1551</v>
      </c>
      <c r="M781" t="s">
        <v>1552</v>
      </c>
      <c r="N781" s="1">
        <v>37438</v>
      </c>
    </row>
    <row r="782" spans="1:14" x14ac:dyDescent="0.25">
      <c r="A782">
        <v>30019</v>
      </c>
      <c r="B782" t="b">
        <v>0</v>
      </c>
      <c r="C782" t="s">
        <v>136</v>
      </c>
      <c r="D782" t="s">
        <v>1536</v>
      </c>
      <c r="E782" t="s">
        <v>181</v>
      </c>
      <c r="F782" t="s">
        <v>1491</v>
      </c>
      <c r="H782" t="s">
        <v>1537</v>
      </c>
      <c r="I782" t="s">
        <v>226</v>
      </c>
      <c r="J782" t="s">
        <v>1538</v>
      </c>
      <c r="K782" t="s">
        <v>691</v>
      </c>
      <c r="L782" t="s">
        <v>1539</v>
      </c>
      <c r="M782" t="s">
        <v>1540</v>
      </c>
      <c r="N782" s="1">
        <v>37500</v>
      </c>
    </row>
    <row r="783" spans="1:14" x14ac:dyDescent="0.25">
      <c r="A783">
        <v>30021</v>
      </c>
      <c r="B783" t="b">
        <v>0</v>
      </c>
      <c r="C783" t="s">
        <v>136</v>
      </c>
      <c r="D783" t="s">
        <v>1516</v>
      </c>
      <c r="F783" t="s">
        <v>1491</v>
      </c>
      <c r="H783" t="s">
        <v>1517</v>
      </c>
      <c r="I783" t="s">
        <v>200</v>
      </c>
      <c r="J783" t="s">
        <v>1518</v>
      </c>
      <c r="K783" t="s">
        <v>1519</v>
      </c>
      <c r="L783" t="s">
        <v>1520</v>
      </c>
      <c r="M783" t="s">
        <v>1521</v>
      </c>
      <c r="N783" s="1">
        <v>37834</v>
      </c>
    </row>
    <row r="784" spans="1:14" x14ac:dyDescent="0.25">
      <c r="A784">
        <v>30022</v>
      </c>
      <c r="B784" t="b">
        <v>0</v>
      </c>
      <c r="C784" t="s">
        <v>136</v>
      </c>
      <c r="D784" t="s">
        <v>1510</v>
      </c>
      <c r="F784" t="s">
        <v>1491</v>
      </c>
      <c r="H784" t="s">
        <v>1511</v>
      </c>
      <c r="I784" t="s">
        <v>175</v>
      </c>
      <c r="J784" t="s">
        <v>1512</v>
      </c>
      <c r="K784" t="s">
        <v>1513</v>
      </c>
      <c r="L784" t="s">
        <v>1514</v>
      </c>
      <c r="M784" t="s">
        <v>1515</v>
      </c>
      <c r="N784" s="1">
        <v>37196</v>
      </c>
    </row>
    <row r="785" spans="1:14" x14ac:dyDescent="0.25">
      <c r="A785">
        <v>30023</v>
      </c>
      <c r="B785" t="b">
        <v>0</v>
      </c>
      <c r="C785" t="s">
        <v>136</v>
      </c>
      <c r="D785" t="s">
        <v>969</v>
      </c>
      <c r="F785" t="s">
        <v>1491</v>
      </c>
      <c r="H785" t="s">
        <v>1492</v>
      </c>
      <c r="I785" t="s">
        <v>159</v>
      </c>
      <c r="J785" t="s">
        <v>1493</v>
      </c>
      <c r="K785" t="s">
        <v>1494</v>
      </c>
      <c r="L785" t="s">
        <v>1495</v>
      </c>
      <c r="M785" t="s">
        <v>1496</v>
      </c>
      <c r="N785" s="1">
        <v>37469</v>
      </c>
    </row>
    <row r="786" spans="1:14" x14ac:dyDescent="0.25">
      <c r="A786">
        <v>30024</v>
      </c>
      <c r="B786" t="b">
        <v>0</v>
      </c>
      <c r="C786" t="s">
        <v>154</v>
      </c>
      <c r="D786" t="s">
        <v>1472</v>
      </c>
      <c r="E786" t="s">
        <v>165</v>
      </c>
      <c r="F786" t="s">
        <v>1459</v>
      </c>
      <c r="H786" t="s">
        <v>1473</v>
      </c>
      <c r="I786" t="s">
        <v>141</v>
      </c>
      <c r="J786" t="s">
        <v>1474</v>
      </c>
      <c r="K786" t="s">
        <v>1475</v>
      </c>
      <c r="L786" t="s">
        <v>1476</v>
      </c>
      <c r="M786" t="s">
        <v>1477</v>
      </c>
      <c r="N786" s="1">
        <v>37834</v>
      </c>
    </row>
    <row r="787" spans="1:14" x14ac:dyDescent="0.25">
      <c r="A787">
        <v>30025</v>
      </c>
      <c r="B787" t="b">
        <v>0</v>
      </c>
      <c r="C787" t="s">
        <v>154</v>
      </c>
      <c r="D787" t="s">
        <v>259</v>
      </c>
      <c r="F787" t="s">
        <v>1459</v>
      </c>
      <c r="H787" t="s">
        <v>1460</v>
      </c>
      <c r="I787" t="s">
        <v>226</v>
      </c>
      <c r="J787" t="s">
        <v>1461</v>
      </c>
      <c r="K787" t="s">
        <v>1462</v>
      </c>
      <c r="L787" t="s">
        <v>1463</v>
      </c>
      <c r="M787" t="s">
        <v>1464</v>
      </c>
      <c r="N787" s="1">
        <v>37865</v>
      </c>
    </row>
    <row r="788" spans="1:14" x14ac:dyDescent="0.25">
      <c r="A788">
        <v>30027</v>
      </c>
      <c r="B788" t="b">
        <v>0</v>
      </c>
      <c r="C788" t="s">
        <v>136</v>
      </c>
      <c r="D788" t="s">
        <v>694</v>
      </c>
      <c r="E788" t="s">
        <v>190</v>
      </c>
      <c r="F788" t="s">
        <v>1434</v>
      </c>
      <c r="G788" t="s">
        <v>215</v>
      </c>
      <c r="H788" t="s">
        <v>1435</v>
      </c>
      <c r="I788" t="s">
        <v>175</v>
      </c>
      <c r="J788" t="s">
        <v>1436</v>
      </c>
      <c r="K788" t="s">
        <v>1437</v>
      </c>
      <c r="L788" t="s">
        <v>1438</v>
      </c>
      <c r="M788" t="s">
        <v>1439</v>
      </c>
      <c r="N788" s="1">
        <v>37865</v>
      </c>
    </row>
    <row r="789" spans="1:14" x14ac:dyDescent="0.25">
      <c r="A789">
        <v>30028</v>
      </c>
      <c r="B789" t="b">
        <v>0</v>
      </c>
      <c r="C789" t="s">
        <v>154</v>
      </c>
      <c r="D789" t="s">
        <v>2620</v>
      </c>
      <c r="E789" t="s">
        <v>2621</v>
      </c>
      <c r="F789" t="s">
        <v>2622</v>
      </c>
      <c r="H789" t="s">
        <v>2623</v>
      </c>
      <c r="I789" t="s">
        <v>175</v>
      </c>
      <c r="J789" t="s">
        <v>2624</v>
      </c>
      <c r="K789" t="s">
        <v>2625</v>
      </c>
      <c r="L789" t="s">
        <v>2626</v>
      </c>
      <c r="M789" t="s">
        <v>2627</v>
      </c>
      <c r="N789" s="1">
        <v>37469</v>
      </c>
    </row>
    <row r="790" spans="1:14" x14ac:dyDescent="0.25">
      <c r="A790">
        <v>30029</v>
      </c>
      <c r="B790" t="b">
        <v>0</v>
      </c>
      <c r="C790" t="s">
        <v>154</v>
      </c>
      <c r="D790" t="s">
        <v>2628</v>
      </c>
      <c r="E790" t="s">
        <v>581</v>
      </c>
      <c r="F790" t="s">
        <v>2629</v>
      </c>
      <c r="H790" t="s">
        <v>2630</v>
      </c>
      <c r="I790" t="s">
        <v>200</v>
      </c>
      <c r="J790" t="s">
        <v>2631</v>
      </c>
      <c r="K790" t="s">
        <v>2632</v>
      </c>
      <c r="L790" t="s">
        <v>2633</v>
      </c>
      <c r="M790" t="s">
        <v>2634</v>
      </c>
      <c r="N790" s="1">
        <v>37500</v>
      </c>
    </row>
    <row r="791" spans="1:14" x14ac:dyDescent="0.25">
      <c r="A791">
        <v>30030</v>
      </c>
      <c r="B791" t="b">
        <v>0</v>
      </c>
      <c r="C791" t="s">
        <v>136</v>
      </c>
      <c r="D791" t="s">
        <v>2648</v>
      </c>
      <c r="F791" t="s">
        <v>2649</v>
      </c>
      <c r="H791" t="s">
        <v>2650</v>
      </c>
      <c r="I791" t="s">
        <v>226</v>
      </c>
      <c r="J791" t="s">
        <v>2651</v>
      </c>
      <c r="K791" t="s">
        <v>2652</v>
      </c>
      <c r="L791" t="s">
        <v>2653</v>
      </c>
      <c r="M791" t="s">
        <v>2654</v>
      </c>
      <c r="N791" s="1">
        <v>37469</v>
      </c>
    </row>
    <row r="792" spans="1:14" x14ac:dyDescent="0.25">
      <c r="A792">
        <v>30031</v>
      </c>
      <c r="B792" t="b">
        <v>0</v>
      </c>
      <c r="C792" t="s">
        <v>136</v>
      </c>
      <c r="D792" t="s">
        <v>791</v>
      </c>
      <c r="F792" t="s">
        <v>2655</v>
      </c>
      <c r="H792" t="s">
        <v>2656</v>
      </c>
      <c r="I792" t="s">
        <v>141</v>
      </c>
      <c r="J792" t="s">
        <v>2657</v>
      </c>
      <c r="K792" t="s">
        <v>2658</v>
      </c>
      <c r="L792" t="s">
        <v>2659</v>
      </c>
      <c r="M792" t="s">
        <v>2660</v>
      </c>
      <c r="N792" s="1">
        <v>37865</v>
      </c>
    </row>
    <row r="793" spans="1:14" x14ac:dyDescent="0.25">
      <c r="A793">
        <v>30032</v>
      </c>
      <c r="B793" t="b">
        <v>0</v>
      </c>
      <c r="C793" t="s">
        <v>136</v>
      </c>
      <c r="D793" t="s">
        <v>2674</v>
      </c>
      <c r="F793" t="s">
        <v>2675</v>
      </c>
      <c r="H793" t="s">
        <v>2676</v>
      </c>
      <c r="I793" t="s">
        <v>159</v>
      </c>
      <c r="J793" t="s">
        <v>2677</v>
      </c>
      <c r="K793" t="s">
        <v>2678</v>
      </c>
      <c r="L793" t="s">
        <v>2679</v>
      </c>
      <c r="M793" t="s">
        <v>2680</v>
      </c>
      <c r="N793" s="1">
        <v>37653</v>
      </c>
    </row>
    <row r="794" spans="1:14" x14ac:dyDescent="0.25">
      <c r="A794">
        <v>30033</v>
      </c>
      <c r="B794" t="b">
        <v>0</v>
      </c>
      <c r="C794" t="s">
        <v>136</v>
      </c>
      <c r="D794" t="s">
        <v>2695</v>
      </c>
      <c r="E794" t="s">
        <v>181</v>
      </c>
      <c r="F794" t="s">
        <v>2696</v>
      </c>
      <c r="H794" t="s">
        <v>2697</v>
      </c>
      <c r="I794" t="s">
        <v>175</v>
      </c>
      <c r="J794" t="s">
        <v>2698</v>
      </c>
      <c r="K794" t="s">
        <v>2699</v>
      </c>
      <c r="L794" t="s">
        <v>2700</v>
      </c>
      <c r="M794" t="s">
        <v>2701</v>
      </c>
      <c r="N794" s="1">
        <v>37865</v>
      </c>
    </row>
    <row r="795" spans="1:14" x14ac:dyDescent="0.25">
      <c r="A795">
        <v>30034</v>
      </c>
      <c r="B795" t="b">
        <v>0</v>
      </c>
      <c r="C795" t="s">
        <v>154</v>
      </c>
      <c r="D795" t="s">
        <v>2702</v>
      </c>
      <c r="E795" t="s">
        <v>223</v>
      </c>
      <c r="F795" t="s">
        <v>2703</v>
      </c>
      <c r="H795" t="s">
        <v>2704</v>
      </c>
      <c r="I795" t="s">
        <v>141</v>
      </c>
      <c r="J795" t="s">
        <v>2705</v>
      </c>
      <c r="K795" t="s">
        <v>2706</v>
      </c>
      <c r="L795" t="s">
        <v>2707</v>
      </c>
      <c r="M795" t="s">
        <v>2708</v>
      </c>
      <c r="N795" s="1">
        <v>37865</v>
      </c>
    </row>
    <row r="796" spans="1:14" x14ac:dyDescent="0.25">
      <c r="A796">
        <v>30035</v>
      </c>
      <c r="B796" t="b">
        <v>0</v>
      </c>
      <c r="C796" t="s">
        <v>154</v>
      </c>
      <c r="D796" t="s">
        <v>784</v>
      </c>
      <c r="E796" t="s">
        <v>165</v>
      </c>
      <c r="F796" t="s">
        <v>2655</v>
      </c>
      <c r="H796" t="s">
        <v>2722</v>
      </c>
      <c r="I796" t="s">
        <v>159</v>
      </c>
      <c r="J796" t="s">
        <v>2723</v>
      </c>
      <c r="K796" t="s">
        <v>2724</v>
      </c>
      <c r="L796" t="s">
        <v>2725</v>
      </c>
      <c r="M796" t="s">
        <v>2726</v>
      </c>
      <c r="N796" s="1">
        <v>37834</v>
      </c>
    </row>
    <row r="797" spans="1:14" x14ac:dyDescent="0.25">
      <c r="A797">
        <v>30036</v>
      </c>
      <c r="B797" t="b">
        <v>0</v>
      </c>
      <c r="C797" t="s">
        <v>154</v>
      </c>
      <c r="D797" t="s">
        <v>2739</v>
      </c>
      <c r="E797" t="s">
        <v>138</v>
      </c>
      <c r="F797" t="s">
        <v>2740</v>
      </c>
      <c r="H797" t="s">
        <v>2741</v>
      </c>
      <c r="I797" t="s">
        <v>175</v>
      </c>
      <c r="J797" t="s">
        <v>2742</v>
      </c>
      <c r="K797" t="s">
        <v>2743</v>
      </c>
      <c r="L797" t="s">
        <v>2744</v>
      </c>
      <c r="M797" t="s">
        <v>2745</v>
      </c>
      <c r="N797" s="1">
        <v>37834</v>
      </c>
    </row>
    <row r="798" spans="1:14" x14ac:dyDescent="0.25">
      <c r="A798">
        <v>30037</v>
      </c>
      <c r="B798" t="b">
        <v>0</v>
      </c>
      <c r="C798" t="s">
        <v>136</v>
      </c>
      <c r="D798" t="s">
        <v>316</v>
      </c>
      <c r="F798" t="s">
        <v>2746</v>
      </c>
      <c r="H798" t="s">
        <v>2747</v>
      </c>
      <c r="I798" t="s">
        <v>217</v>
      </c>
      <c r="J798" t="s">
        <v>2748</v>
      </c>
      <c r="K798" t="s">
        <v>2749</v>
      </c>
      <c r="L798" t="s">
        <v>2750</v>
      </c>
      <c r="M798" t="s">
        <v>2751</v>
      </c>
      <c r="N798" s="1">
        <v>37500</v>
      </c>
    </row>
    <row r="799" spans="1:14" x14ac:dyDescent="0.25">
      <c r="A799">
        <v>30039</v>
      </c>
      <c r="B799" t="b">
        <v>0</v>
      </c>
      <c r="C799" t="s">
        <v>136</v>
      </c>
      <c r="D799" t="s">
        <v>1070</v>
      </c>
      <c r="E799" t="s">
        <v>581</v>
      </c>
      <c r="F799" t="s">
        <v>2769</v>
      </c>
      <c r="H799" t="s">
        <v>2770</v>
      </c>
      <c r="I799" t="s">
        <v>159</v>
      </c>
      <c r="J799" t="s">
        <v>2771</v>
      </c>
      <c r="K799" t="s">
        <v>2772</v>
      </c>
      <c r="L799" t="s">
        <v>2773</v>
      </c>
      <c r="M799" t="s">
        <v>2774</v>
      </c>
      <c r="N799" s="1">
        <v>37438</v>
      </c>
    </row>
    <row r="800" spans="1:14" x14ac:dyDescent="0.25">
      <c r="A800">
        <v>30040</v>
      </c>
      <c r="B800" t="b">
        <v>0</v>
      </c>
      <c r="C800" t="s">
        <v>154</v>
      </c>
      <c r="D800" t="s">
        <v>2787</v>
      </c>
      <c r="E800" t="s">
        <v>165</v>
      </c>
      <c r="F800" t="s">
        <v>2788</v>
      </c>
      <c r="H800" t="s">
        <v>2789</v>
      </c>
      <c r="I800" t="s">
        <v>184</v>
      </c>
      <c r="J800" t="s">
        <v>2790</v>
      </c>
      <c r="K800" t="s">
        <v>2791</v>
      </c>
      <c r="L800" t="s">
        <v>2792</v>
      </c>
      <c r="M800" t="s">
        <v>2793</v>
      </c>
      <c r="N800" s="1">
        <v>37653</v>
      </c>
    </row>
    <row r="801" spans="1:14" x14ac:dyDescent="0.25">
      <c r="A801">
        <v>30042</v>
      </c>
      <c r="B801" t="b">
        <v>0</v>
      </c>
      <c r="C801" t="s">
        <v>154</v>
      </c>
      <c r="D801" t="s">
        <v>2204</v>
      </c>
      <c r="E801" t="s">
        <v>223</v>
      </c>
      <c r="F801" t="s">
        <v>2205</v>
      </c>
      <c r="H801" t="s">
        <v>2206</v>
      </c>
      <c r="I801" t="s">
        <v>200</v>
      </c>
      <c r="J801" t="s">
        <v>2207</v>
      </c>
      <c r="K801" t="s">
        <v>2208</v>
      </c>
      <c r="L801" t="s">
        <v>2209</v>
      </c>
      <c r="M801" t="s">
        <v>2210</v>
      </c>
      <c r="N801" s="1">
        <v>37104</v>
      </c>
    </row>
    <row r="802" spans="1:14" x14ac:dyDescent="0.25">
      <c r="A802">
        <v>30044</v>
      </c>
      <c r="B802" t="b">
        <v>0</v>
      </c>
      <c r="C802" t="s">
        <v>136</v>
      </c>
      <c r="D802" t="s">
        <v>1662</v>
      </c>
      <c r="E802" t="s">
        <v>181</v>
      </c>
      <c r="F802" t="s">
        <v>2225</v>
      </c>
      <c r="H802" t="s">
        <v>2226</v>
      </c>
      <c r="I802" t="s">
        <v>226</v>
      </c>
      <c r="J802" t="s">
        <v>2227</v>
      </c>
      <c r="K802" t="s">
        <v>2228</v>
      </c>
      <c r="L802" t="s">
        <v>2229</v>
      </c>
      <c r="M802" t="s">
        <v>2230</v>
      </c>
      <c r="N802" s="1">
        <v>37469</v>
      </c>
    </row>
    <row r="803" spans="1:14" x14ac:dyDescent="0.25">
      <c r="A803">
        <v>30045</v>
      </c>
      <c r="B803" t="b">
        <v>0</v>
      </c>
      <c r="C803" t="s">
        <v>154</v>
      </c>
      <c r="D803" t="s">
        <v>1942</v>
      </c>
      <c r="E803" t="s">
        <v>181</v>
      </c>
      <c r="F803" t="s">
        <v>2231</v>
      </c>
      <c r="H803" t="s">
        <v>2232</v>
      </c>
      <c r="I803" t="s">
        <v>141</v>
      </c>
      <c r="J803" t="s">
        <v>2233</v>
      </c>
      <c r="K803" t="s">
        <v>2234</v>
      </c>
      <c r="L803" t="s">
        <v>2235</v>
      </c>
      <c r="M803" t="s">
        <v>2236</v>
      </c>
      <c r="N803" s="1">
        <v>37469</v>
      </c>
    </row>
    <row r="804" spans="1:14" x14ac:dyDescent="0.25">
      <c r="A804">
        <v>30046</v>
      </c>
      <c r="B804" t="b">
        <v>0</v>
      </c>
      <c r="C804" t="s">
        <v>154</v>
      </c>
      <c r="D804" t="s">
        <v>1748</v>
      </c>
      <c r="E804" t="s">
        <v>181</v>
      </c>
      <c r="F804" t="s">
        <v>2249</v>
      </c>
      <c r="H804" t="s">
        <v>2250</v>
      </c>
      <c r="I804" t="s">
        <v>159</v>
      </c>
      <c r="J804" t="s">
        <v>2251</v>
      </c>
      <c r="K804" t="s">
        <v>2252</v>
      </c>
      <c r="L804" t="s">
        <v>2253</v>
      </c>
      <c r="M804" t="s">
        <v>2254</v>
      </c>
      <c r="N804" s="1">
        <v>37500</v>
      </c>
    </row>
    <row r="805" spans="1:14" x14ac:dyDescent="0.25">
      <c r="A805">
        <v>30047</v>
      </c>
      <c r="B805" t="b">
        <v>0</v>
      </c>
      <c r="C805" t="s">
        <v>136</v>
      </c>
      <c r="D805" t="s">
        <v>498</v>
      </c>
      <c r="F805" t="s">
        <v>2249</v>
      </c>
      <c r="H805" t="s">
        <v>2268</v>
      </c>
      <c r="I805" t="s">
        <v>175</v>
      </c>
      <c r="J805" t="s">
        <v>2269</v>
      </c>
      <c r="K805" t="s">
        <v>2270</v>
      </c>
      <c r="L805" t="s">
        <v>2271</v>
      </c>
      <c r="M805" t="s">
        <v>2272</v>
      </c>
      <c r="N805" s="1">
        <v>37561</v>
      </c>
    </row>
    <row r="806" spans="1:14" x14ac:dyDescent="0.25">
      <c r="A806">
        <v>30048</v>
      </c>
      <c r="B806" t="b">
        <v>0</v>
      </c>
      <c r="C806" t="s">
        <v>154</v>
      </c>
      <c r="D806" t="s">
        <v>2273</v>
      </c>
      <c r="E806" t="s">
        <v>181</v>
      </c>
      <c r="F806" t="s">
        <v>2274</v>
      </c>
      <c r="H806" t="s">
        <v>2275</v>
      </c>
      <c r="I806" t="s">
        <v>200</v>
      </c>
      <c r="J806" t="s">
        <v>2276</v>
      </c>
      <c r="K806" t="s">
        <v>2277</v>
      </c>
      <c r="L806" t="s">
        <v>2278</v>
      </c>
      <c r="M806" t="s">
        <v>2279</v>
      </c>
      <c r="N806" s="1">
        <v>37438</v>
      </c>
    </row>
    <row r="807" spans="1:14" x14ac:dyDescent="0.25">
      <c r="A807">
        <v>30050</v>
      </c>
      <c r="B807" t="b">
        <v>0</v>
      </c>
      <c r="C807" t="s">
        <v>136</v>
      </c>
      <c r="D807" t="s">
        <v>2293</v>
      </c>
      <c r="F807" t="s">
        <v>2294</v>
      </c>
      <c r="H807" t="s">
        <v>2295</v>
      </c>
      <c r="I807" t="s">
        <v>226</v>
      </c>
      <c r="J807" t="s">
        <v>2296</v>
      </c>
      <c r="K807" t="s">
        <v>2297</v>
      </c>
      <c r="L807" t="s">
        <v>2298</v>
      </c>
      <c r="M807" t="s">
        <v>2299</v>
      </c>
      <c r="N807" s="1">
        <v>37500</v>
      </c>
    </row>
    <row r="808" spans="1:14" x14ac:dyDescent="0.25">
      <c r="A808">
        <v>30051</v>
      </c>
      <c r="B808" t="b">
        <v>0</v>
      </c>
      <c r="C808" t="s">
        <v>136</v>
      </c>
      <c r="D808" t="s">
        <v>2307</v>
      </c>
      <c r="F808" t="s">
        <v>2308</v>
      </c>
      <c r="H808" t="s">
        <v>2309</v>
      </c>
      <c r="I808" t="s">
        <v>141</v>
      </c>
      <c r="J808" t="s">
        <v>2310</v>
      </c>
      <c r="K808" t="s">
        <v>2311</v>
      </c>
      <c r="L808" t="s">
        <v>2312</v>
      </c>
      <c r="M808" t="s">
        <v>2313</v>
      </c>
      <c r="N808" s="1">
        <v>37803</v>
      </c>
    </row>
    <row r="809" spans="1:14" x14ac:dyDescent="0.25">
      <c r="A809">
        <v>30052</v>
      </c>
      <c r="B809" t="b">
        <v>0</v>
      </c>
      <c r="C809" t="s">
        <v>136</v>
      </c>
      <c r="D809" t="s">
        <v>2347</v>
      </c>
      <c r="E809" t="s">
        <v>281</v>
      </c>
      <c r="F809" t="s">
        <v>2348</v>
      </c>
      <c r="H809" t="s">
        <v>2349</v>
      </c>
      <c r="I809" t="s">
        <v>175</v>
      </c>
      <c r="J809" t="s">
        <v>2350</v>
      </c>
      <c r="K809" t="s">
        <v>2351</v>
      </c>
      <c r="L809" t="s">
        <v>2352</v>
      </c>
      <c r="M809" t="s">
        <v>2353</v>
      </c>
      <c r="N809" s="1">
        <v>37073</v>
      </c>
    </row>
    <row r="810" spans="1:14" x14ac:dyDescent="0.25">
      <c r="A810">
        <v>30053</v>
      </c>
      <c r="B810" t="b">
        <v>0</v>
      </c>
      <c r="C810" t="s">
        <v>154</v>
      </c>
      <c r="D810" t="s">
        <v>205</v>
      </c>
      <c r="E810" t="s">
        <v>1173</v>
      </c>
      <c r="F810" t="s">
        <v>1762</v>
      </c>
      <c r="H810" t="s">
        <v>1763</v>
      </c>
      <c r="I810" t="s">
        <v>217</v>
      </c>
      <c r="J810" t="s">
        <v>1764</v>
      </c>
      <c r="K810" t="s">
        <v>1765</v>
      </c>
      <c r="L810" t="s">
        <v>1766</v>
      </c>
      <c r="M810" t="s">
        <v>1767</v>
      </c>
      <c r="N810" s="1">
        <v>37865</v>
      </c>
    </row>
    <row r="811" spans="1:14" x14ac:dyDescent="0.25">
      <c r="A811">
        <v>30055</v>
      </c>
      <c r="B811" t="b">
        <v>0</v>
      </c>
      <c r="C811" t="s">
        <v>154</v>
      </c>
      <c r="D811" t="s">
        <v>1793</v>
      </c>
      <c r="F811" t="s">
        <v>1794</v>
      </c>
      <c r="H811" t="s">
        <v>1795</v>
      </c>
      <c r="I811" t="s">
        <v>159</v>
      </c>
      <c r="J811" t="s">
        <v>1796</v>
      </c>
      <c r="K811" t="s">
        <v>1797</v>
      </c>
      <c r="L811" t="s">
        <v>1798</v>
      </c>
      <c r="M811" t="s">
        <v>1799</v>
      </c>
      <c r="N811" s="1">
        <v>37469</v>
      </c>
    </row>
    <row r="812" spans="1:14" x14ac:dyDescent="0.25">
      <c r="A812">
        <v>30056</v>
      </c>
      <c r="B812" t="b">
        <v>0</v>
      </c>
      <c r="C812" t="s">
        <v>136</v>
      </c>
      <c r="D812" t="s">
        <v>1812</v>
      </c>
      <c r="E812" t="s">
        <v>223</v>
      </c>
      <c r="F812" t="s">
        <v>1813</v>
      </c>
      <c r="H812" t="s">
        <v>1814</v>
      </c>
      <c r="I812" t="s">
        <v>184</v>
      </c>
      <c r="J812" t="s">
        <v>1815</v>
      </c>
      <c r="K812" t="s">
        <v>1816</v>
      </c>
      <c r="L812" t="s">
        <v>1817</v>
      </c>
      <c r="M812" t="s">
        <v>1818</v>
      </c>
      <c r="N812" s="1">
        <v>37104</v>
      </c>
    </row>
    <row r="813" spans="1:14" x14ac:dyDescent="0.25">
      <c r="A813">
        <v>30058</v>
      </c>
      <c r="B813" t="b">
        <v>0</v>
      </c>
      <c r="C813" t="s">
        <v>136</v>
      </c>
      <c r="D813" t="s">
        <v>1838</v>
      </c>
      <c r="E813" t="s">
        <v>165</v>
      </c>
      <c r="F813" t="s">
        <v>1839</v>
      </c>
      <c r="H813" t="s">
        <v>1840</v>
      </c>
      <c r="I813" t="s">
        <v>217</v>
      </c>
      <c r="J813" t="s">
        <v>1841</v>
      </c>
      <c r="K813" t="s">
        <v>1842</v>
      </c>
      <c r="L813" t="s">
        <v>1843</v>
      </c>
      <c r="M813" t="s">
        <v>1844</v>
      </c>
      <c r="N813" s="1">
        <v>37196</v>
      </c>
    </row>
    <row r="814" spans="1:14" x14ac:dyDescent="0.25">
      <c r="A814">
        <v>30061</v>
      </c>
      <c r="B814" t="b">
        <v>0</v>
      </c>
      <c r="C814" t="s">
        <v>136</v>
      </c>
      <c r="D814" t="s">
        <v>1871</v>
      </c>
      <c r="E814" t="s">
        <v>181</v>
      </c>
      <c r="F814" t="s">
        <v>1872</v>
      </c>
      <c r="H814" t="s">
        <v>1873</v>
      </c>
      <c r="I814" t="s">
        <v>159</v>
      </c>
      <c r="J814" t="s">
        <v>1874</v>
      </c>
      <c r="K814" t="s">
        <v>1875</v>
      </c>
      <c r="L814" t="s">
        <v>1876</v>
      </c>
      <c r="M814" t="s">
        <v>1877</v>
      </c>
      <c r="N814" s="1">
        <v>37834</v>
      </c>
    </row>
    <row r="815" spans="1:14" x14ac:dyDescent="0.25">
      <c r="A815">
        <v>30063</v>
      </c>
      <c r="B815" t="b">
        <v>0</v>
      </c>
      <c r="C815" t="s">
        <v>154</v>
      </c>
      <c r="D815" t="s">
        <v>722</v>
      </c>
      <c r="E815" t="s">
        <v>181</v>
      </c>
      <c r="F815" t="s">
        <v>723</v>
      </c>
      <c r="H815" t="s">
        <v>724</v>
      </c>
      <c r="I815" t="s">
        <v>175</v>
      </c>
      <c r="J815" t="s">
        <v>725</v>
      </c>
      <c r="K815" t="s">
        <v>726</v>
      </c>
      <c r="L815" t="s">
        <v>727</v>
      </c>
      <c r="M815" t="s">
        <v>728</v>
      </c>
      <c r="N815" s="1">
        <v>37834</v>
      </c>
    </row>
    <row r="816" spans="1:14" x14ac:dyDescent="0.25">
      <c r="A816">
        <v>30064</v>
      </c>
      <c r="B816" t="b">
        <v>0</v>
      </c>
      <c r="C816" t="s">
        <v>154</v>
      </c>
      <c r="D816" t="s">
        <v>407</v>
      </c>
      <c r="E816" t="s">
        <v>181</v>
      </c>
      <c r="F816" t="s">
        <v>701</v>
      </c>
      <c r="H816" t="s">
        <v>702</v>
      </c>
      <c r="I816" t="s">
        <v>149</v>
      </c>
      <c r="J816" t="s">
        <v>703</v>
      </c>
      <c r="K816" t="s">
        <v>704</v>
      </c>
      <c r="L816" t="s">
        <v>705</v>
      </c>
      <c r="M816" t="s">
        <v>706</v>
      </c>
      <c r="N816" s="1">
        <v>37408</v>
      </c>
    </row>
    <row r="817" spans="1:14" x14ac:dyDescent="0.25">
      <c r="A817">
        <v>30067</v>
      </c>
      <c r="B817" t="b">
        <v>0</v>
      </c>
      <c r="C817" t="s">
        <v>154</v>
      </c>
      <c r="D817" t="s">
        <v>674</v>
      </c>
      <c r="E817" t="s">
        <v>213</v>
      </c>
      <c r="F817" t="s">
        <v>675</v>
      </c>
      <c r="H817" t="s">
        <v>676</v>
      </c>
      <c r="I817" t="s">
        <v>200</v>
      </c>
      <c r="J817" t="s">
        <v>677</v>
      </c>
      <c r="K817" t="s">
        <v>678</v>
      </c>
      <c r="L817" t="s">
        <v>679</v>
      </c>
      <c r="M817" t="s">
        <v>680</v>
      </c>
      <c r="N817" s="1">
        <v>37073</v>
      </c>
    </row>
    <row r="818" spans="1:14" x14ac:dyDescent="0.25">
      <c r="A818">
        <v>30069</v>
      </c>
      <c r="B818" t="b">
        <v>0</v>
      </c>
      <c r="C818" t="s">
        <v>136</v>
      </c>
      <c r="D818" t="s">
        <v>280</v>
      </c>
      <c r="E818" t="s">
        <v>165</v>
      </c>
      <c r="F818" t="s">
        <v>624</v>
      </c>
      <c r="H818" t="s">
        <v>649</v>
      </c>
      <c r="I818" t="s">
        <v>175</v>
      </c>
      <c r="J818" t="s">
        <v>650</v>
      </c>
      <c r="K818" t="s">
        <v>651</v>
      </c>
      <c r="L818" t="s">
        <v>652</v>
      </c>
      <c r="M818" t="s">
        <v>653</v>
      </c>
      <c r="N818" s="1">
        <v>37865</v>
      </c>
    </row>
    <row r="819" spans="1:14" x14ac:dyDescent="0.25">
      <c r="A819">
        <v>30070</v>
      </c>
      <c r="B819" t="b">
        <v>0</v>
      </c>
      <c r="C819" t="s">
        <v>154</v>
      </c>
      <c r="D819" t="s">
        <v>630</v>
      </c>
      <c r="E819" t="s">
        <v>138</v>
      </c>
      <c r="F819" t="s">
        <v>624</v>
      </c>
      <c r="H819" t="s">
        <v>631</v>
      </c>
      <c r="I819" t="s">
        <v>149</v>
      </c>
      <c r="J819" t="s">
        <v>632</v>
      </c>
      <c r="K819" t="s">
        <v>633</v>
      </c>
      <c r="L819" t="s">
        <v>634</v>
      </c>
      <c r="M819" t="s">
        <v>635</v>
      </c>
      <c r="N819" s="1">
        <v>37803</v>
      </c>
    </row>
    <row r="820" spans="1:14" x14ac:dyDescent="0.25">
      <c r="A820">
        <v>30071</v>
      </c>
      <c r="B820" t="b">
        <v>0</v>
      </c>
      <c r="C820" t="s">
        <v>136</v>
      </c>
      <c r="D820" t="s">
        <v>623</v>
      </c>
      <c r="E820" t="s">
        <v>190</v>
      </c>
      <c r="F820" t="s">
        <v>624</v>
      </c>
      <c r="H820" t="s">
        <v>625</v>
      </c>
      <c r="I820" t="s">
        <v>141</v>
      </c>
      <c r="J820" t="s">
        <v>626</v>
      </c>
      <c r="K820" t="s">
        <v>627</v>
      </c>
      <c r="L820" t="s">
        <v>628</v>
      </c>
      <c r="M820" t="s">
        <v>629</v>
      </c>
      <c r="N820" s="1">
        <v>37865</v>
      </c>
    </row>
    <row r="821" spans="1:14" x14ac:dyDescent="0.25">
      <c r="A821">
        <v>30072</v>
      </c>
      <c r="B821" t="b">
        <v>0</v>
      </c>
      <c r="C821" t="s">
        <v>154</v>
      </c>
      <c r="D821" t="s">
        <v>616</v>
      </c>
      <c r="E821" t="s">
        <v>213</v>
      </c>
      <c r="F821" t="s">
        <v>617</v>
      </c>
      <c r="H821" t="s">
        <v>618</v>
      </c>
      <c r="I821" t="s">
        <v>226</v>
      </c>
      <c r="J821" t="s">
        <v>619</v>
      </c>
      <c r="K821" t="s">
        <v>620</v>
      </c>
      <c r="L821" t="s">
        <v>621</v>
      </c>
      <c r="M821" t="s">
        <v>622</v>
      </c>
      <c r="N821" s="1">
        <v>37865</v>
      </c>
    </row>
    <row r="822" spans="1:14" x14ac:dyDescent="0.25">
      <c r="A822">
        <v>30074</v>
      </c>
      <c r="B822" t="b">
        <v>0</v>
      </c>
      <c r="C822" t="s">
        <v>154</v>
      </c>
      <c r="D822" t="s">
        <v>2418</v>
      </c>
      <c r="F822" t="s">
        <v>2419</v>
      </c>
      <c r="H822" t="s">
        <v>2420</v>
      </c>
      <c r="I822" t="s">
        <v>200</v>
      </c>
      <c r="J822" t="s">
        <v>2421</v>
      </c>
      <c r="K822" t="s">
        <v>2422</v>
      </c>
      <c r="L822" t="s">
        <v>2423</v>
      </c>
      <c r="M822" t="s">
        <v>2424</v>
      </c>
      <c r="N822" s="1">
        <v>37104</v>
      </c>
    </row>
    <row r="823" spans="1:14" x14ac:dyDescent="0.25">
      <c r="A823">
        <v>30076</v>
      </c>
      <c r="B823" t="b">
        <v>0</v>
      </c>
      <c r="C823" t="s">
        <v>154</v>
      </c>
      <c r="D823" t="s">
        <v>1003</v>
      </c>
      <c r="F823" t="s">
        <v>2392</v>
      </c>
      <c r="H823" t="s">
        <v>2393</v>
      </c>
      <c r="I823" t="s">
        <v>175</v>
      </c>
      <c r="J823" t="s">
        <v>2394</v>
      </c>
      <c r="K823" t="s">
        <v>2395</v>
      </c>
      <c r="L823" t="s">
        <v>2396</v>
      </c>
      <c r="M823" t="s">
        <v>2397</v>
      </c>
      <c r="N823" s="1">
        <v>37104</v>
      </c>
    </row>
    <row r="824" spans="1:14" x14ac:dyDescent="0.25">
      <c r="A824">
        <v>30080</v>
      </c>
      <c r="B824" t="b">
        <v>0</v>
      </c>
      <c r="C824" t="s">
        <v>154</v>
      </c>
      <c r="D824" t="s">
        <v>2168</v>
      </c>
      <c r="E824" t="s">
        <v>581</v>
      </c>
      <c r="F824" t="s">
        <v>2169</v>
      </c>
      <c r="H824" t="s">
        <v>2170</v>
      </c>
      <c r="I824" t="s">
        <v>149</v>
      </c>
      <c r="J824" t="s">
        <v>2171</v>
      </c>
      <c r="K824" t="s">
        <v>2172</v>
      </c>
      <c r="L824" t="s">
        <v>2173</v>
      </c>
      <c r="M824" t="s">
        <v>2174</v>
      </c>
      <c r="N824" s="1">
        <v>37865</v>
      </c>
    </row>
    <row r="825" spans="1:14" x14ac:dyDescent="0.25">
      <c r="A825">
        <v>30083</v>
      </c>
      <c r="B825" t="b">
        <v>0</v>
      </c>
      <c r="C825" t="s">
        <v>136</v>
      </c>
      <c r="D825" t="s">
        <v>2133</v>
      </c>
      <c r="E825" t="s">
        <v>181</v>
      </c>
      <c r="F825" t="s">
        <v>2134</v>
      </c>
      <c r="G825" t="s">
        <v>1214</v>
      </c>
      <c r="H825" t="s">
        <v>2135</v>
      </c>
      <c r="I825" t="s">
        <v>200</v>
      </c>
      <c r="J825" t="s">
        <v>2136</v>
      </c>
      <c r="K825" t="s">
        <v>2137</v>
      </c>
      <c r="L825" t="s">
        <v>2138</v>
      </c>
      <c r="M825" t="s">
        <v>2139</v>
      </c>
      <c r="N825" s="1">
        <v>37500</v>
      </c>
    </row>
    <row r="826" spans="1:14" x14ac:dyDescent="0.25">
      <c r="A826">
        <v>30087</v>
      </c>
      <c r="B826" t="b">
        <v>0</v>
      </c>
      <c r="C826" t="s">
        <v>136</v>
      </c>
      <c r="D826" t="s">
        <v>1366</v>
      </c>
      <c r="E826" t="s">
        <v>181</v>
      </c>
      <c r="F826" t="s">
        <v>1367</v>
      </c>
      <c r="H826" t="s">
        <v>1368</v>
      </c>
      <c r="I826" t="s">
        <v>217</v>
      </c>
      <c r="J826" t="s">
        <v>1369</v>
      </c>
      <c r="K826" t="s">
        <v>1370</v>
      </c>
      <c r="L826" t="s">
        <v>1371</v>
      </c>
      <c r="M826" t="s">
        <v>1372</v>
      </c>
      <c r="N826" s="1">
        <v>37865</v>
      </c>
    </row>
    <row r="827" spans="1:14" x14ac:dyDescent="0.25">
      <c r="A827">
        <v>30089</v>
      </c>
      <c r="B827" t="b">
        <v>0</v>
      </c>
      <c r="C827" t="s">
        <v>136</v>
      </c>
      <c r="D827" t="s">
        <v>1338</v>
      </c>
      <c r="E827" t="s">
        <v>223</v>
      </c>
      <c r="F827" t="s">
        <v>1339</v>
      </c>
      <c r="H827" t="s">
        <v>1340</v>
      </c>
      <c r="I827" t="s">
        <v>184</v>
      </c>
      <c r="J827" t="s">
        <v>1341</v>
      </c>
      <c r="K827" t="s">
        <v>1342</v>
      </c>
      <c r="L827" t="s">
        <v>1343</v>
      </c>
      <c r="M827" t="s">
        <v>1344</v>
      </c>
      <c r="N827" s="1">
        <v>37865</v>
      </c>
    </row>
    <row r="828" spans="1:14" x14ac:dyDescent="0.25">
      <c r="A828">
        <v>30090</v>
      </c>
      <c r="B828" t="b">
        <v>0</v>
      </c>
      <c r="C828" t="s">
        <v>154</v>
      </c>
      <c r="D828" t="s">
        <v>806</v>
      </c>
      <c r="E828" t="s">
        <v>181</v>
      </c>
      <c r="F828" t="s">
        <v>1320</v>
      </c>
      <c r="H828" t="s">
        <v>1321</v>
      </c>
      <c r="I828" t="s">
        <v>159</v>
      </c>
      <c r="J828" t="s">
        <v>1322</v>
      </c>
      <c r="K828" t="s">
        <v>1323</v>
      </c>
      <c r="L828" t="s">
        <v>1324</v>
      </c>
      <c r="M828" t="s">
        <v>1325</v>
      </c>
      <c r="N828" s="1">
        <v>37135</v>
      </c>
    </row>
    <row r="829" spans="1:14" x14ac:dyDescent="0.25">
      <c r="A829">
        <v>30093</v>
      </c>
      <c r="B829" t="b">
        <v>0</v>
      </c>
      <c r="C829" t="s">
        <v>154</v>
      </c>
      <c r="D829" t="s">
        <v>674</v>
      </c>
      <c r="E829" t="s">
        <v>581</v>
      </c>
      <c r="F829" t="s">
        <v>1294</v>
      </c>
      <c r="H829" t="s">
        <v>1295</v>
      </c>
      <c r="I829" t="s">
        <v>217</v>
      </c>
      <c r="J829" t="s">
        <v>1296</v>
      </c>
      <c r="K829" t="s">
        <v>1297</v>
      </c>
      <c r="L829" t="s">
        <v>1298</v>
      </c>
      <c r="M829" t="s">
        <v>1299</v>
      </c>
      <c r="N829" s="1">
        <v>37834</v>
      </c>
    </row>
    <row r="830" spans="1:14" x14ac:dyDescent="0.25">
      <c r="A830">
        <v>30094</v>
      </c>
      <c r="B830" t="b">
        <v>0</v>
      </c>
      <c r="C830" t="s">
        <v>136</v>
      </c>
      <c r="D830" t="s">
        <v>1267</v>
      </c>
      <c r="F830" t="s">
        <v>1268</v>
      </c>
      <c r="H830" t="s">
        <v>1269</v>
      </c>
      <c r="I830" t="s">
        <v>184</v>
      </c>
      <c r="J830" t="s">
        <v>1270</v>
      </c>
      <c r="K830" t="s">
        <v>1271</v>
      </c>
      <c r="L830" t="s">
        <v>1272</v>
      </c>
      <c r="M830" t="s">
        <v>1273</v>
      </c>
      <c r="N830" s="1">
        <v>37469</v>
      </c>
    </row>
    <row r="831" spans="1:14" x14ac:dyDescent="0.25">
      <c r="A831">
        <v>30095</v>
      </c>
      <c r="B831" t="b">
        <v>0</v>
      </c>
      <c r="C831" t="s">
        <v>136</v>
      </c>
      <c r="D831" t="s">
        <v>1247</v>
      </c>
      <c r="F831" t="s">
        <v>1248</v>
      </c>
      <c r="H831" t="s">
        <v>1249</v>
      </c>
      <c r="I831" t="s">
        <v>159</v>
      </c>
      <c r="J831" t="s">
        <v>1250</v>
      </c>
      <c r="K831" t="s">
        <v>1251</v>
      </c>
      <c r="L831" t="s">
        <v>1252</v>
      </c>
      <c r="M831" t="s">
        <v>1253</v>
      </c>
      <c r="N831" s="1">
        <v>37104</v>
      </c>
    </row>
    <row r="832" spans="1:14" x14ac:dyDescent="0.25">
      <c r="A832">
        <v>30098</v>
      </c>
      <c r="B832" t="b">
        <v>0</v>
      </c>
      <c r="C832" t="s">
        <v>154</v>
      </c>
      <c r="D832" t="s">
        <v>1220</v>
      </c>
      <c r="E832" t="s">
        <v>1173</v>
      </c>
      <c r="F832" t="s">
        <v>1221</v>
      </c>
      <c r="H832" t="s">
        <v>1222</v>
      </c>
      <c r="I832" t="s">
        <v>217</v>
      </c>
      <c r="J832" t="s">
        <v>1223</v>
      </c>
      <c r="K832" t="s">
        <v>1224</v>
      </c>
      <c r="L832" t="s">
        <v>1225</v>
      </c>
      <c r="M832" t="s">
        <v>1226</v>
      </c>
      <c r="N832" s="1">
        <v>37438</v>
      </c>
    </row>
    <row r="833" spans="1:14" x14ac:dyDescent="0.25">
      <c r="A833">
        <v>30100</v>
      </c>
      <c r="B833" t="b">
        <v>0</v>
      </c>
      <c r="C833" t="s">
        <v>136</v>
      </c>
      <c r="D833" t="s">
        <v>1193</v>
      </c>
      <c r="E833" t="s">
        <v>260</v>
      </c>
      <c r="F833" t="s">
        <v>1194</v>
      </c>
      <c r="H833" t="s">
        <v>1195</v>
      </c>
      <c r="I833" t="s">
        <v>184</v>
      </c>
      <c r="J833" t="s">
        <v>1196</v>
      </c>
      <c r="K833" t="s">
        <v>1197</v>
      </c>
      <c r="L833" t="s">
        <v>1198</v>
      </c>
      <c r="M833" t="s">
        <v>1199</v>
      </c>
      <c r="N833" s="1">
        <v>37104</v>
      </c>
    </row>
    <row r="834" spans="1:14" x14ac:dyDescent="0.25">
      <c r="A834">
        <v>30102</v>
      </c>
      <c r="B834" t="b">
        <v>0</v>
      </c>
      <c r="C834" t="s">
        <v>136</v>
      </c>
      <c r="D834" t="s">
        <v>1017</v>
      </c>
      <c r="F834" t="s">
        <v>2817</v>
      </c>
      <c r="H834" t="s">
        <v>2818</v>
      </c>
      <c r="I834" t="s">
        <v>226</v>
      </c>
      <c r="J834" t="s">
        <v>2819</v>
      </c>
      <c r="K834" t="s">
        <v>2820</v>
      </c>
      <c r="L834" t="s">
        <v>2821</v>
      </c>
      <c r="M834" t="s">
        <v>2822</v>
      </c>
      <c r="N834" s="1">
        <v>37591</v>
      </c>
    </row>
    <row r="835" spans="1:14" x14ac:dyDescent="0.25">
      <c r="A835">
        <v>30104</v>
      </c>
      <c r="B835" t="b">
        <v>0</v>
      </c>
      <c r="C835" t="s">
        <v>154</v>
      </c>
      <c r="D835" t="s">
        <v>2829</v>
      </c>
      <c r="E835" t="s">
        <v>165</v>
      </c>
      <c r="F835" t="s">
        <v>2830</v>
      </c>
      <c r="H835" t="s">
        <v>2831</v>
      </c>
      <c r="I835" t="s">
        <v>226</v>
      </c>
      <c r="J835" t="s">
        <v>2832</v>
      </c>
      <c r="K835" t="s">
        <v>1157</v>
      </c>
      <c r="L835" t="s">
        <v>2833</v>
      </c>
      <c r="M835" t="s">
        <v>2834</v>
      </c>
      <c r="N835" s="1">
        <v>37438</v>
      </c>
    </row>
    <row r="836" spans="1:14" x14ac:dyDescent="0.25">
      <c r="A836">
        <v>30105</v>
      </c>
      <c r="B836" t="b">
        <v>0</v>
      </c>
      <c r="C836" t="s">
        <v>136</v>
      </c>
      <c r="D836" t="s">
        <v>2566</v>
      </c>
      <c r="E836" t="s">
        <v>471</v>
      </c>
      <c r="F836" t="s">
        <v>2841</v>
      </c>
      <c r="G836" t="s">
        <v>215</v>
      </c>
      <c r="H836" t="s">
        <v>2842</v>
      </c>
      <c r="I836" t="s">
        <v>141</v>
      </c>
      <c r="J836" t="s">
        <v>2843</v>
      </c>
      <c r="K836" t="s">
        <v>2844</v>
      </c>
      <c r="L836" t="s">
        <v>2845</v>
      </c>
      <c r="M836" t="s">
        <v>2846</v>
      </c>
      <c r="N836" s="1">
        <v>37500</v>
      </c>
    </row>
    <row r="837" spans="1:14" x14ac:dyDescent="0.25">
      <c r="A837">
        <v>30106</v>
      </c>
      <c r="B837" t="b">
        <v>0</v>
      </c>
      <c r="C837" t="s">
        <v>136</v>
      </c>
      <c r="D837" t="s">
        <v>498</v>
      </c>
      <c r="F837" t="s">
        <v>2860</v>
      </c>
      <c r="H837" t="s">
        <v>2861</v>
      </c>
      <c r="I837" t="s">
        <v>159</v>
      </c>
      <c r="J837" t="s">
        <v>2862</v>
      </c>
      <c r="K837" t="s">
        <v>2863</v>
      </c>
      <c r="L837" t="s">
        <v>2864</v>
      </c>
      <c r="M837" t="s">
        <v>2865</v>
      </c>
      <c r="N837" s="1">
        <v>37135</v>
      </c>
    </row>
    <row r="838" spans="1:14" x14ac:dyDescent="0.25">
      <c r="A838">
        <v>30107</v>
      </c>
      <c r="B838" t="b">
        <v>0</v>
      </c>
      <c r="C838" t="s">
        <v>154</v>
      </c>
      <c r="D838" t="s">
        <v>470</v>
      </c>
      <c r="E838" t="s">
        <v>181</v>
      </c>
      <c r="F838" t="s">
        <v>2879</v>
      </c>
      <c r="H838" t="s">
        <v>2880</v>
      </c>
      <c r="I838" t="s">
        <v>175</v>
      </c>
      <c r="J838" t="s">
        <v>2881</v>
      </c>
      <c r="K838" t="s">
        <v>2882</v>
      </c>
      <c r="L838" t="s">
        <v>2883</v>
      </c>
      <c r="M838" t="s">
        <v>2884</v>
      </c>
      <c r="N838" s="1">
        <v>37104</v>
      </c>
    </row>
    <row r="839" spans="1:14" x14ac:dyDescent="0.25">
      <c r="A839">
        <v>30108</v>
      </c>
      <c r="B839" t="b">
        <v>0</v>
      </c>
      <c r="C839" t="s">
        <v>154</v>
      </c>
      <c r="D839" t="s">
        <v>2885</v>
      </c>
      <c r="E839" t="s">
        <v>138</v>
      </c>
      <c r="F839" t="s">
        <v>2886</v>
      </c>
      <c r="H839" t="s">
        <v>2887</v>
      </c>
      <c r="I839" t="s">
        <v>200</v>
      </c>
      <c r="J839" t="s">
        <v>2888</v>
      </c>
      <c r="K839" t="s">
        <v>2889</v>
      </c>
      <c r="L839" t="s">
        <v>2890</v>
      </c>
      <c r="M839" t="s">
        <v>2891</v>
      </c>
      <c r="N839" s="1">
        <v>37469</v>
      </c>
    </row>
    <row r="840" spans="1:14" x14ac:dyDescent="0.25">
      <c r="A840">
        <v>30109</v>
      </c>
      <c r="B840" t="b">
        <v>0</v>
      </c>
      <c r="C840" t="s">
        <v>136</v>
      </c>
      <c r="D840" t="s">
        <v>2912</v>
      </c>
      <c r="E840" t="s">
        <v>181</v>
      </c>
      <c r="F840" t="s">
        <v>1663</v>
      </c>
      <c r="G840" t="s">
        <v>1214</v>
      </c>
      <c r="H840" t="s">
        <v>2913</v>
      </c>
      <c r="I840" t="s">
        <v>234</v>
      </c>
      <c r="J840" t="s">
        <v>2914</v>
      </c>
      <c r="K840" t="s">
        <v>2915</v>
      </c>
      <c r="L840" t="s">
        <v>2916</v>
      </c>
      <c r="M840" t="s">
        <v>2917</v>
      </c>
      <c r="N840" s="1">
        <v>37438</v>
      </c>
    </row>
    <row r="841" spans="1:14" x14ac:dyDescent="0.25">
      <c r="A841">
        <v>30110</v>
      </c>
      <c r="B841" t="b">
        <v>0</v>
      </c>
      <c r="C841" t="s">
        <v>136</v>
      </c>
      <c r="D841" t="s">
        <v>1662</v>
      </c>
      <c r="E841" t="s">
        <v>596</v>
      </c>
      <c r="F841" t="s">
        <v>1663</v>
      </c>
      <c r="H841" t="s">
        <v>1664</v>
      </c>
      <c r="I841" t="s">
        <v>175</v>
      </c>
      <c r="J841" t="s">
        <v>1665</v>
      </c>
      <c r="K841" t="s">
        <v>1666</v>
      </c>
      <c r="L841" t="s">
        <v>1667</v>
      </c>
      <c r="M841" t="s">
        <v>1668</v>
      </c>
      <c r="N841" s="1">
        <v>37500</v>
      </c>
    </row>
    <row r="842" spans="1:14" x14ac:dyDescent="0.25">
      <c r="A842">
        <v>30111</v>
      </c>
      <c r="B842" t="b">
        <v>0</v>
      </c>
      <c r="C842" t="s">
        <v>136</v>
      </c>
      <c r="D842" t="s">
        <v>1641</v>
      </c>
      <c r="E842" t="s">
        <v>1642</v>
      </c>
      <c r="F842" t="s">
        <v>1643</v>
      </c>
      <c r="H842" t="s">
        <v>1644</v>
      </c>
      <c r="I842" t="s">
        <v>159</v>
      </c>
      <c r="J842" t="s">
        <v>1645</v>
      </c>
      <c r="K842" t="s">
        <v>1646</v>
      </c>
      <c r="L842" t="s">
        <v>1647</v>
      </c>
      <c r="M842" t="s">
        <v>1648</v>
      </c>
      <c r="N842" s="1">
        <v>37104</v>
      </c>
    </row>
    <row r="843" spans="1:14" x14ac:dyDescent="0.25">
      <c r="A843">
        <v>30112</v>
      </c>
      <c r="B843" t="b">
        <v>0</v>
      </c>
      <c r="C843" t="s">
        <v>154</v>
      </c>
      <c r="D843" t="s">
        <v>1620</v>
      </c>
      <c r="E843" t="s">
        <v>165</v>
      </c>
      <c r="F843" t="s">
        <v>1621</v>
      </c>
      <c r="H843" t="s">
        <v>1622</v>
      </c>
      <c r="I843" t="s">
        <v>141</v>
      </c>
      <c r="J843" t="s">
        <v>1623</v>
      </c>
      <c r="K843" t="s">
        <v>1624</v>
      </c>
      <c r="L843" t="s">
        <v>1625</v>
      </c>
      <c r="M843" t="s">
        <v>1626</v>
      </c>
      <c r="N843" s="1">
        <v>37469</v>
      </c>
    </row>
    <row r="844" spans="1:14" x14ac:dyDescent="0.25">
      <c r="A844">
        <v>30113</v>
      </c>
      <c r="B844" t="b">
        <v>0</v>
      </c>
      <c r="C844" t="s">
        <v>136</v>
      </c>
      <c r="D844" t="s">
        <v>1613</v>
      </c>
      <c r="E844" t="s">
        <v>519</v>
      </c>
      <c r="F844" t="s">
        <v>1614</v>
      </c>
      <c r="H844" t="s">
        <v>1615</v>
      </c>
      <c r="I844" t="s">
        <v>226</v>
      </c>
      <c r="J844" t="s">
        <v>1616</v>
      </c>
      <c r="K844" t="s">
        <v>1617</v>
      </c>
      <c r="L844" t="s">
        <v>1618</v>
      </c>
      <c r="M844" t="s">
        <v>1619</v>
      </c>
      <c r="N844" s="1">
        <v>37500</v>
      </c>
    </row>
    <row r="845" spans="1:14" x14ac:dyDescent="0.25">
      <c r="A845">
        <v>30115</v>
      </c>
      <c r="B845" t="b">
        <v>0</v>
      </c>
      <c r="C845" t="s">
        <v>154</v>
      </c>
      <c r="D845" t="s">
        <v>1593</v>
      </c>
      <c r="E845" t="s">
        <v>190</v>
      </c>
      <c r="F845" t="s">
        <v>1594</v>
      </c>
      <c r="H845" t="s">
        <v>1595</v>
      </c>
      <c r="I845" t="s">
        <v>200</v>
      </c>
      <c r="J845" t="s">
        <v>1596</v>
      </c>
      <c r="K845" t="s">
        <v>1597</v>
      </c>
      <c r="L845" t="s">
        <v>1598</v>
      </c>
      <c r="M845" t="s">
        <v>1599</v>
      </c>
      <c r="N845" s="1">
        <v>37469</v>
      </c>
    </row>
    <row r="846" spans="1:14" x14ac:dyDescent="0.25">
      <c r="A846">
        <v>30116</v>
      </c>
      <c r="B846" t="b">
        <v>0</v>
      </c>
      <c r="C846" t="s">
        <v>154</v>
      </c>
      <c r="D846" t="s">
        <v>1586</v>
      </c>
      <c r="E846" t="s">
        <v>156</v>
      </c>
      <c r="F846" t="s">
        <v>1587</v>
      </c>
      <c r="H846" t="s">
        <v>1588</v>
      </c>
      <c r="I846" t="s">
        <v>175</v>
      </c>
      <c r="J846" t="s">
        <v>1589</v>
      </c>
      <c r="K846" t="s">
        <v>1590</v>
      </c>
      <c r="L846" t="s">
        <v>1591</v>
      </c>
      <c r="M846" t="s">
        <v>1592</v>
      </c>
      <c r="N846" s="1">
        <v>37803</v>
      </c>
    </row>
    <row r="847" spans="1:14" x14ac:dyDescent="0.25">
      <c r="A847">
        <v>30117</v>
      </c>
      <c r="B847" t="b">
        <v>0</v>
      </c>
      <c r="C847" t="s">
        <v>136</v>
      </c>
      <c r="D847" t="s">
        <v>1070</v>
      </c>
      <c r="E847" t="s">
        <v>223</v>
      </c>
      <c r="F847" t="s">
        <v>1566</v>
      </c>
      <c r="H847" t="s">
        <v>1567</v>
      </c>
      <c r="I847" t="s">
        <v>159</v>
      </c>
      <c r="J847" t="s">
        <v>1568</v>
      </c>
      <c r="K847" t="s">
        <v>1569</v>
      </c>
      <c r="L847" t="s">
        <v>1570</v>
      </c>
      <c r="M847" t="s">
        <v>1571</v>
      </c>
      <c r="N847" s="1">
        <v>37104</v>
      </c>
    </row>
    <row r="848" spans="1:14" x14ac:dyDescent="0.25">
      <c r="A848">
        <v>30118</v>
      </c>
      <c r="B848" t="b">
        <v>0</v>
      </c>
      <c r="C848" t="s">
        <v>154</v>
      </c>
      <c r="D848" t="s">
        <v>1559</v>
      </c>
      <c r="E848" t="s">
        <v>213</v>
      </c>
      <c r="F848" t="s">
        <v>1560</v>
      </c>
      <c r="H848" t="s">
        <v>1561</v>
      </c>
      <c r="I848" t="s">
        <v>159</v>
      </c>
      <c r="J848" t="s">
        <v>1562</v>
      </c>
      <c r="K848" t="s">
        <v>1563</v>
      </c>
      <c r="L848" t="s">
        <v>1564</v>
      </c>
      <c r="M848" t="s">
        <v>1565</v>
      </c>
      <c r="N848" s="1">
        <v>37500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1"/>
  <sheetViews>
    <sheetView workbookViewId="0">
      <selection activeCell="E13" sqref="E13"/>
    </sheetView>
  </sheetViews>
  <sheetFormatPr defaultRowHeight="15" x14ac:dyDescent="0.25"/>
  <cols>
    <col min="1" max="1" width="12.28515625" bestFit="1" customWidth="1"/>
    <col min="2" max="2" width="35.28515625" bestFit="1" customWidth="1"/>
    <col min="3" max="3" width="22.42578125" bestFit="1" customWidth="1"/>
    <col min="4" max="4" width="17.28515625" bestFit="1" customWidth="1"/>
    <col min="5" max="5" width="15.7109375" bestFit="1" customWidth="1"/>
    <col min="6" max="6" width="16.5703125" bestFit="1" customWidth="1"/>
    <col min="7" max="7" width="13.28515625" bestFit="1" customWidth="1"/>
    <col min="8" max="8" width="15.85546875" bestFit="1" customWidth="1"/>
  </cols>
  <sheetData>
    <row r="1" spans="1:8" x14ac:dyDescent="0.25">
      <c r="A1" t="s">
        <v>3068</v>
      </c>
      <c r="B1" t="s">
        <v>3069</v>
      </c>
      <c r="C1" t="s">
        <v>3070</v>
      </c>
      <c r="D1" t="s">
        <v>3071</v>
      </c>
      <c r="E1" t="s">
        <v>3072</v>
      </c>
      <c r="F1" t="s">
        <v>3073</v>
      </c>
      <c r="G1" t="s">
        <v>3074</v>
      </c>
      <c r="H1" t="s">
        <v>7</v>
      </c>
    </row>
    <row r="2" spans="1:8" x14ac:dyDescent="0.25">
      <c r="A2">
        <v>9</v>
      </c>
      <c r="B2" t="s">
        <v>3075</v>
      </c>
      <c r="D2" t="s">
        <v>3076</v>
      </c>
      <c r="E2" t="s">
        <v>3077</v>
      </c>
      <c r="F2" t="s">
        <v>3078</v>
      </c>
      <c r="G2" t="s">
        <v>3079</v>
      </c>
      <c r="H2" s="1">
        <v>37438</v>
      </c>
    </row>
    <row r="3" spans="1:8" x14ac:dyDescent="0.25">
      <c r="A3">
        <v>11</v>
      </c>
      <c r="B3" t="s">
        <v>3080</v>
      </c>
      <c r="D3" t="s">
        <v>3076</v>
      </c>
      <c r="E3" t="s">
        <v>3077</v>
      </c>
      <c r="F3" t="s">
        <v>3078</v>
      </c>
      <c r="G3" t="s">
        <v>3079</v>
      </c>
      <c r="H3" s="1">
        <v>37712</v>
      </c>
    </row>
    <row r="4" spans="1:8" x14ac:dyDescent="0.25">
      <c r="A4">
        <v>25</v>
      </c>
      <c r="B4" t="s">
        <v>3081</v>
      </c>
      <c r="D4" t="s">
        <v>3082</v>
      </c>
      <c r="E4" t="s">
        <v>3083</v>
      </c>
      <c r="F4" t="s">
        <v>3078</v>
      </c>
      <c r="G4" t="s">
        <v>3084</v>
      </c>
      <c r="H4" s="1">
        <v>37500</v>
      </c>
    </row>
    <row r="5" spans="1:8" x14ac:dyDescent="0.25">
      <c r="A5">
        <v>28</v>
      </c>
      <c r="B5" t="s">
        <v>3085</v>
      </c>
      <c r="D5" t="s">
        <v>3086</v>
      </c>
      <c r="E5" t="s">
        <v>3087</v>
      </c>
      <c r="F5" t="s">
        <v>3078</v>
      </c>
      <c r="G5" t="s">
        <v>3088</v>
      </c>
      <c r="H5" s="1">
        <v>37135</v>
      </c>
    </row>
    <row r="6" spans="1:8" x14ac:dyDescent="0.25">
      <c r="A6">
        <v>32</v>
      </c>
      <c r="B6" t="s">
        <v>3089</v>
      </c>
      <c r="D6" t="s">
        <v>3090</v>
      </c>
      <c r="E6" t="s">
        <v>3091</v>
      </c>
      <c r="F6" t="s">
        <v>3092</v>
      </c>
      <c r="G6" t="s">
        <v>3093</v>
      </c>
      <c r="H6" s="1">
        <v>37469</v>
      </c>
    </row>
    <row r="7" spans="1:8" x14ac:dyDescent="0.25">
      <c r="A7">
        <v>185</v>
      </c>
      <c r="B7" t="s">
        <v>3094</v>
      </c>
      <c r="D7" t="s">
        <v>3095</v>
      </c>
      <c r="E7" t="s">
        <v>3077</v>
      </c>
      <c r="F7" t="s">
        <v>3078</v>
      </c>
      <c r="G7" t="s">
        <v>3096</v>
      </c>
      <c r="H7" s="1">
        <v>37500</v>
      </c>
    </row>
    <row r="8" spans="1:8" x14ac:dyDescent="0.25">
      <c r="A8">
        <v>297</v>
      </c>
      <c r="B8" t="s">
        <v>3097</v>
      </c>
      <c r="D8" t="s">
        <v>3098</v>
      </c>
      <c r="E8" t="s">
        <v>3077</v>
      </c>
      <c r="F8" t="s">
        <v>3078</v>
      </c>
      <c r="G8" t="s">
        <v>3099</v>
      </c>
      <c r="H8" s="1">
        <v>37469</v>
      </c>
    </row>
    <row r="9" spans="1:8" x14ac:dyDescent="0.25">
      <c r="A9">
        <v>445</v>
      </c>
      <c r="B9" t="s">
        <v>3100</v>
      </c>
      <c r="D9" t="s">
        <v>3101</v>
      </c>
      <c r="E9" t="s">
        <v>3102</v>
      </c>
      <c r="F9" t="s">
        <v>3092</v>
      </c>
      <c r="G9" t="s">
        <v>3103</v>
      </c>
      <c r="H9" s="1">
        <v>37500</v>
      </c>
    </row>
    <row r="10" spans="1:8" x14ac:dyDescent="0.25">
      <c r="A10">
        <v>446</v>
      </c>
      <c r="B10" t="s">
        <v>3104</v>
      </c>
      <c r="D10" t="s">
        <v>3105</v>
      </c>
      <c r="E10" t="s">
        <v>3106</v>
      </c>
      <c r="F10" t="s">
        <v>3092</v>
      </c>
      <c r="G10" t="s">
        <v>3107</v>
      </c>
      <c r="H10" s="1">
        <v>37104</v>
      </c>
    </row>
    <row r="11" spans="1:8" x14ac:dyDescent="0.25">
      <c r="A11">
        <v>447</v>
      </c>
      <c r="B11" t="s">
        <v>3108</v>
      </c>
      <c r="D11" t="s">
        <v>3105</v>
      </c>
      <c r="E11" t="s">
        <v>3106</v>
      </c>
      <c r="F11" t="s">
        <v>3092</v>
      </c>
      <c r="G11" t="s">
        <v>3107</v>
      </c>
      <c r="H11" s="1">
        <v>37469</v>
      </c>
    </row>
    <row r="12" spans="1:8" x14ac:dyDescent="0.25">
      <c r="A12">
        <v>448</v>
      </c>
      <c r="B12" t="s">
        <v>3109</v>
      </c>
      <c r="D12" t="s">
        <v>3105</v>
      </c>
      <c r="E12" t="s">
        <v>3106</v>
      </c>
      <c r="F12" t="s">
        <v>3092</v>
      </c>
      <c r="G12" t="s">
        <v>3110</v>
      </c>
      <c r="H12" s="1">
        <v>37834</v>
      </c>
    </row>
    <row r="13" spans="1:8" x14ac:dyDescent="0.25">
      <c r="A13">
        <v>449</v>
      </c>
      <c r="B13" t="s">
        <v>3111</v>
      </c>
      <c r="D13" t="s">
        <v>3112</v>
      </c>
      <c r="E13" t="s">
        <v>3106</v>
      </c>
      <c r="F13" t="s">
        <v>3092</v>
      </c>
      <c r="G13" t="s">
        <v>3113</v>
      </c>
      <c r="H13" s="1">
        <v>37104</v>
      </c>
    </row>
    <row r="14" spans="1:8" x14ac:dyDescent="0.25">
      <c r="A14">
        <v>450</v>
      </c>
      <c r="B14" t="s">
        <v>3114</v>
      </c>
      <c r="D14" t="s">
        <v>3091</v>
      </c>
      <c r="E14" t="s">
        <v>3091</v>
      </c>
      <c r="F14" t="s">
        <v>3092</v>
      </c>
      <c r="G14" t="s">
        <v>3115</v>
      </c>
      <c r="H14" s="1">
        <v>37500</v>
      </c>
    </row>
    <row r="15" spans="1:8" x14ac:dyDescent="0.25">
      <c r="A15">
        <v>451</v>
      </c>
      <c r="B15" t="s">
        <v>3116</v>
      </c>
      <c r="D15" t="s">
        <v>3117</v>
      </c>
      <c r="E15" t="s">
        <v>3118</v>
      </c>
      <c r="F15" t="s">
        <v>3092</v>
      </c>
      <c r="G15" t="s">
        <v>3119</v>
      </c>
      <c r="H15" s="1">
        <v>37591</v>
      </c>
    </row>
    <row r="16" spans="1:8" x14ac:dyDescent="0.25">
      <c r="A16">
        <v>452</v>
      </c>
      <c r="B16" t="s">
        <v>3120</v>
      </c>
      <c r="D16" t="s">
        <v>3105</v>
      </c>
      <c r="E16" t="s">
        <v>3106</v>
      </c>
      <c r="F16" t="s">
        <v>3092</v>
      </c>
      <c r="G16" t="s">
        <v>3110</v>
      </c>
      <c r="H16" s="1">
        <v>37135</v>
      </c>
    </row>
    <row r="17" spans="1:8" x14ac:dyDescent="0.25">
      <c r="A17">
        <v>453</v>
      </c>
      <c r="B17" t="s">
        <v>3121</v>
      </c>
      <c r="D17" t="s">
        <v>3090</v>
      </c>
      <c r="E17" t="s">
        <v>3091</v>
      </c>
      <c r="F17" t="s">
        <v>3092</v>
      </c>
      <c r="G17" t="s">
        <v>3122</v>
      </c>
      <c r="H17" s="1">
        <v>37865</v>
      </c>
    </row>
    <row r="18" spans="1:8" x14ac:dyDescent="0.25">
      <c r="A18">
        <v>454</v>
      </c>
      <c r="B18" t="s">
        <v>3123</v>
      </c>
      <c r="D18" t="s">
        <v>3105</v>
      </c>
      <c r="E18" t="s">
        <v>3106</v>
      </c>
      <c r="F18" t="s">
        <v>3092</v>
      </c>
      <c r="G18" t="s">
        <v>3110</v>
      </c>
      <c r="H18" s="1">
        <v>37834</v>
      </c>
    </row>
    <row r="19" spans="1:8" x14ac:dyDescent="0.25">
      <c r="A19">
        <v>455</v>
      </c>
      <c r="B19" t="s">
        <v>3124</v>
      </c>
      <c r="D19" t="s">
        <v>3125</v>
      </c>
      <c r="E19" t="s">
        <v>3106</v>
      </c>
      <c r="F19" t="s">
        <v>3092</v>
      </c>
      <c r="G19" t="s">
        <v>3126</v>
      </c>
      <c r="H19" s="1">
        <v>37469</v>
      </c>
    </row>
    <row r="20" spans="1:8" x14ac:dyDescent="0.25">
      <c r="A20">
        <v>456</v>
      </c>
      <c r="B20" t="s">
        <v>3127</v>
      </c>
      <c r="D20" t="s">
        <v>3101</v>
      </c>
      <c r="E20" t="s">
        <v>3102</v>
      </c>
      <c r="F20" t="s">
        <v>3092</v>
      </c>
      <c r="G20" t="s">
        <v>3128</v>
      </c>
      <c r="H20" s="1">
        <v>37469</v>
      </c>
    </row>
    <row r="21" spans="1:8" x14ac:dyDescent="0.25">
      <c r="A21">
        <v>457</v>
      </c>
      <c r="B21" t="s">
        <v>3129</v>
      </c>
      <c r="D21" t="s">
        <v>3130</v>
      </c>
      <c r="E21" t="s">
        <v>3102</v>
      </c>
      <c r="F21" t="s">
        <v>3092</v>
      </c>
      <c r="G21" t="s">
        <v>3131</v>
      </c>
      <c r="H21" s="1">
        <v>37438</v>
      </c>
    </row>
    <row r="22" spans="1:8" x14ac:dyDescent="0.25">
      <c r="A22">
        <v>458</v>
      </c>
      <c r="B22" t="s">
        <v>3132</v>
      </c>
      <c r="D22" t="s">
        <v>3133</v>
      </c>
      <c r="E22" t="s">
        <v>3106</v>
      </c>
      <c r="F22" t="s">
        <v>3092</v>
      </c>
      <c r="G22" t="s">
        <v>3134</v>
      </c>
      <c r="H22" s="1">
        <v>37073</v>
      </c>
    </row>
    <row r="23" spans="1:8" x14ac:dyDescent="0.25">
      <c r="A23">
        <v>459</v>
      </c>
      <c r="B23" t="s">
        <v>3135</v>
      </c>
      <c r="D23" t="s">
        <v>3136</v>
      </c>
      <c r="E23" t="s">
        <v>3106</v>
      </c>
      <c r="F23" t="s">
        <v>3092</v>
      </c>
      <c r="G23" t="s">
        <v>3137</v>
      </c>
      <c r="H23" s="1">
        <v>37104</v>
      </c>
    </row>
    <row r="24" spans="1:8" x14ac:dyDescent="0.25">
      <c r="A24">
        <v>460</v>
      </c>
      <c r="B24" t="s">
        <v>3138</v>
      </c>
      <c r="D24" t="s">
        <v>3139</v>
      </c>
      <c r="E24" t="s">
        <v>3106</v>
      </c>
      <c r="F24" t="s">
        <v>3092</v>
      </c>
      <c r="G24" t="s">
        <v>3140</v>
      </c>
      <c r="H24" s="1">
        <v>37834</v>
      </c>
    </row>
    <row r="25" spans="1:8" x14ac:dyDescent="0.25">
      <c r="A25">
        <v>461</v>
      </c>
      <c r="B25" t="s">
        <v>3141</v>
      </c>
      <c r="D25" t="s">
        <v>3105</v>
      </c>
      <c r="E25" t="s">
        <v>3106</v>
      </c>
      <c r="F25" t="s">
        <v>3092</v>
      </c>
      <c r="G25" t="s">
        <v>3107</v>
      </c>
      <c r="H25" s="1">
        <v>37469</v>
      </c>
    </row>
    <row r="26" spans="1:8" x14ac:dyDescent="0.25">
      <c r="A26">
        <v>462</v>
      </c>
      <c r="B26" t="s">
        <v>3142</v>
      </c>
      <c r="D26" t="s">
        <v>3105</v>
      </c>
      <c r="E26" t="s">
        <v>3106</v>
      </c>
      <c r="F26" t="s">
        <v>3092</v>
      </c>
      <c r="G26" t="s">
        <v>3107</v>
      </c>
      <c r="H26" s="1">
        <v>37104</v>
      </c>
    </row>
    <row r="27" spans="1:8" x14ac:dyDescent="0.25">
      <c r="A27">
        <v>463</v>
      </c>
      <c r="B27" t="s">
        <v>3143</v>
      </c>
      <c r="D27" t="s">
        <v>3105</v>
      </c>
      <c r="E27" t="s">
        <v>3106</v>
      </c>
      <c r="F27" t="s">
        <v>3092</v>
      </c>
      <c r="G27" t="s">
        <v>3107</v>
      </c>
      <c r="H27" s="1">
        <v>37135</v>
      </c>
    </row>
    <row r="28" spans="1:8" x14ac:dyDescent="0.25">
      <c r="A28">
        <v>464</v>
      </c>
      <c r="B28" t="s">
        <v>3144</v>
      </c>
      <c r="D28" t="s">
        <v>3145</v>
      </c>
      <c r="E28" t="s">
        <v>3091</v>
      </c>
      <c r="F28" t="s">
        <v>3092</v>
      </c>
      <c r="G28" t="s">
        <v>3146</v>
      </c>
      <c r="H28" s="1">
        <v>37073</v>
      </c>
    </row>
    <row r="29" spans="1:8" x14ac:dyDescent="0.25">
      <c r="A29">
        <v>465</v>
      </c>
      <c r="B29" t="s">
        <v>3147</v>
      </c>
      <c r="D29" t="s">
        <v>3090</v>
      </c>
      <c r="E29" t="s">
        <v>3091</v>
      </c>
      <c r="F29" t="s">
        <v>3092</v>
      </c>
      <c r="G29" t="s">
        <v>3093</v>
      </c>
      <c r="H29" s="1">
        <v>37803</v>
      </c>
    </row>
    <row r="30" spans="1:8" x14ac:dyDescent="0.25">
      <c r="A30">
        <v>466</v>
      </c>
      <c r="B30" t="s">
        <v>3148</v>
      </c>
      <c r="D30" t="s">
        <v>3117</v>
      </c>
      <c r="E30" t="s">
        <v>3118</v>
      </c>
      <c r="F30" t="s">
        <v>3092</v>
      </c>
      <c r="G30" t="s">
        <v>3119</v>
      </c>
      <c r="H30" s="1">
        <v>37104</v>
      </c>
    </row>
    <row r="31" spans="1:8" x14ac:dyDescent="0.25">
      <c r="A31">
        <v>467</v>
      </c>
      <c r="B31" t="s">
        <v>3149</v>
      </c>
      <c r="D31" t="s">
        <v>3117</v>
      </c>
      <c r="E31" t="s">
        <v>3118</v>
      </c>
      <c r="F31" t="s">
        <v>3092</v>
      </c>
      <c r="G31" t="s">
        <v>3119</v>
      </c>
      <c r="H31" s="1">
        <v>37196</v>
      </c>
    </row>
    <row r="32" spans="1:8" x14ac:dyDescent="0.25">
      <c r="A32">
        <v>468</v>
      </c>
      <c r="B32" t="s">
        <v>3150</v>
      </c>
      <c r="D32" t="s">
        <v>3130</v>
      </c>
      <c r="E32" t="s">
        <v>3102</v>
      </c>
      <c r="F32" t="s">
        <v>3092</v>
      </c>
      <c r="G32" t="s">
        <v>3131</v>
      </c>
      <c r="H32" s="1">
        <v>37834</v>
      </c>
    </row>
    <row r="33" spans="1:8" x14ac:dyDescent="0.25">
      <c r="A33">
        <v>469</v>
      </c>
      <c r="B33" t="s">
        <v>3151</v>
      </c>
      <c r="D33" t="s">
        <v>3130</v>
      </c>
      <c r="E33" t="s">
        <v>3102</v>
      </c>
      <c r="F33" t="s">
        <v>3092</v>
      </c>
      <c r="G33" t="s">
        <v>3131</v>
      </c>
      <c r="H33" s="1">
        <v>37865</v>
      </c>
    </row>
    <row r="34" spans="1:8" x14ac:dyDescent="0.25">
      <c r="A34">
        <v>470</v>
      </c>
      <c r="B34" t="s">
        <v>3152</v>
      </c>
      <c r="D34" t="s">
        <v>3105</v>
      </c>
      <c r="E34" t="s">
        <v>3106</v>
      </c>
      <c r="F34" t="s">
        <v>3092</v>
      </c>
      <c r="G34" t="s">
        <v>3107</v>
      </c>
      <c r="H34" s="1">
        <v>37135</v>
      </c>
    </row>
    <row r="35" spans="1:8" x14ac:dyDescent="0.25">
      <c r="A35">
        <v>471</v>
      </c>
      <c r="B35" t="s">
        <v>3153</v>
      </c>
      <c r="D35" t="s">
        <v>3090</v>
      </c>
      <c r="E35" t="s">
        <v>3091</v>
      </c>
      <c r="F35" t="s">
        <v>3092</v>
      </c>
      <c r="G35" t="s">
        <v>3122</v>
      </c>
      <c r="H35" s="1">
        <v>37135</v>
      </c>
    </row>
    <row r="36" spans="1:8" x14ac:dyDescent="0.25">
      <c r="A36">
        <v>472</v>
      </c>
      <c r="B36" t="s">
        <v>3154</v>
      </c>
      <c r="D36" t="s">
        <v>3155</v>
      </c>
      <c r="E36" t="s">
        <v>3102</v>
      </c>
      <c r="F36" t="s">
        <v>3092</v>
      </c>
      <c r="G36" t="s">
        <v>3156</v>
      </c>
      <c r="H36" s="1">
        <v>37135</v>
      </c>
    </row>
    <row r="37" spans="1:8" x14ac:dyDescent="0.25">
      <c r="A37">
        <v>473</v>
      </c>
      <c r="B37" t="s">
        <v>3157</v>
      </c>
      <c r="D37" t="s">
        <v>3130</v>
      </c>
      <c r="E37" t="s">
        <v>3102</v>
      </c>
      <c r="F37" t="s">
        <v>3092</v>
      </c>
      <c r="G37" t="s">
        <v>3131</v>
      </c>
      <c r="H37" s="1">
        <v>37135</v>
      </c>
    </row>
    <row r="38" spans="1:8" x14ac:dyDescent="0.25">
      <c r="A38">
        <v>474</v>
      </c>
      <c r="B38" t="s">
        <v>3158</v>
      </c>
      <c r="D38" t="s">
        <v>3159</v>
      </c>
      <c r="E38" t="s">
        <v>3102</v>
      </c>
      <c r="F38" t="s">
        <v>3092</v>
      </c>
      <c r="G38" t="s">
        <v>3160</v>
      </c>
      <c r="H38" s="1">
        <v>37135</v>
      </c>
    </row>
    <row r="39" spans="1:8" x14ac:dyDescent="0.25">
      <c r="A39">
        <v>475</v>
      </c>
      <c r="B39" t="s">
        <v>3161</v>
      </c>
      <c r="D39" t="s">
        <v>3117</v>
      </c>
      <c r="E39" t="s">
        <v>3118</v>
      </c>
      <c r="F39" t="s">
        <v>3092</v>
      </c>
      <c r="G39" t="s">
        <v>3119</v>
      </c>
      <c r="H39" s="1">
        <v>37865</v>
      </c>
    </row>
    <row r="40" spans="1:8" x14ac:dyDescent="0.25">
      <c r="A40">
        <v>476</v>
      </c>
      <c r="B40" t="s">
        <v>3162</v>
      </c>
      <c r="D40" t="s">
        <v>3105</v>
      </c>
      <c r="E40" t="s">
        <v>3106</v>
      </c>
      <c r="F40" t="s">
        <v>3092</v>
      </c>
      <c r="G40" t="s">
        <v>3107</v>
      </c>
      <c r="H40" s="1">
        <v>37104</v>
      </c>
    </row>
    <row r="41" spans="1:8" x14ac:dyDescent="0.25">
      <c r="A41">
        <v>477</v>
      </c>
      <c r="B41" t="s">
        <v>3163</v>
      </c>
      <c r="D41" t="s">
        <v>3105</v>
      </c>
      <c r="E41" t="s">
        <v>3106</v>
      </c>
      <c r="F41" t="s">
        <v>3092</v>
      </c>
      <c r="G41" t="s">
        <v>3107</v>
      </c>
      <c r="H41" s="1">
        <v>37104</v>
      </c>
    </row>
    <row r="42" spans="1:8" x14ac:dyDescent="0.25">
      <c r="A42">
        <v>478</v>
      </c>
      <c r="B42" t="s">
        <v>3164</v>
      </c>
      <c r="D42" t="s">
        <v>3105</v>
      </c>
      <c r="E42" t="s">
        <v>3106</v>
      </c>
      <c r="F42" t="s">
        <v>3092</v>
      </c>
      <c r="G42" t="s">
        <v>3107</v>
      </c>
      <c r="H42" s="1">
        <v>37104</v>
      </c>
    </row>
    <row r="43" spans="1:8" x14ac:dyDescent="0.25">
      <c r="A43">
        <v>479</v>
      </c>
      <c r="B43" t="s">
        <v>3165</v>
      </c>
      <c r="D43" t="s">
        <v>3166</v>
      </c>
      <c r="E43" t="s">
        <v>3106</v>
      </c>
      <c r="F43" t="s">
        <v>3092</v>
      </c>
      <c r="G43" t="s">
        <v>3167</v>
      </c>
      <c r="H43" s="1">
        <v>37104</v>
      </c>
    </row>
    <row r="44" spans="1:8" x14ac:dyDescent="0.25">
      <c r="A44">
        <v>480</v>
      </c>
      <c r="B44" t="s">
        <v>3168</v>
      </c>
      <c r="D44" t="s">
        <v>3105</v>
      </c>
      <c r="E44" t="s">
        <v>3106</v>
      </c>
      <c r="F44" t="s">
        <v>3092</v>
      </c>
      <c r="G44" t="s">
        <v>3169</v>
      </c>
      <c r="H44" s="1">
        <v>37104</v>
      </c>
    </row>
    <row r="45" spans="1:8" x14ac:dyDescent="0.25">
      <c r="A45">
        <v>481</v>
      </c>
      <c r="B45" t="s">
        <v>3170</v>
      </c>
      <c r="D45" t="s">
        <v>3171</v>
      </c>
      <c r="E45" t="s">
        <v>3091</v>
      </c>
      <c r="F45" t="s">
        <v>3092</v>
      </c>
      <c r="G45" t="s">
        <v>3172</v>
      </c>
      <c r="H45" s="1">
        <v>37469</v>
      </c>
    </row>
    <row r="46" spans="1:8" x14ac:dyDescent="0.25">
      <c r="A46">
        <v>482</v>
      </c>
      <c r="B46" t="s">
        <v>3173</v>
      </c>
      <c r="D46" t="s">
        <v>3105</v>
      </c>
      <c r="E46" t="s">
        <v>3106</v>
      </c>
      <c r="F46" t="s">
        <v>3092</v>
      </c>
      <c r="G46" t="s">
        <v>3169</v>
      </c>
      <c r="H46" s="1">
        <v>37073</v>
      </c>
    </row>
    <row r="47" spans="1:8" x14ac:dyDescent="0.25">
      <c r="A47">
        <v>483</v>
      </c>
      <c r="B47" t="s">
        <v>3174</v>
      </c>
      <c r="D47" t="s">
        <v>3133</v>
      </c>
      <c r="E47" t="s">
        <v>3106</v>
      </c>
      <c r="F47" t="s">
        <v>3092</v>
      </c>
      <c r="G47" t="s">
        <v>3175</v>
      </c>
      <c r="H47" s="1">
        <v>37865</v>
      </c>
    </row>
    <row r="48" spans="1:8" x14ac:dyDescent="0.25">
      <c r="A48">
        <v>484</v>
      </c>
      <c r="B48" t="s">
        <v>3176</v>
      </c>
      <c r="D48" t="s">
        <v>3090</v>
      </c>
      <c r="E48" t="s">
        <v>3091</v>
      </c>
      <c r="F48" t="s">
        <v>3092</v>
      </c>
      <c r="G48" t="s">
        <v>3177</v>
      </c>
      <c r="H48" s="1">
        <v>38139</v>
      </c>
    </row>
    <row r="49" spans="1:8" x14ac:dyDescent="0.25">
      <c r="A49">
        <v>485</v>
      </c>
      <c r="B49" t="s">
        <v>3178</v>
      </c>
      <c r="D49" t="s">
        <v>3179</v>
      </c>
      <c r="E49" t="s">
        <v>3091</v>
      </c>
      <c r="F49" t="s">
        <v>3092</v>
      </c>
      <c r="G49" t="s">
        <v>3180</v>
      </c>
      <c r="H49" s="1">
        <v>37438</v>
      </c>
    </row>
    <row r="50" spans="1:8" x14ac:dyDescent="0.25">
      <c r="A50">
        <v>486</v>
      </c>
      <c r="B50" t="s">
        <v>3181</v>
      </c>
      <c r="D50" t="s">
        <v>3090</v>
      </c>
      <c r="E50" t="s">
        <v>3091</v>
      </c>
      <c r="F50" t="s">
        <v>3092</v>
      </c>
      <c r="G50" t="s">
        <v>3122</v>
      </c>
      <c r="H50" s="1">
        <v>37438</v>
      </c>
    </row>
    <row r="51" spans="1:8" x14ac:dyDescent="0.25">
      <c r="A51">
        <v>487</v>
      </c>
      <c r="B51" t="s">
        <v>3182</v>
      </c>
      <c r="D51" t="s">
        <v>3117</v>
      </c>
      <c r="E51" t="s">
        <v>3118</v>
      </c>
      <c r="F51" t="s">
        <v>3092</v>
      </c>
      <c r="G51" t="s">
        <v>3119</v>
      </c>
      <c r="H51" s="1">
        <v>37500</v>
      </c>
    </row>
    <row r="52" spans="1:8" x14ac:dyDescent="0.25">
      <c r="A52">
        <v>488</v>
      </c>
      <c r="B52" t="s">
        <v>3183</v>
      </c>
      <c r="D52" t="s">
        <v>3101</v>
      </c>
      <c r="E52" t="s">
        <v>3102</v>
      </c>
      <c r="F52" t="s">
        <v>3092</v>
      </c>
      <c r="G52" t="s">
        <v>3184</v>
      </c>
      <c r="H52" s="1">
        <v>37834</v>
      </c>
    </row>
    <row r="53" spans="1:8" x14ac:dyDescent="0.25">
      <c r="A53">
        <v>489</v>
      </c>
      <c r="B53" t="s">
        <v>3185</v>
      </c>
      <c r="D53" t="s">
        <v>3105</v>
      </c>
      <c r="E53" t="s">
        <v>3106</v>
      </c>
      <c r="F53" t="s">
        <v>3092</v>
      </c>
      <c r="G53" t="s">
        <v>3169</v>
      </c>
      <c r="H53" s="1">
        <v>37834</v>
      </c>
    </row>
    <row r="54" spans="1:8" x14ac:dyDescent="0.25">
      <c r="A54">
        <v>490</v>
      </c>
      <c r="B54" t="s">
        <v>3186</v>
      </c>
      <c r="D54" t="s">
        <v>3187</v>
      </c>
      <c r="E54" t="s">
        <v>3106</v>
      </c>
      <c r="F54" t="s">
        <v>3092</v>
      </c>
      <c r="G54" t="s">
        <v>3188</v>
      </c>
      <c r="H54" s="1">
        <v>37469</v>
      </c>
    </row>
    <row r="55" spans="1:8" x14ac:dyDescent="0.25">
      <c r="A55">
        <v>491</v>
      </c>
      <c r="B55" t="s">
        <v>3189</v>
      </c>
      <c r="D55" t="s">
        <v>3090</v>
      </c>
      <c r="E55" t="s">
        <v>3091</v>
      </c>
      <c r="F55" t="s">
        <v>3092</v>
      </c>
      <c r="G55" t="s">
        <v>3122</v>
      </c>
      <c r="H55" s="1">
        <v>37865</v>
      </c>
    </row>
    <row r="56" spans="1:8" x14ac:dyDescent="0.25">
      <c r="A56">
        <v>492</v>
      </c>
      <c r="B56" t="s">
        <v>3190</v>
      </c>
      <c r="D56" t="s">
        <v>3191</v>
      </c>
      <c r="E56" t="s">
        <v>3091</v>
      </c>
      <c r="F56" t="s">
        <v>3092</v>
      </c>
      <c r="G56" t="s">
        <v>3192</v>
      </c>
      <c r="H56" s="1">
        <v>37865</v>
      </c>
    </row>
    <row r="57" spans="1:8" x14ac:dyDescent="0.25">
      <c r="A57">
        <v>493</v>
      </c>
      <c r="B57" t="s">
        <v>3193</v>
      </c>
      <c r="D57" t="s">
        <v>3194</v>
      </c>
      <c r="E57" t="s">
        <v>3195</v>
      </c>
      <c r="F57" t="s">
        <v>3092</v>
      </c>
      <c r="G57" t="s">
        <v>3196</v>
      </c>
      <c r="H57" s="1">
        <v>37865</v>
      </c>
    </row>
    <row r="58" spans="1:8" x14ac:dyDescent="0.25">
      <c r="A58">
        <v>494</v>
      </c>
      <c r="B58" t="s">
        <v>3197</v>
      </c>
      <c r="D58" t="s">
        <v>3198</v>
      </c>
      <c r="E58" t="s">
        <v>3199</v>
      </c>
      <c r="F58" t="s">
        <v>3092</v>
      </c>
      <c r="G58" t="s">
        <v>3200</v>
      </c>
      <c r="H58" s="1">
        <v>37438</v>
      </c>
    </row>
    <row r="59" spans="1:8" x14ac:dyDescent="0.25">
      <c r="A59">
        <v>495</v>
      </c>
      <c r="B59" t="s">
        <v>3201</v>
      </c>
      <c r="D59" t="s">
        <v>3133</v>
      </c>
      <c r="E59" t="s">
        <v>3106</v>
      </c>
      <c r="F59" t="s">
        <v>3092</v>
      </c>
      <c r="G59" t="s">
        <v>3202</v>
      </c>
      <c r="H59" s="1">
        <v>37500</v>
      </c>
    </row>
    <row r="60" spans="1:8" x14ac:dyDescent="0.25">
      <c r="A60">
        <v>496</v>
      </c>
      <c r="B60" t="s">
        <v>3203</v>
      </c>
      <c r="D60" t="s">
        <v>3204</v>
      </c>
      <c r="E60" t="s">
        <v>3106</v>
      </c>
      <c r="F60" t="s">
        <v>3092</v>
      </c>
      <c r="G60" t="s">
        <v>3205</v>
      </c>
      <c r="H60" s="1">
        <v>37834</v>
      </c>
    </row>
    <row r="61" spans="1:8" x14ac:dyDescent="0.25">
      <c r="A61">
        <v>497</v>
      </c>
      <c r="B61" t="s">
        <v>3206</v>
      </c>
      <c r="D61" t="s">
        <v>3101</v>
      </c>
      <c r="E61" t="s">
        <v>3102</v>
      </c>
      <c r="F61" t="s">
        <v>3092</v>
      </c>
      <c r="G61" t="s">
        <v>3207</v>
      </c>
      <c r="H61" s="1">
        <v>37104</v>
      </c>
    </row>
    <row r="62" spans="1:8" x14ac:dyDescent="0.25">
      <c r="A62">
        <v>498</v>
      </c>
      <c r="B62" t="s">
        <v>3208</v>
      </c>
      <c r="D62" t="s">
        <v>3209</v>
      </c>
      <c r="E62" t="s">
        <v>3102</v>
      </c>
      <c r="F62" t="s">
        <v>3092</v>
      </c>
      <c r="G62" t="s">
        <v>3210</v>
      </c>
      <c r="H62" s="1">
        <v>37104</v>
      </c>
    </row>
    <row r="63" spans="1:8" x14ac:dyDescent="0.25">
      <c r="A63">
        <v>499</v>
      </c>
      <c r="B63" t="s">
        <v>3211</v>
      </c>
      <c r="D63" t="s">
        <v>3212</v>
      </c>
      <c r="E63" t="s">
        <v>3106</v>
      </c>
      <c r="F63" t="s">
        <v>3092</v>
      </c>
      <c r="G63" t="s">
        <v>3213</v>
      </c>
      <c r="H63" s="1">
        <v>37469</v>
      </c>
    </row>
    <row r="64" spans="1:8" x14ac:dyDescent="0.25">
      <c r="A64">
        <v>500</v>
      </c>
      <c r="B64" t="s">
        <v>3214</v>
      </c>
      <c r="D64" t="s">
        <v>3204</v>
      </c>
      <c r="E64" t="s">
        <v>3106</v>
      </c>
      <c r="F64" t="s">
        <v>3092</v>
      </c>
      <c r="G64" t="s">
        <v>3215</v>
      </c>
      <c r="H64" s="1">
        <v>37104</v>
      </c>
    </row>
    <row r="65" spans="1:8" x14ac:dyDescent="0.25">
      <c r="A65">
        <v>501</v>
      </c>
      <c r="B65" t="s">
        <v>3216</v>
      </c>
      <c r="D65" t="s">
        <v>3090</v>
      </c>
      <c r="E65" t="s">
        <v>3091</v>
      </c>
      <c r="F65" t="s">
        <v>3092</v>
      </c>
      <c r="G65" t="s">
        <v>3177</v>
      </c>
      <c r="H65" s="1">
        <v>37104</v>
      </c>
    </row>
    <row r="66" spans="1:8" x14ac:dyDescent="0.25">
      <c r="A66">
        <v>502</v>
      </c>
      <c r="B66" t="s">
        <v>3217</v>
      </c>
      <c r="D66" t="s">
        <v>3218</v>
      </c>
      <c r="E66" t="s">
        <v>3118</v>
      </c>
      <c r="F66" t="s">
        <v>3092</v>
      </c>
      <c r="G66" t="s">
        <v>3219</v>
      </c>
      <c r="H66" s="1">
        <v>37469</v>
      </c>
    </row>
    <row r="67" spans="1:8" x14ac:dyDescent="0.25">
      <c r="A67">
        <v>503</v>
      </c>
      <c r="B67" t="s">
        <v>3220</v>
      </c>
      <c r="D67" t="s">
        <v>3194</v>
      </c>
      <c r="E67" t="s">
        <v>3195</v>
      </c>
      <c r="F67" t="s">
        <v>3092</v>
      </c>
      <c r="G67" t="s">
        <v>3196</v>
      </c>
      <c r="H67" s="1">
        <v>37104</v>
      </c>
    </row>
    <row r="68" spans="1:8" x14ac:dyDescent="0.25">
      <c r="A68">
        <v>504</v>
      </c>
      <c r="B68" t="s">
        <v>3221</v>
      </c>
      <c r="D68" t="s">
        <v>3117</v>
      </c>
      <c r="E68" t="s">
        <v>3118</v>
      </c>
      <c r="F68" t="s">
        <v>3092</v>
      </c>
      <c r="G68" t="s">
        <v>3119</v>
      </c>
      <c r="H68" s="1">
        <v>37104</v>
      </c>
    </row>
    <row r="69" spans="1:8" x14ac:dyDescent="0.25">
      <c r="A69">
        <v>505</v>
      </c>
      <c r="B69" t="s">
        <v>3222</v>
      </c>
      <c r="D69" t="s">
        <v>3117</v>
      </c>
      <c r="E69" t="s">
        <v>3118</v>
      </c>
      <c r="F69" t="s">
        <v>3092</v>
      </c>
      <c r="G69" t="s">
        <v>3119</v>
      </c>
      <c r="H69" s="1">
        <v>37104</v>
      </c>
    </row>
    <row r="70" spans="1:8" x14ac:dyDescent="0.25">
      <c r="A70">
        <v>506</v>
      </c>
      <c r="B70" t="s">
        <v>3223</v>
      </c>
      <c r="D70" t="s">
        <v>3159</v>
      </c>
      <c r="E70" t="s">
        <v>3102</v>
      </c>
      <c r="F70" t="s">
        <v>3092</v>
      </c>
      <c r="G70" t="s">
        <v>3160</v>
      </c>
      <c r="H70" s="1">
        <v>37104</v>
      </c>
    </row>
    <row r="71" spans="1:8" x14ac:dyDescent="0.25">
      <c r="A71">
        <v>507</v>
      </c>
      <c r="B71" t="s">
        <v>3224</v>
      </c>
      <c r="D71" t="s">
        <v>3225</v>
      </c>
      <c r="E71" t="s">
        <v>3106</v>
      </c>
      <c r="F71" t="s">
        <v>3092</v>
      </c>
      <c r="G71" t="s">
        <v>3226</v>
      </c>
      <c r="H71" s="1">
        <v>37865</v>
      </c>
    </row>
    <row r="72" spans="1:8" x14ac:dyDescent="0.25">
      <c r="A72">
        <v>508</v>
      </c>
      <c r="B72" t="s">
        <v>3227</v>
      </c>
      <c r="D72" t="s">
        <v>3130</v>
      </c>
      <c r="E72" t="s">
        <v>3102</v>
      </c>
      <c r="F72" t="s">
        <v>3092</v>
      </c>
      <c r="G72" t="s">
        <v>3131</v>
      </c>
      <c r="H72" s="1">
        <v>37591</v>
      </c>
    </row>
    <row r="73" spans="1:8" x14ac:dyDescent="0.25">
      <c r="A73">
        <v>509</v>
      </c>
      <c r="B73" t="s">
        <v>3228</v>
      </c>
      <c r="D73" t="s">
        <v>3159</v>
      </c>
      <c r="E73" t="s">
        <v>3102</v>
      </c>
      <c r="F73" t="s">
        <v>3092</v>
      </c>
      <c r="G73" t="s">
        <v>3160</v>
      </c>
      <c r="H73" s="1">
        <v>37104</v>
      </c>
    </row>
    <row r="74" spans="1:8" x14ac:dyDescent="0.25">
      <c r="A74">
        <v>510</v>
      </c>
      <c r="B74" t="s">
        <v>3229</v>
      </c>
      <c r="D74" t="s">
        <v>3212</v>
      </c>
      <c r="E74" t="s">
        <v>3106</v>
      </c>
      <c r="F74" t="s">
        <v>3092</v>
      </c>
      <c r="G74" t="s">
        <v>3213</v>
      </c>
      <c r="H74" s="1">
        <v>37196</v>
      </c>
    </row>
    <row r="75" spans="1:8" x14ac:dyDescent="0.25">
      <c r="A75">
        <v>511</v>
      </c>
      <c r="B75" t="s">
        <v>3230</v>
      </c>
      <c r="D75" t="s">
        <v>3231</v>
      </c>
      <c r="E75" t="s">
        <v>3091</v>
      </c>
      <c r="F75" t="s">
        <v>3092</v>
      </c>
      <c r="G75" t="s">
        <v>3232</v>
      </c>
      <c r="H75" s="1">
        <v>37591</v>
      </c>
    </row>
    <row r="76" spans="1:8" x14ac:dyDescent="0.25">
      <c r="A76">
        <v>512</v>
      </c>
      <c r="B76" t="s">
        <v>3233</v>
      </c>
      <c r="D76" t="s">
        <v>3090</v>
      </c>
      <c r="E76" t="s">
        <v>3091</v>
      </c>
      <c r="F76" t="s">
        <v>3092</v>
      </c>
      <c r="G76" t="s">
        <v>3122</v>
      </c>
      <c r="H76" s="1">
        <v>37865</v>
      </c>
    </row>
    <row r="77" spans="1:8" x14ac:dyDescent="0.25">
      <c r="A77">
        <v>513</v>
      </c>
      <c r="B77" t="s">
        <v>3234</v>
      </c>
      <c r="D77" t="s">
        <v>3155</v>
      </c>
      <c r="E77" t="s">
        <v>3102</v>
      </c>
      <c r="F77" t="s">
        <v>3092</v>
      </c>
      <c r="G77" t="s">
        <v>3156</v>
      </c>
      <c r="H77" s="1">
        <v>37865</v>
      </c>
    </row>
    <row r="78" spans="1:8" x14ac:dyDescent="0.25">
      <c r="A78">
        <v>514</v>
      </c>
      <c r="B78" t="s">
        <v>3235</v>
      </c>
      <c r="D78" t="s">
        <v>3236</v>
      </c>
      <c r="E78" t="s">
        <v>3106</v>
      </c>
      <c r="F78" t="s">
        <v>3092</v>
      </c>
      <c r="G78" t="s">
        <v>3237</v>
      </c>
      <c r="H78" s="1">
        <v>37500</v>
      </c>
    </row>
    <row r="79" spans="1:8" x14ac:dyDescent="0.25">
      <c r="A79">
        <v>515</v>
      </c>
      <c r="B79" t="s">
        <v>3238</v>
      </c>
      <c r="D79" t="s">
        <v>3136</v>
      </c>
      <c r="E79" t="s">
        <v>3106</v>
      </c>
      <c r="F79" t="s">
        <v>3092</v>
      </c>
      <c r="G79" t="s">
        <v>3137</v>
      </c>
      <c r="H79" s="1">
        <v>37438</v>
      </c>
    </row>
    <row r="80" spans="1:8" x14ac:dyDescent="0.25">
      <c r="A80">
        <v>516</v>
      </c>
      <c r="B80" t="s">
        <v>3239</v>
      </c>
      <c r="D80" t="s">
        <v>3240</v>
      </c>
      <c r="E80" t="s">
        <v>3106</v>
      </c>
      <c r="F80" t="s">
        <v>3092</v>
      </c>
      <c r="G80" t="s">
        <v>3241</v>
      </c>
      <c r="H80" s="1">
        <v>37469</v>
      </c>
    </row>
    <row r="81" spans="1:8" x14ac:dyDescent="0.25">
      <c r="A81">
        <v>517</v>
      </c>
      <c r="B81" t="s">
        <v>3242</v>
      </c>
      <c r="D81" t="s">
        <v>3105</v>
      </c>
      <c r="E81" t="s">
        <v>3106</v>
      </c>
      <c r="F81" t="s">
        <v>3092</v>
      </c>
      <c r="G81" t="s">
        <v>3169</v>
      </c>
      <c r="H81" s="1">
        <v>37073</v>
      </c>
    </row>
    <row r="82" spans="1:8" x14ac:dyDescent="0.25">
      <c r="A82">
        <v>518</v>
      </c>
      <c r="B82" t="s">
        <v>3243</v>
      </c>
      <c r="D82" t="s">
        <v>3236</v>
      </c>
      <c r="E82" t="s">
        <v>3106</v>
      </c>
      <c r="F82" t="s">
        <v>3092</v>
      </c>
      <c r="G82" t="s">
        <v>3237</v>
      </c>
      <c r="H82" s="1">
        <v>37865</v>
      </c>
    </row>
    <row r="83" spans="1:8" x14ac:dyDescent="0.25">
      <c r="A83">
        <v>519</v>
      </c>
      <c r="B83" t="s">
        <v>3244</v>
      </c>
      <c r="D83" t="s">
        <v>3117</v>
      </c>
      <c r="E83" t="s">
        <v>3118</v>
      </c>
      <c r="F83" t="s">
        <v>3092</v>
      </c>
      <c r="G83" t="s">
        <v>3119</v>
      </c>
      <c r="H83" s="1">
        <v>37469</v>
      </c>
    </row>
    <row r="84" spans="1:8" x14ac:dyDescent="0.25">
      <c r="A84">
        <v>520</v>
      </c>
      <c r="B84" t="s">
        <v>3245</v>
      </c>
      <c r="D84" t="s">
        <v>3179</v>
      </c>
      <c r="E84" t="s">
        <v>3091</v>
      </c>
      <c r="F84" t="s">
        <v>3092</v>
      </c>
      <c r="G84" t="s">
        <v>3246</v>
      </c>
      <c r="H84" s="1">
        <v>37135</v>
      </c>
    </row>
    <row r="85" spans="1:8" x14ac:dyDescent="0.25">
      <c r="A85">
        <v>521</v>
      </c>
      <c r="B85" t="s">
        <v>3247</v>
      </c>
      <c r="D85" t="s">
        <v>3204</v>
      </c>
      <c r="E85" t="s">
        <v>3106</v>
      </c>
      <c r="F85" t="s">
        <v>3092</v>
      </c>
      <c r="G85" t="s">
        <v>3248</v>
      </c>
      <c r="H85" s="1">
        <v>37500</v>
      </c>
    </row>
    <row r="86" spans="1:8" x14ac:dyDescent="0.25">
      <c r="A86">
        <v>522</v>
      </c>
      <c r="B86" t="s">
        <v>3249</v>
      </c>
      <c r="D86" t="s">
        <v>3155</v>
      </c>
      <c r="E86" t="s">
        <v>3102</v>
      </c>
      <c r="F86" t="s">
        <v>3092</v>
      </c>
      <c r="G86" t="s">
        <v>3156</v>
      </c>
      <c r="H86" s="1">
        <v>37653</v>
      </c>
    </row>
    <row r="87" spans="1:8" x14ac:dyDescent="0.25">
      <c r="A87">
        <v>523</v>
      </c>
      <c r="B87" t="s">
        <v>3250</v>
      </c>
      <c r="D87" t="s">
        <v>3155</v>
      </c>
      <c r="E87" t="s">
        <v>3102</v>
      </c>
      <c r="F87" t="s">
        <v>3092</v>
      </c>
      <c r="G87" t="s">
        <v>3156</v>
      </c>
      <c r="H87" s="1">
        <v>37104</v>
      </c>
    </row>
    <row r="88" spans="1:8" x14ac:dyDescent="0.25">
      <c r="A88">
        <v>524</v>
      </c>
      <c r="B88" t="s">
        <v>3251</v>
      </c>
      <c r="D88" t="s">
        <v>3252</v>
      </c>
      <c r="E88" t="s">
        <v>3091</v>
      </c>
      <c r="F88" t="s">
        <v>3092</v>
      </c>
      <c r="G88" t="s">
        <v>3253</v>
      </c>
      <c r="H88" s="1">
        <v>37469</v>
      </c>
    </row>
    <row r="89" spans="1:8" x14ac:dyDescent="0.25">
      <c r="A89">
        <v>525</v>
      </c>
      <c r="B89" t="s">
        <v>3254</v>
      </c>
      <c r="D89" t="s">
        <v>3204</v>
      </c>
      <c r="E89" t="s">
        <v>3106</v>
      </c>
      <c r="F89" t="s">
        <v>3092</v>
      </c>
      <c r="G89" t="s">
        <v>3248</v>
      </c>
      <c r="H89" s="1">
        <v>37073</v>
      </c>
    </row>
    <row r="90" spans="1:8" x14ac:dyDescent="0.25">
      <c r="A90">
        <v>526</v>
      </c>
      <c r="B90" t="s">
        <v>3255</v>
      </c>
      <c r="D90" t="s">
        <v>3218</v>
      </c>
      <c r="E90" t="s">
        <v>3118</v>
      </c>
      <c r="F90" t="s">
        <v>3092</v>
      </c>
      <c r="G90" t="s">
        <v>3219</v>
      </c>
      <c r="H90" s="1">
        <v>37438</v>
      </c>
    </row>
    <row r="91" spans="1:8" x14ac:dyDescent="0.25">
      <c r="A91">
        <v>527</v>
      </c>
      <c r="B91" t="s">
        <v>3256</v>
      </c>
      <c r="D91" t="s">
        <v>3155</v>
      </c>
      <c r="E91" t="s">
        <v>3102</v>
      </c>
      <c r="F91" t="s">
        <v>3092</v>
      </c>
      <c r="G91" t="s">
        <v>3156</v>
      </c>
      <c r="H91" s="1">
        <v>37500</v>
      </c>
    </row>
    <row r="92" spans="1:8" x14ac:dyDescent="0.25">
      <c r="A92">
        <v>528</v>
      </c>
      <c r="B92" t="s">
        <v>3257</v>
      </c>
      <c r="D92" t="s">
        <v>3204</v>
      </c>
      <c r="E92" t="s">
        <v>3106</v>
      </c>
      <c r="F92" t="s">
        <v>3092</v>
      </c>
      <c r="G92" t="s">
        <v>3248</v>
      </c>
      <c r="H92" s="1">
        <v>37135</v>
      </c>
    </row>
    <row r="93" spans="1:8" x14ac:dyDescent="0.25">
      <c r="A93">
        <v>529</v>
      </c>
      <c r="B93" t="s">
        <v>3258</v>
      </c>
      <c r="D93" t="s">
        <v>3155</v>
      </c>
      <c r="E93" t="s">
        <v>3102</v>
      </c>
      <c r="F93" t="s">
        <v>3092</v>
      </c>
      <c r="G93" t="s">
        <v>3156</v>
      </c>
      <c r="H93" s="1">
        <v>37073</v>
      </c>
    </row>
    <row r="94" spans="1:8" x14ac:dyDescent="0.25">
      <c r="A94">
        <v>530</v>
      </c>
      <c r="B94" t="s">
        <v>3259</v>
      </c>
      <c r="D94" t="s">
        <v>3260</v>
      </c>
      <c r="E94" t="s">
        <v>3106</v>
      </c>
      <c r="F94" t="s">
        <v>3092</v>
      </c>
      <c r="G94" t="s">
        <v>3261</v>
      </c>
      <c r="H94" s="1">
        <v>37073</v>
      </c>
    </row>
    <row r="95" spans="1:8" x14ac:dyDescent="0.25">
      <c r="A95">
        <v>531</v>
      </c>
      <c r="B95" t="s">
        <v>3262</v>
      </c>
      <c r="D95" t="s">
        <v>3225</v>
      </c>
      <c r="E95" t="s">
        <v>3106</v>
      </c>
      <c r="F95" t="s">
        <v>3092</v>
      </c>
      <c r="G95" t="s">
        <v>3226</v>
      </c>
      <c r="H95" s="1">
        <v>37561</v>
      </c>
    </row>
    <row r="96" spans="1:8" x14ac:dyDescent="0.25">
      <c r="A96">
        <v>532</v>
      </c>
      <c r="B96" t="s">
        <v>3263</v>
      </c>
      <c r="D96" t="s">
        <v>3133</v>
      </c>
      <c r="E96" t="s">
        <v>3106</v>
      </c>
      <c r="F96" t="s">
        <v>3092</v>
      </c>
      <c r="G96" t="s">
        <v>3134</v>
      </c>
      <c r="H96" s="1">
        <v>37226</v>
      </c>
    </row>
    <row r="97" spans="1:8" x14ac:dyDescent="0.25">
      <c r="A97">
        <v>533</v>
      </c>
      <c r="B97" t="s">
        <v>3264</v>
      </c>
      <c r="D97" t="s">
        <v>3265</v>
      </c>
      <c r="E97" t="s">
        <v>3106</v>
      </c>
      <c r="F97" t="s">
        <v>3092</v>
      </c>
      <c r="G97" t="s">
        <v>3266</v>
      </c>
      <c r="H97" s="1">
        <v>37196</v>
      </c>
    </row>
    <row r="98" spans="1:8" x14ac:dyDescent="0.25">
      <c r="A98">
        <v>534</v>
      </c>
      <c r="B98" t="s">
        <v>3267</v>
      </c>
      <c r="D98" t="s">
        <v>3268</v>
      </c>
      <c r="E98" t="s">
        <v>3091</v>
      </c>
      <c r="F98" t="s">
        <v>3092</v>
      </c>
      <c r="G98" t="s">
        <v>3269</v>
      </c>
      <c r="H98" s="1">
        <v>37104</v>
      </c>
    </row>
    <row r="99" spans="1:8" x14ac:dyDescent="0.25">
      <c r="A99">
        <v>535</v>
      </c>
      <c r="B99" t="s">
        <v>3270</v>
      </c>
      <c r="D99" t="s">
        <v>3204</v>
      </c>
      <c r="E99" t="s">
        <v>3106</v>
      </c>
      <c r="F99" t="s">
        <v>3092</v>
      </c>
      <c r="G99" t="s">
        <v>3248</v>
      </c>
      <c r="H99" s="1">
        <v>37196</v>
      </c>
    </row>
    <row r="100" spans="1:8" x14ac:dyDescent="0.25">
      <c r="A100">
        <v>536</v>
      </c>
      <c r="B100" t="s">
        <v>3271</v>
      </c>
      <c r="D100" t="s">
        <v>3091</v>
      </c>
      <c r="E100" t="s">
        <v>3091</v>
      </c>
      <c r="F100" t="s">
        <v>3092</v>
      </c>
      <c r="G100" t="s">
        <v>3115</v>
      </c>
      <c r="H100" s="1">
        <v>37500</v>
      </c>
    </row>
    <row r="101" spans="1:8" x14ac:dyDescent="0.25">
      <c r="A101">
        <v>537</v>
      </c>
      <c r="B101" t="s">
        <v>3272</v>
      </c>
      <c r="D101" t="s">
        <v>3105</v>
      </c>
      <c r="E101" t="s">
        <v>3106</v>
      </c>
      <c r="F101" t="s">
        <v>3092</v>
      </c>
      <c r="G101" t="s">
        <v>3169</v>
      </c>
      <c r="H101" s="1">
        <v>37135</v>
      </c>
    </row>
    <row r="102" spans="1:8" x14ac:dyDescent="0.25">
      <c r="A102">
        <v>538</v>
      </c>
      <c r="B102" t="s">
        <v>3273</v>
      </c>
      <c r="C102" t="s">
        <v>3274</v>
      </c>
      <c r="D102" t="s">
        <v>3105</v>
      </c>
      <c r="E102" t="s">
        <v>3106</v>
      </c>
      <c r="F102" t="s">
        <v>3092</v>
      </c>
      <c r="G102" t="s">
        <v>3169</v>
      </c>
      <c r="H102" s="1">
        <v>37834</v>
      </c>
    </row>
    <row r="103" spans="1:8" x14ac:dyDescent="0.25">
      <c r="A103">
        <v>539</v>
      </c>
      <c r="B103" t="s">
        <v>3275</v>
      </c>
      <c r="D103" t="s">
        <v>3105</v>
      </c>
      <c r="E103" t="s">
        <v>3106</v>
      </c>
      <c r="F103" t="s">
        <v>3092</v>
      </c>
      <c r="G103" t="s">
        <v>3169</v>
      </c>
      <c r="H103" s="1">
        <v>37104</v>
      </c>
    </row>
    <row r="104" spans="1:8" x14ac:dyDescent="0.25">
      <c r="A104">
        <v>540</v>
      </c>
      <c r="B104" t="s">
        <v>3276</v>
      </c>
      <c r="D104" t="s">
        <v>3277</v>
      </c>
      <c r="E104" t="s">
        <v>3106</v>
      </c>
      <c r="F104" t="s">
        <v>3092</v>
      </c>
      <c r="G104" t="s">
        <v>3278</v>
      </c>
      <c r="H104" s="1">
        <v>37104</v>
      </c>
    </row>
    <row r="105" spans="1:8" x14ac:dyDescent="0.25">
      <c r="A105">
        <v>541</v>
      </c>
      <c r="B105" t="s">
        <v>3279</v>
      </c>
      <c r="D105" t="s">
        <v>3090</v>
      </c>
      <c r="E105" t="s">
        <v>3091</v>
      </c>
      <c r="F105" t="s">
        <v>3092</v>
      </c>
      <c r="G105" t="s">
        <v>3093</v>
      </c>
      <c r="H105" s="1">
        <v>37469</v>
      </c>
    </row>
    <row r="106" spans="1:8" x14ac:dyDescent="0.25">
      <c r="A106">
        <v>542</v>
      </c>
      <c r="B106" t="s">
        <v>3280</v>
      </c>
      <c r="D106" t="s">
        <v>3090</v>
      </c>
      <c r="E106" t="s">
        <v>3091</v>
      </c>
      <c r="F106" t="s">
        <v>3092</v>
      </c>
      <c r="G106" t="s">
        <v>3122</v>
      </c>
      <c r="H106" s="1">
        <v>37500</v>
      </c>
    </row>
    <row r="107" spans="1:8" x14ac:dyDescent="0.25">
      <c r="A107">
        <v>543</v>
      </c>
      <c r="B107" t="s">
        <v>3281</v>
      </c>
      <c r="D107" t="s">
        <v>3133</v>
      </c>
      <c r="E107" t="s">
        <v>3106</v>
      </c>
      <c r="F107" t="s">
        <v>3092</v>
      </c>
      <c r="G107" t="s">
        <v>3282</v>
      </c>
      <c r="H107" s="1">
        <v>37500</v>
      </c>
    </row>
    <row r="108" spans="1:8" x14ac:dyDescent="0.25">
      <c r="A108">
        <v>544</v>
      </c>
      <c r="B108" t="s">
        <v>3283</v>
      </c>
      <c r="D108" t="s">
        <v>3101</v>
      </c>
      <c r="E108" t="s">
        <v>3102</v>
      </c>
      <c r="F108" t="s">
        <v>3092</v>
      </c>
      <c r="G108" t="s">
        <v>3284</v>
      </c>
      <c r="H108" s="1">
        <v>37135</v>
      </c>
    </row>
    <row r="109" spans="1:8" x14ac:dyDescent="0.25">
      <c r="A109">
        <v>545</v>
      </c>
      <c r="B109" t="s">
        <v>3285</v>
      </c>
      <c r="D109" t="s">
        <v>3130</v>
      </c>
      <c r="E109" t="s">
        <v>3106</v>
      </c>
      <c r="F109" t="s">
        <v>3092</v>
      </c>
      <c r="G109" t="s">
        <v>3286</v>
      </c>
      <c r="H109" s="1">
        <v>37500</v>
      </c>
    </row>
    <row r="110" spans="1:8" x14ac:dyDescent="0.25">
      <c r="A110">
        <v>546</v>
      </c>
      <c r="B110" t="s">
        <v>3287</v>
      </c>
      <c r="D110" t="s">
        <v>3117</v>
      </c>
      <c r="E110" t="s">
        <v>3118</v>
      </c>
      <c r="F110" t="s">
        <v>3092</v>
      </c>
      <c r="G110" t="s">
        <v>3119</v>
      </c>
      <c r="H110" s="1">
        <v>37834</v>
      </c>
    </row>
    <row r="111" spans="1:8" x14ac:dyDescent="0.25">
      <c r="A111">
        <v>547</v>
      </c>
      <c r="B111" t="s">
        <v>3288</v>
      </c>
      <c r="D111" t="s">
        <v>3105</v>
      </c>
      <c r="E111" t="s">
        <v>3106</v>
      </c>
      <c r="F111" t="s">
        <v>3092</v>
      </c>
      <c r="G111" t="s">
        <v>3289</v>
      </c>
      <c r="H111" s="1">
        <v>37865</v>
      </c>
    </row>
    <row r="112" spans="1:8" x14ac:dyDescent="0.25">
      <c r="A112">
        <v>548</v>
      </c>
      <c r="B112" t="s">
        <v>3290</v>
      </c>
      <c r="D112" t="s">
        <v>3105</v>
      </c>
      <c r="E112" t="s">
        <v>3106</v>
      </c>
      <c r="F112" t="s">
        <v>3092</v>
      </c>
      <c r="G112" t="s">
        <v>3289</v>
      </c>
      <c r="H112" s="1">
        <v>37135</v>
      </c>
    </row>
    <row r="113" spans="1:8" x14ac:dyDescent="0.25">
      <c r="A113">
        <v>549</v>
      </c>
      <c r="B113" t="s">
        <v>3291</v>
      </c>
      <c r="D113" t="s">
        <v>3105</v>
      </c>
      <c r="E113" t="s">
        <v>3106</v>
      </c>
      <c r="F113" t="s">
        <v>3092</v>
      </c>
      <c r="G113" t="s">
        <v>3289</v>
      </c>
      <c r="H113" s="1">
        <v>37500</v>
      </c>
    </row>
    <row r="114" spans="1:8" x14ac:dyDescent="0.25">
      <c r="A114">
        <v>550</v>
      </c>
      <c r="B114" t="s">
        <v>3292</v>
      </c>
      <c r="D114" t="s">
        <v>3105</v>
      </c>
      <c r="E114" t="s">
        <v>3106</v>
      </c>
      <c r="F114" t="s">
        <v>3092</v>
      </c>
      <c r="G114" t="s">
        <v>3289</v>
      </c>
      <c r="H114" s="1">
        <v>37469</v>
      </c>
    </row>
    <row r="115" spans="1:8" x14ac:dyDescent="0.25">
      <c r="A115">
        <v>551</v>
      </c>
      <c r="B115" t="s">
        <v>3293</v>
      </c>
      <c r="D115" t="s">
        <v>3294</v>
      </c>
      <c r="E115" t="s">
        <v>3106</v>
      </c>
      <c r="F115" t="s">
        <v>3092</v>
      </c>
      <c r="G115" t="s">
        <v>3295</v>
      </c>
      <c r="H115" s="1">
        <v>37500</v>
      </c>
    </row>
    <row r="116" spans="1:8" x14ac:dyDescent="0.25">
      <c r="A116">
        <v>552</v>
      </c>
      <c r="B116" t="s">
        <v>3296</v>
      </c>
      <c r="D116" t="s">
        <v>3297</v>
      </c>
      <c r="E116" t="s">
        <v>3091</v>
      </c>
      <c r="F116" t="s">
        <v>3092</v>
      </c>
      <c r="G116" t="s">
        <v>3298</v>
      </c>
      <c r="H116" s="1">
        <v>38139</v>
      </c>
    </row>
    <row r="117" spans="1:8" x14ac:dyDescent="0.25">
      <c r="A117">
        <v>553</v>
      </c>
      <c r="B117" t="s">
        <v>3299</v>
      </c>
      <c r="D117" t="s">
        <v>3117</v>
      </c>
      <c r="E117" t="s">
        <v>3118</v>
      </c>
      <c r="F117" t="s">
        <v>3092</v>
      </c>
      <c r="G117" t="s">
        <v>3119</v>
      </c>
      <c r="H117" s="1">
        <v>37104</v>
      </c>
    </row>
    <row r="118" spans="1:8" x14ac:dyDescent="0.25">
      <c r="A118">
        <v>554</v>
      </c>
      <c r="B118" t="s">
        <v>3300</v>
      </c>
      <c r="D118" t="s">
        <v>3133</v>
      </c>
      <c r="E118" t="s">
        <v>3106</v>
      </c>
      <c r="F118" t="s">
        <v>3092</v>
      </c>
      <c r="G118" t="s">
        <v>3134</v>
      </c>
      <c r="H118" s="1">
        <v>37469</v>
      </c>
    </row>
    <row r="119" spans="1:8" x14ac:dyDescent="0.25">
      <c r="A119">
        <v>555</v>
      </c>
      <c r="B119" t="s">
        <v>3301</v>
      </c>
      <c r="D119" t="s">
        <v>3105</v>
      </c>
      <c r="E119" t="s">
        <v>3106</v>
      </c>
      <c r="F119" t="s">
        <v>3092</v>
      </c>
      <c r="G119" t="s">
        <v>3289</v>
      </c>
      <c r="H119" s="1">
        <v>37135</v>
      </c>
    </row>
    <row r="120" spans="1:8" x14ac:dyDescent="0.25">
      <c r="A120">
        <v>556</v>
      </c>
      <c r="B120" t="s">
        <v>3302</v>
      </c>
      <c r="D120" t="s">
        <v>3090</v>
      </c>
      <c r="E120" t="s">
        <v>3091</v>
      </c>
      <c r="F120" t="s">
        <v>3092</v>
      </c>
      <c r="G120" t="s">
        <v>3303</v>
      </c>
      <c r="H120" s="1">
        <v>37073</v>
      </c>
    </row>
    <row r="121" spans="1:8" x14ac:dyDescent="0.25">
      <c r="A121">
        <v>557</v>
      </c>
      <c r="B121" t="s">
        <v>3304</v>
      </c>
      <c r="D121" t="s">
        <v>3090</v>
      </c>
      <c r="E121" t="s">
        <v>3091</v>
      </c>
      <c r="F121" t="s">
        <v>3092</v>
      </c>
      <c r="G121" t="s">
        <v>3177</v>
      </c>
      <c r="H121" s="1">
        <v>37500</v>
      </c>
    </row>
    <row r="122" spans="1:8" x14ac:dyDescent="0.25">
      <c r="A122">
        <v>558</v>
      </c>
      <c r="B122" t="s">
        <v>3305</v>
      </c>
      <c r="D122" t="s">
        <v>3117</v>
      </c>
      <c r="E122" t="s">
        <v>3118</v>
      </c>
      <c r="F122" t="s">
        <v>3092</v>
      </c>
      <c r="G122" t="s">
        <v>3119</v>
      </c>
      <c r="H122" s="1">
        <v>37591</v>
      </c>
    </row>
    <row r="123" spans="1:8" x14ac:dyDescent="0.25">
      <c r="A123">
        <v>559</v>
      </c>
      <c r="B123" t="s">
        <v>3306</v>
      </c>
      <c r="D123" t="s">
        <v>3307</v>
      </c>
      <c r="E123" t="s">
        <v>3083</v>
      </c>
      <c r="F123" t="s">
        <v>3078</v>
      </c>
      <c r="G123" t="s">
        <v>3308</v>
      </c>
      <c r="H123" s="1">
        <v>37135</v>
      </c>
    </row>
    <row r="124" spans="1:8" x14ac:dyDescent="0.25">
      <c r="A124">
        <v>560</v>
      </c>
      <c r="B124" t="s">
        <v>3309</v>
      </c>
      <c r="C124" t="s">
        <v>3310</v>
      </c>
      <c r="D124" t="s">
        <v>3311</v>
      </c>
      <c r="E124" t="s">
        <v>3083</v>
      </c>
      <c r="F124" t="s">
        <v>3078</v>
      </c>
      <c r="G124" t="s">
        <v>3312</v>
      </c>
      <c r="H124" s="1">
        <v>37438</v>
      </c>
    </row>
    <row r="125" spans="1:8" x14ac:dyDescent="0.25">
      <c r="A125">
        <v>561</v>
      </c>
      <c r="B125" t="s">
        <v>3313</v>
      </c>
      <c r="D125" t="s">
        <v>3307</v>
      </c>
      <c r="E125" t="s">
        <v>3083</v>
      </c>
      <c r="F125" t="s">
        <v>3078</v>
      </c>
      <c r="G125" t="s">
        <v>3308</v>
      </c>
      <c r="H125" s="1">
        <v>37500</v>
      </c>
    </row>
    <row r="126" spans="1:8" x14ac:dyDescent="0.25">
      <c r="A126">
        <v>562</v>
      </c>
      <c r="B126" t="s">
        <v>3314</v>
      </c>
      <c r="D126" t="s">
        <v>3315</v>
      </c>
      <c r="E126" t="s">
        <v>3316</v>
      </c>
      <c r="F126" t="s">
        <v>3078</v>
      </c>
      <c r="G126" t="s">
        <v>3317</v>
      </c>
      <c r="H126" s="1">
        <v>37104</v>
      </c>
    </row>
    <row r="127" spans="1:8" x14ac:dyDescent="0.25">
      <c r="A127">
        <v>563</v>
      </c>
      <c r="B127" t="s">
        <v>3318</v>
      </c>
      <c r="D127" t="s">
        <v>3319</v>
      </c>
      <c r="E127" t="s">
        <v>3320</v>
      </c>
      <c r="F127" t="s">
        <v>3078</v>
      </c>
      <c r="G127" t="s">
        <v>3321</v>
      </c>
      <c r="H127" s="1">
        <v>37500</v>
      </c>
    </row>
    <row r="128" spans="1:8" x14ac:dyDescent="0.25">
      <c r="A128">
        <v>564</v>
      </c>
      <c r="B128" t="s">
        <v>3322</v>
      </c>
      <c r="D128" t="s">
        <v>3323</v>
      </c>
      <c r="E128" t="s">
        <v>3083</v>
      </c>
      <c r="F128" t="s">
        <v>3078</v>
      </c>
      <c r="G128" t="s">
        <v>3324</v>
      </c>
      <c r="H128" s="1">
        <v>37104</v>
      </c>
    </row>
    <row r="129" spans="1:8" x14ac:dyDescent="0.25">
      <c r="A129">
        <v>565</v>
      </c>
      <c r="B129" t="s">
        <v>3325</v>
      </c>
      <c r="D129" t="s">
        <v>3326</v>
      </c>
      <c r="E129" t="s">
        <v>3327</v>
      </c>
      <c r="F129" t="s">
        <v>3078</v>
      </c>
      <c r="G129" t="s">
        <v>3328</v>
      </c>
      <c r="H129" s="1">
        <v>37135</v>
      </c>
    </row>
    <row r="130" spans="1:8" x14ac:dyDescent="0.25">
      <c r="A130">
        <v>566</v>
      </c>
      <c r="B130" t="s">
        <v>3329</v>
      </c>
      <c r="D130" t="s">
        <v>3330</v>
      </c>
      <c r="E130" t="s">
        <v>3327</v>
      </c>
      <c r="F130" t="s">
        <v>3078</v>
      </c>
      <c r="G130" t="s">
        <v>3331</v>
      </c>
      <c r="H130" s="1">
        <v>37196</v>
      </c>
    </row>
    <row r="131" spans="1:8" x14ac:dyDescent="0.25">
      <c r="A131">
        <v>567</v>
      </c>
      <c r="B131" t="s">
        <v>3332</v>
      </c>
      <c r="D131" t="s">
        <v>3333</v>
      </c>
      <c r="E131" t="s">
        <v>3083</v>
      </c>
      <c r="F131" t="s">
        <v>3078</v>
      </c>
      <c r="G131" t="s">
        <v>3334</v>
      </c>
      <c r="H131" s="1">
        <v>37135</v>
      </c>
    </row>
    <row r="132" spans="1:8" x14ac:dyDescent="0.25">
      <c r="A132">
        <v>568</v>
      </c>
      <c r="B132" t="s">
        <v>3335</v>
      </c>
      <c r="D132" t="s">
        <v>3336</v>
      </c>
      <c r="E132" t="s">
        <v>3327</v>
      </c>
      <c r="F132" t="s">
        <v>3078</v>
      </c>
      <c r="G132" t="s">
        <v>3337</v>
      </c>
      <c r="H132" s="1">
        <v>37135</v>
      </c>
    </row>
    <row r="133" spans="1:8" x14ac:dyDescent="0.25">
      <c r="A133">
        <v>569</v>
      </c>
      <c r="B133" t="s">
        <v>3338</v>
      </c>
      <c r="D133" t="s">
        <v>3339</v>
      </c>
      <c r="E133" t="s">
        <v>3083</v>
      </c>
      <c r="F133" t="s">
        <v>3078</v>
      </c>
      <c r="G133" t="s">
        <v>3340</v>
      </c>
      <c r="H133" s="1">
        <v>37135</v>
      </c>
    </row>
    <row r="134" spans="1:8" x14ac:dyDescent="0.25">
      <c r="A134">
        <v>570</v>
      </c>
      <c r="B134" t="s">
        <v>3341</v>
      </c>
      <c r="D134" t="s">
        <v>3342</v>
      </c>
      <c r="E134" t="s">
        <v>3083</v>
      </c>
      <c r="F134" t="s">
        <v>3078</v>
      </c>
      <c r="G134" t="s">
        <v>3343</v>
      </c>
      <c r="H134" s="1">
        <v>37438</v>
      </c>
    </row>
    <row r="135" spans="1:8" x14ac:dyDescent="0.25">
      <c r="A135">
        <v>571</v>
      </c>
      <c r="B135" t="s">
        <v>3344</v>
      </c>
      <c r="D135" t="s">
        <v>3345</v>
      </c>
      <c r="E135" t="s">
        <v>3327</v>
      </c>
      <c r="F135" t="s">
        <v>3078</v>
      </c>
      <c r="G135" t="s">
        <v>3346</v>
      </c>
      <c r="H135" s="1">
        <v>37226</v>
      </c>
    </row>
    <row r="136" spans="1:8" x14ac:dyDescent="0.25">
      <c r="A136">
        <v>572</v>
      </c>
      <c r="B136" t="s">
        <v>3347</v>
      </c>
      <c r="D136" t="s">
        <v>3082</v>
      </c>
      <c r="E136" t="s">
        <v>3083</v>
      </c>
      <c r="F136" t="s">
        <v>3078</v>
      </c>
      <c r="G136" t="s">
        <v>3084</v>
      </c>
      <c r="H136" s="1">
        <v>37865</v>
      </c>
    </row>
    <row r="137" spans="1:8" x14ac:dyDescent="0.25">
      <c r="A137">
        <v>573</v>
      </c>
      <c r="B137" t="s">
        <v>3348</v>
      </c>
      <c r="D137" t="s">
        <v>3336</v>
      </c>
      <c r="E137" t="s">
        <v>3327</v>
      </c>
      <c r="F137" t="s">
        <v>3078</v>
      </c>
      <c r="G137" t="s">
        <v>3337</v>
      </c>
      <c r="H137" s="1">
        <v>37196</v>
      </c>
    </row>
    <row r="138" spans="1:8" x14ac:dyDescent="0.25">
      <c r="A138">
        <v>574</v>
      </c>
      <c r="B138" t="s">
        <v>3349</v>
      </c>
      <c r="D138" t="s">
        <v>3082</v>
      </c>
      <c r="E138" t="s">
        <v>3083</v>
      </c>
      <c r="F138" t="s">
        <v>3078</v>
      </c>
      <c r="G138" t="s">
        <v>3084</v>
      </c>
      <c r="H138" s="1">
        <v>37500</v>
      </c>
    </row>
    <row r="139" spans="1:8" x14ac:dyDescent="0.25">
      <c r="A139">
        <v>575</v>
      </c>
      <c r="B139" t="s">
        <v>3350</v>
      </c>
      <c r="D139" t="s">
        <v>3330</v>
      </c>
      <c r="E139" t="s">
        <v>3327</v>
      </c>
      <c r="F139" t="s">
        <v>3078</v>
      </c>
      <c r="G139" t="s">
        <v>3331</v>
      </c>
      <c r="H139" s="1">
        <v>37500</v>
      </c>
    </row>
    <row r="140" spans="1:8" x14ac:dyDescent="0.25">
      <c r="A140">
        <v>576</v>
      </c>
      <c r="B140" t="s">
        <v>3351</v>
      </c>
      <c r="D140" t="s">
        <v>3352</v>
      </c>
      <c r="E140" t="s">
        <v>3327</v>
      </c>
      <c r="F140" t="s">
        <v>3078</v>
      </c>
      <c r="G140" t="s">
        <v>3353</v>
      </c>
      <c r="H140" s="1">
        <v>37196</v>
      </c>
    </row>
    <row r="141" spans="1:8" x14ac:dyDescent="0.25">
      <c r="A141">
        <v>577</v>
      </c>
      <c r="B141" t="s">
        <v>3354</v>
      </c>
      <c r="D141" t="s">
        <v>3082</v>
      </c>
      <c r="E141" t="s">
        <v>3083</v>
      </c>
      <c r="F141" t="s">
        <v>3078</v>
      </c>
      <c r="G141" t="s">
        <v>3084</v>
      </c>
      <c r="H141" s="1">
        <v>37500</v>
      </c>
    </row>
    <row r="142" spans="1:8" x14ac:dyDescent="0.25">
      <c r="A142">
        <v>578</v>
      </c>
      <c r="B142" t="s">
        <v>3355</v>
      </c>
      <c r="D142" t="s">
        <v>3333</v>
      </c>
      <c r="E142" t="s">
        <v>3083</v>
      </c>
      <c r="F142" t="s">
        <v>3078</v>
      </c>
      <c r="G142" t="s">
        <v>3334</v>
      </c>
      <c r="H142" s="1">
        <v>37073</v>
      </c>
    </row>
    <row r="143" spans="1:8" x14ac:dyDescent="0.25">
      <c r="A143">
        <v>579</v>
      </c>
      <c r="B143" t="s">
        <v>3356</v>
      </c>
      <c r="D143" t="s">
        <v>3330</v>
      </c>
      <c r="E143" t="s">
        <v>3327</v>
      </c>
      <c r="F143" t="s">
        <v>3078</v>
      </c>
      <c r="G143" t="s">
        <v>3331</v>
      </c>
      <c r="H143" s="1">
        <v>37438</v>
      </c>
    </row>
    <row r="144" spans="1:8" x14ac:dyDescent="0.25">
      <c r="A144">
        <v>580</v>
      </c>
      <c r="B144" t="s">
        <v>3357</v>
      </c>
      <c r="D144" t="s">
        <v>3358</v>
      </c>
      <c r="E144" t="s">
        <v>3083</v>
      </c>
      <c r="F144" t="s">
        <v>3078</v>
      </c>
      <c r="G144" t="s">
        <v>3359</v>
      </c>
      <c r="H144" s="1">
        <v>37438</v>
      </c>
    </row>
    <row r="145" spans="1:8" x14ac:dyDescent="0.25">
      <c r="A145">
        <v>581</v>
      </c>
      <c r="B145" t="s">
        <v>3360</v>
      </c>
      <c r="D145" t="s">
        <v>3082</v>
      </c>
      <c r="E145" t="s">
        <v>3083</v>
      </c>
      <c r="F145" t="s">
        <v>3078</v>
      </c>
      <c r="G145" t="s">
        <v>3084</v>
      </c>
      <c r="H145" s="1">
        <v>37865</v>
      </c>
    </row>
    <row r="146" spans="1:8" x14ac:dyDescent="0.25">
      <c r="A146">
        <v>582</v>
      </c>
      <c r="B146" t="s">
        <v>3361</v>
      </c>
      <c r="D146" t="s">
        <v>3362</v>
      </c>
      <c r="E146" t="s">
        <v>3083</v>
      </c>
      <c r="F146" t="s">
        <v>3078</v>
      </c>
      <c r="G146" t="s">
        <v>3363</v>
      </c>
      <c r="H146" s="1">
        <v>37865</v>
      </c>
    </row>
    <row r="147" spans="1:8" x14ac:dyDescent="0.25">
      <c r="A147">
        <v>583</v>
      </c>
      <c r="B147" t="s">
        <v>3364</v>
      </c>
      <c r="D147" t="s">
        <v>3330</v>
      </c>
      <c r="E147" t="s">
        <v>3327</v>
      </c>
      <c r="F147" t="s">
        <v>3078</v>
      </c>
      <c r="G147" t="s">
        <v>3331</v>
      </c>
      <c r="H147" s="1">
        <v>37681</v>
      </c>
    </row>
    <row r="148" spans="1:8" x14ac:dyDescent="0.25">
      <c r="A148">
        <v>584</v>
      </c>
      <c r="B148" t="s">
        <v>3365</v>
      </c>
      <c r="D148" t="s">
        <v>3366</v>
      </c>
      <c r="E148" t="s">
        <v>3367</v>
      </c>
      <c r="F148" t="s">
        <v>3078</v>
      </c>
      <c r="G148" t="s">
        <v>3368</v>
      </c>
      <c r="H148" s="1">
        <v>37803</v>
      </c>
    </row>
    <row r="149" spans="1:8" x14ac:dyDescent="0.25">
      <c r="A149">
        <v>585</v>
      </c>
      <c r="B149" t="s">
        <v>3369</v>
      </c>
      <c r="D149" t="s">
        <v>3330</v>
      </c>
      <c r="E149" t="s">
        <v>3327</v>
      </c>
      <c r="F149" t="s">
        <v>3078</v>
      </c>
      <c r="G149" t="s">
        <v>3331</v>
      </c>
      <c r="H149" s="1">
        <v>37469</v>
      </c>
    </row>
    <row r="150" spans="1:8" x14ac:dyDescent="0.25">
      <c r="A150">
        <v>586</v>
      </c>
      <c r="B150" t="s">
        <v>3370</v>
      </c>
      <c r="D150" t="s">
        <v>3371</v>
      </c>
      <c r="E150" t="s">
        <v>3367</v>
      </c>
      <c r="F150" t="s">
        <v>3078</v>
      </c>
      <c r="G150" t="s">
        <v>3372</v>
      </c>
      <c r="H150" s="1">
        <v>37135</v>
      </c>
    </row>
    <row r="151" spans="1:8" x14ac:dyDescent="0.25">
      <c r="A151">
        <v>587</v>
      </c>
      <c r="B151" t="s">
        <v>3373</v>
      </c>
      <c r="D151" t="s">
        <v>1878</v>
      </c>
      <c r="E151" t="s">
        <v>3083</v>
      </c>
      <c r="F151" t="s">
        <v>3078</v>
      </c>
      <c r="G151" t="s">
        <v>3374</v>
      </c>
      <c r="H151" s="1">
        <v>37104</v>
      </c>
    </row>
    <row r="152" spans="1:8" x14ac:dyDescent="0.25">
      <c r="A152">
        <v>588</v>
      </c>
      <c r="B152" t="s">
        <v>3375</v>
      </c>
      <c r="D152" t="s">
        <v>3082</v>
      </c>
      <c r="E152" t="s">
        <v>3083</v>
      </c>
      <c r="F152" t="s">
        <v>3078</v>
      </c>
      <c r="G152" t="s">
        <v>3084</v>
      </c>
      <c r="H152" s="1">
        <v>37104</v>
      </c>
    </row>
    <row r="153" spans="1:8" x14ac:dyDescent="0.25">
      <c r="A153">
        <v>589</v>
      </c>
      <c r="B153" t="s">
        <v>3376</v>
      </c>
      <c r="C153" t="s">
        <v>3377</v>
      </c>
      <c r="D153" t="s">
        <v>3339</v>
      </c>
      <c r="E153" t="s">
        <v>3083</v>
      </c>
      <c r="F153" t="s">
        <v>3078</v>
      </c>
      <c r="G153" t="s">
        <v>3340</v>
      </c>
      <c r="H153" s="1">
        <v>37135</v>
      </c>
    </row>
    <row r="154" spans="1:8" x14ac:dyDescent="0.25">
      <c r="A154">
        <v>590</v>
      </c>
      <c r="B154" t="s">
        <v>3378</v>
      </c>
      <c r="D154" t="s">
        <v>3379</v>
      </c>
      <c r="E154" t="s">
        <v>3320</v>
      </c>
      <c r="F154" t="s">
        <v>3078</v>
      </c>
      <c r="G154" t="s">
        <v>3380</v>
      </c>
      <c r="H154" s="1">
        <v>37438</v>
      </c>
    </row>
    <row r="155" spans="1:8" x14ac:dyDescent="0.25">
      <c r="A155">
        <v>591</v>
      </c>
      <c r="B155" t="s">
        <v>3381</v>
      </c>
      <c r="D155" t="s">
        <v>3382</v>
      </c>
      <c r="E155" t="s">
        <v>3083</v>
      </c>
      <c r="F155" t="s">
        <v>3078</v>
      </c>
      <c r="G155" t="s">
        <v>3383</v>
      </c>
      <c r="H155" s="1">
        <v>37500</v>
      </c>
    </row>
    <row r="156" spans="1:8" x14ac:dyDescent="0.25">
      <c r="A156">
        <v>592</v>
      </c>
      <c r="B156" t="s">
        <v>3384</v>
      </c>
      <c r="D156" t="s">
        <v>1878</v>
      </c>
      <c r="E156" t="s">
        <v>3083</v>
      </c>
      <c r="F156" t="s">
        <v>3078</v>
      </c>
      <c r="G156" t="s">
        <v>3374</v>
      </c>
      <c r="H156" s="1">
        <v>37073</v>
      </c>
    </row>
    <row r="157" spans="1:8" x14ac:dyDescent="0.25">
      <c r="A157">
        <v>593</v>
      </c>
      <c r="B157" t="s">
        <v>3385</v>
      </c>
      <c r="D157" t="s">
        <v>1878</v>
      </c>
      <c r="E157" t="s">
        <v>3083</v>
      </c>
      <c r="F157" t="s">
        <v>3078</v>
      </c>
      <c r="G157" t="s">
        <v>3374</v>
      </c>
      <c r="H157" s="1">
        <v>37104</v>
      </c>
    </row>
    <row r="158" spans="1:8" x14ac:dyDescent="0.25">
      <c r="A158">
        <v>594</v>
      </c>
      <c r="B158" t="s">
        <v>3386</v>
      </c>
      <c r="D158" t="s">
        <v>3387</v>
      </c>
      <c r="E158" t="s">
        <v>3327</v>
      </c>
      <c r="F158" t="s">
        <v>3078</v>
      </c>
      <c r="G158" t="s">
        <v>3388</v>
      </c>
      <c r="H158" s="1">
        <v>37469</v>
      </c>
    </row>
    <row r="159" spans="1:8" x14ac:dyDescent="0.25">
      <c r="A159">
        <v>595</v>
      </c>
      <c r="B159" t="s">
        <v>3389</v>
      </c>
      <c r="D159" t="s">
        <v>3366</v>
      </c>
      <c r="E159" t="s">
        <v>3367</v>
      </c>
      <c r="F159" t="s">
        <v>3078</v>
      </c>
      <c r="G159" t="s">
        <v>3368</v>
      </c>
      <c r="H159" s="1">
        <v>37500</v>
      </c>
    </row>
    <row r="160" spans="1:8" x14ac:dyDescent="0.25">
      <c r="A160">
        <v>596</v>
      </c>
      <c r="B160" t="s">
        <v>3390</v>
      </c>
      <c r="D160" t="s">
        <v>3391</v>
      </c>
      <c r="E160" t="s">
        <v>3083</v>
      </c>
      <c r="F160" t="s">
        <v>3078</v>
      </c>
      <c r="G160" t="s">
        <v>3392</v>
      </c>
      <c r="H160" s="1">
        <v>37104</v>
      </c>
    </row>
    <row r="161" spans="1:8" x14ac:dyDescent="0.25">
      <c r="A161">
        <v>597</v>
      </c>
      <c r="B161" t="s">
        <v>3393</v>
      </c>
      <c r="D161" t="s">
        <v>3394</v>
      </c>
      <c r="E161" t="s">
        <v>3083</v>
      </c>
      <c r="F161" t="s">
        <v>3078</v>
      </c>
      <c r="G161" t="s">
        <v>3395</v>
      </c>
      <c r="H161" s="1">
        <v>37469</v>
      </c>
    </row>
    <row r="162" spans="1:8" x14ac:dyDescent="0.25">
      <c r="A162">
        <v>598</v>
      </c>
      <c r="B162" t="s">
        <v>3396</v>
      </c>
      <c r="D162" t="s">
        <v>3397</v>
      </c>
      <c r="E162" t="s">
        <v>3327</v>
      </c>
      <c r="F162" t="s">
        <v>3078</v>
      </c>
      <c r="G162" t="s">
        <v>3398</v>
      </c>
      <c r="H162" s="1">
        <v>37104</v>
      </c>
    </row>
    <row r="163" spans="1:8" x14ac:dyDescent="0.25">
      <c r="A163">
        <v>599</v>
      </c>
      <c r="B163" t="s">
        <v>3399</v>
      </c>
      <c r="D163" t="s">
        <v>3400</v>
      </c>
      <c r="E163" t="s">
        <v>3367</v>
      </c>
      <c r="F163" t="s">
        <v>3078</v>
      </c>
      <c r="G163" t="s">
        <v>3401</v>
      </c>
      <c r="H163" s="1">
        <v>37834</v>
      </c>
    </row>
    <row r="164" spans="1:8" x14ac:dyDescent="0.25">
      <c r="A164">
        <v>600</v>
      </c>
      <c r="B164" t="s">
        <v>3402</v>
      </c>
      <c r="D164" t="s">
        <v>3403</v>
      </c>
      <c r="E164" t="s">
        <v>3367</v>
      </c>
      <c r="F164" t="s">
        <v>3078</v>
      </c>
      <c r="G164" t="s">
        <v>3404</v>
      </c>
      <c r="H164" s="1">
        <v>37104</v>
      </c>
    </row>
    <row r="165" spans="1:8" x14ac:dyDescent="0.25">
      <c r="A165">
        <v>601</v>
      </c>
      <c r="B165" t="s">
        <v>3405</v>
      </c>
      <c r="D165" t="s">
        <v>3366</v>
      </c>
      <c r="E165" t="s">
        <v>3367</v>
      </c>
      <c r="F165" t="s">
        <v>3078</v>
      </c>
      <c r="G165" t="s">
        <v>3368</v>
      </c>
      <c r="H165" s="1">
        <v>37469</v>
      </c>
    </row>
    <row r="166" spans="1:8" x14ac:dyDescent="0.25">
      <c r="A166">
        <v>602</v>
      </c>
      <c r="B166" t="s">
        <v>3406</v>
      </c>
      <c r="D166" t="s">
        <v>3391</v>
      </c>
      <c r="E166" t="s">
        <v>3083</v>
      </c>
      <c r="F166" t="s">
        <v>3078</v>
      </c>
      <c r="G166" t="s">
        <v>3392</v>
      </c>
      <c r="H166" s="1">
        <v>37500</v>
      </c>
    </row>
    <row r="167" spans="1:8" x14ac:dyDescent="0.25">
      <c r="A167">
        <v>603</v>
      </c>
      <c r="B167" t="s">
        <v>3407</v>
      </c>
      <c r="D167" t="s">
        <v>3408</v>
      </c>
      <c r="E167" t="s">
        <v>3083</v>
      </c>
      <c r="F167" t="s">
        <v>3078</v>
      </c>
      <c r="G167" t="s">
        <v>3409</v>
      </c>
      <c r="H167" s="1">
        <v>37834</v>
      </c>
    </row>
    <row r="168" spans="1:8" x14ac:dyDescent="0.25">
      <c r="A168">
        <v>604</v>
      </c>
      <c r="B168" t="s">
        <v>3410</v>
      </c>
      <c r="D168" t="s">
        <v>3411</v>
      </c>
      <c r="E168" t="s">
        <v>3327</v>
      </c>
      <c r="F168" t="s">
        <v>3078</v>
      </c>
      <c r="G168" t="s">
        <v>3412</v>
      </c>
      <c r="H168" s="1">
        <v>37865</v>
      </c>
    </row>
    <row r="169" spans="1:8" x14ac:dyDescent="0.25">
      <c r="A169">
        <v>605</v>
      </c>
      <c r="B169" t="s">
        <v>3413</v>
      </c>
      <c r="D169" t="s">
        <v>3391</v>
      </c>
      <c r="E169" t="s">
        <v>3083</v>
      </c>
      <c r="F169" t="s">
        <v>3078</v>
      </c>
      <c r="G169" t="s">
        <v>3392</v>
      </c>
      <c r="H169" s="1">
        <v>37135</v>
      </c>
    </row>
    <row r="170" spans="1:8" x14ac:dyDescent="0.25">
      <c r="A170">
        <v>606</v>
      </c>
      <c r="B170" t="s">
        <v>3414</v>
      </c>
      <c r="D170" t="s">
        <v>3415</v>
      </c>
      <c r="E170" t="s">
        <v>3416</v>
      </c>
      <c r="F170" t="s">
        <v>3078</v>
      </c>
      <c r="G170" t="s">
        <v>3417</v>
      </c>
      <c r="H170" s="1">
        <v>37135</v>
      </c>
    </row>
    <row r="171" spans="1:8" x14ac:dyDescent="0.25">
      <c r="A171">
        <v>607</v>
      </c>
      <c r="B171" t="s">
        <v>3418</v>
      </c>
      <c r="D171" t="s">
        <v>3419</v>
      </c>
      <c r="E171" t="s">
        <v>3083</v>
      </c>
      <c r="F171" t="s">
        <v>3078</v>
      </c>
      <c r="G171" t="s">
        <v>3420</v>
      </c>
      <c r="H171" s="1">
        <v>37469</v>
      </c>
    </row>
    <row r="172" spans="1:8" x14ac:dyDescent="0.25">
      <c r="A172">
        <v>608</v>
      </c>
      <c r="B172" t="s">
        <v>3421</v>
      </c>
      <c r="D172" t="s">
        <v>3422</v>
      </c>
      <c r="E172" t="s">
        <v>3083</v>
      </c>
      <c r="F172" t="s">
        <v>3078</v>
      </c>
      <c r="G172" t="s">
        <v>3423</v>
      </c>
      <c r="H172" s="1">
        <v>37469</v>
      </c>
    </row>
    <row r="173" spans="1:8" x14ac:dyDescent="0.25">
      <c r="A173">
        <v>609</v>
      </c>
      <c r="B173" t="s">
        <v>3424</v>
      </c>
      <c r="D173" t="s">
        <v>3425</v>
      </c>
      <c r="E173" t="s">
        <v>3416</v>
      </c>
      <c r="F173" t="s">
        <v>3078</v>
      </c>
      <c r="G173" t="s">
        <v>3426</v>
      </c>
      <c r="H173" s="1">
        <v>37135</v>
      </c>
    </row>
    <row r="174" spans="1:8" x14ac:dyDescent="0.25">
      <c r="A174">
        <v>610</v>
      </c>
      <c r="B174" t="s">
        <v>3427</v>
      </c>
      <c r="D174" t="s">
        <v>3428</v>
      </c>
      <c r="E174" t="s">
        <v>3316</v>
      </c>
      <c r="F174" t="s">
        <v>3078</v>
      </c>
      <c r="G174" t="s">
        <v>3429</v>
      </c>
      <c r="H174" s="1">
        <v>37865</v>
      </c>
    </row>
    <row r="175" spans="1:8" x14ac:dyDescent="0.25">
      <c r="A175">
        <v>611</v>
      </c>
      <c r="B175" t="s">
        <v>3430</v>
      </c>
      <c r="D175" t="s">
        <v>3391</v>
      </c>
      <c r="E175" t="s">
        <v>3083</v>
      </c>
      <c r="F175" t="s">
        <v>3078</v>
      </c>
      <c r="G175" t="s">
        <v>3392</v>
      </c>
      <c r="H175" s="1">
        <v>37104</v>
      </c>
    </row>
    <row r="176" spans="1:8" x14ac:dyDescent="0.25">
      <c r="A176">
        <v>612</v>
      </c>
      <c r="B176" t="s">
        <v>3431</v>
      </c>
      <c r="D176" t="s">
        <v>3432</v>
      </c>
      <c r="E176" t="s">
        <v>3327</v>
      </c>
      <c r="F176" t="s">
        <v>3078</v>
      </c>
      <c r="G176" t="s">
        <v>3433</v>
      </c>
      <c r="H176" s="1">
        <v>37500</v>
      </c>
    </row>
    <row r="177" spans="1:8" x14ac:dyDescent="0.25">
      <c r="A177">
        <v>613</v>
      </c>
      <c r="B177" t="s">
        <v>3434</v>
      </c>
      <c r="D177" t="s">
        <v>3435</v>
      </c>
      <c r="E177" t="s">
        <v>3083</v>
      </c>
      <c r="F177" t="s">
        <v>3078</v>
      </c>
      <c r="G177" t="s">
        <v>3436</v>
      </c>
      <c r="H177" s="1">
        <v>37500</v>
      </c>
    </row>
    <row r="178" spans="1:8" x14ac:dyDescent="0.25">
      <c r="A178">
        <v>614</v>
      </c>
      <c r="B178" t="s">
        <v>3437</v>
      </c>
      <c r="D178" t="s">
        <v>3438</v>
      </c>
      <c r="E178" t="s">
        <v>3083</v>
      </c>
      <c r="F178" t="s">
        <v>3078</v>
      </c>
      <c r="G178" t="s">
        <v>3439</v>
      </c>
      <c r="H178" s="1">
        <v>37500</v>
      </c>
    </row>
    <row r="179" spans="1:8" x14ac:dyDescent="0.25">
      <c r="A179">
        <v>615</v>
      </c>
      <c r="B179" t="s">
        <v>3440</v>
      </c>
      <c r="D179" t="s">
        <v>3441</v>
      </c>
      <c r="E179" t="s">
        <v>3083</v>
      </c>
      <c r="F179" t="s">
        <v>3078</v>
      </c>
      <c r="G179" t="s">
        <v>3442</v>
      </c>
      <c r="H179" s="1">
        <v>37073</v>
      </c>
    </row>
    <row r="180" spans="1:8" x14ac:dyDescent="0.25">
      <c r="A180">
        <v>616</v>
      </c>
      <c r="B180" t="s">
        <v>3443</v>
      </c>
      <c r="D180" t="s">
        <v>3444</v>
      </c>
      <c r="E180" t="s">
        <v>3083</v>
      </c>
      <c r="F180" t="s">
        <v>3078</v>
      </c>
      <c r="G180" t="s">
        <v>3445</v>
      </c>
      <c r="H180" s="1">
        <v>37073</v>
      </c>
    </row>
    <row r="181" spans="1:8" x14ac:dyDescent="0.25">
      <c r="A181">
        <v>617</v>
      </c>
      <c r="B181" t="s">
        <v>3446</v>
      </c>
      <c r="D181" t="s">
        <v>3446</v>
      </c>
      <c r="E181" t="s">
        <v>3416</v>
      </c>
      <c r="F181" t="s">
        <v>3078</v>
      </c>
      <c r="G181" t="s">
        <v>3447</v>
      </c>
      <c r="H181" s="1">
        <v>37773</v>
      </c>
    </row>
    <row r="182" spans="1:8" x14ac:dyDescent="0.25">
      <c r="A182">
        <v>618</v>
      </c>
      <c r="B182" t="s">
        <v>3448</v>
      </c>
      <c r="D182" t="s">
        <v>3449</v>
      </c>
      <c r="E182" t="s">
        <v>3367</v>
      </c>
      <c r="F182" t="s">
        <v>3078</v>
      </c>
      <c r="G182" t="s">
        <v>3450</v>
      </c>
      <c r="H182" s="1">
        <v>37591</v>
      </c>
    </row>
    <row r="183" spans="1:8" x14ac:dyDescent="0.25">
      <c r="A183">
        <v>619</v>
      </c>
      <c r="B183" t="s">
        <v>3451</v>
      </c>
      <c r="D183" t="s">
        <v>3452</v>
      </c>
      <c r="E183" t="s">
        <v>3083</v>
      </c>
      <c r="F183" t="s">
        <v>3078</v>
      </c>
      <c r="G183" t="s">
        <v>3453</v>
      </c>
      <c r="H183" s="1">
        <v>37226</v>
      </c>
    </row>
    <row r="184" spans="1:8" x14ac:dyDescent="0.25">
      <c r="A184">
        <v>620</v>
      </c>
      <c r="B184" t="s">
        <v>3454</v>
      </c>
      <c r="D184" t="s">
        <v>3455</v>
      </c>
      <c r="E184" t="s">
        <v>3320</v>
      </c>
      <c r="F184" t="s">
        <v>3078</v>
      </c>
      <c r="G184" t="s">
        <v>3456</v>
      </c>
      <c r="H184" s="1">
        <v>37135</v>
      </c>
    </row>
    <row r="185" spans="1:8" x14ac:dyDescent="0.25">
      <c r="A185">
        <v>621</v>
      </c>
      <c r="B185" t="s">
        <v>3457</v>
      </c>
      <c r="D185" t="s">
        <v>3458</v>
      </c>
      <c r="E185" t="s">
        <v>3320</v>
      </c>
      <c r="F185" t="s">
        <v>3078</v>
      </c>
      <c r="G185" t="s">
        <v>3459</v>
      </c>
      <c r="H185" s="1">
        <v>37135</v>
      </c>
    </row>
    <row r="186" spans="1:8" x14ac:dyDescent="0.25">
      <c r="A186">
        <v>622</v>
      </c>
      <c r="B186" t="s">
        <v>3460</v>
      </c>
      <c r="D186" t="s">
        <v>3391</v>
      </c>
      <c r="E186" t="s">
        <v>3083</v>
      </c>
      <c r="F186" t="s">
        <v>3078</v>
      </c>
      <c r="G186" t="s">
        <v>3392</v>
      </c>
      <c r="H186" s="1">
        <v>37316</v>
      </c>
    </row>
    <row r="187" spans="1:8" x14ac:dyDescent="0.25">
      <c r="A187">
        <v>623</v>
      </c>
      <c r="B187" t="s">
        <v>3461</v>
      </c>
      <c r="D187" t="s">
        <v>1878</v>
      </c>
      <c r="E187" t="s">
        <v>3083</v>
      </c>
      <c r="F187" t="s">
        <v>3078</v>
      </c>
      <c r="G187" t="s">
        <v>3374</v>
      </c>
      <c r="H187" s="1">
        <v>37803</v>
      </c>
    </row>
    <row r="188" spans="1:8" x14ac:dyDescent="0.25">
      <c r="A188">
        <v>624</v>
      </c>
      <c r="B188" t="s">
        <v>3462</v>
      </c>
      <c r="D188" t="s">
        <v>3463</v>
      </c>
      <c r="E188" t="s">
        <v>3367</v>
      </c>
      <c r="F188" t="s">
        <v>3078</v>
      </c>
      <c r="G188" t="s">
        <v>3464</v>
      </c>
      <c r="H188" s="1">
        <v>37653</v>
      </c>
    </row>
    <row r="189" spans="1:8" x14ac:dyDescent="0.25">
      <c r="A189">
        <v>625</v>
      </c>
      <c r="B189" t="s">
        <v>3465</v>
      </c>
      <c r="D189" t="s">
        <v>3466</v>
      </c>
      <c r="E189" t="s">
        <v>3416</v>
      </c>
      <c r="F189" t="s">
        <v>3078</v>
      </c>
      <c r="G189" t="s">
        <v>3467</v>
      </c>
      <c r="H189" s="1">
        <v>37834</v>
      </c>
    </row>
    <row r="190" spans="1:8" x14ac:dyDescent="0.25">
      <c r="A190">
        <v>626</v>
      </c>
      <c r="B190" t="s">
        <v>3468</v>
      </c>
      <c r="D190" t="s">
        <v>3469</v>
      </c>
      <c r="E190" t="s">
        <v>3083</v>
      </c>
      <c r="F190" t="s">
        <v>3078</v>
      </c>
      <c r="G190" t="s">
        <v>3470</v>
      </c>
      <c r="H190" s="1">
        <v>37834</v>
      </c>
    </row>
    <row r="191" spans="1:8" x14ac:dyDescent="0.25">
      <c r="A191">
        <v>627</v>
      </c>
      <c r="B191" t="s">
        <v>3471</v>
      </c>
      <c r="D191" t="s">
        <v>3472</v>
      </c>
      <c r="E191" t="s">
        <v>3327</v>
      </c>
      <c r="F191" t="s">
        <v>3078</v>
      </c>
      <c r="G191" t="s">
        <v>3473</v>
      </c>
      <c r="H191" s="1">
        <v>37438</v>
      </c>
    </row>
    <row r="192" spans="1:8" x14ac:dyDescent="0.25">
      <c r="A192">
        <v>628</v>
      </c>
      <c r="B192" t="s">
        <v>3474</v>
      </c>
      <c r="D192" t="s">
        <v>3475</v>
      </c>
      <c r="E192" t="s">
        <v>3320</v>
      </c>
      <c r="F192" t="s">
        <v>3078</v>
      </c>
      <c r="G192" t="s">
        <v>3476</v>
      </c>
      <c r="H192" s="1">
        <v>37104</v>
      </c>
    </row>
    <row r="193" spans="1:8" x14ac:dyDescent="0.25">
      <c r="A193">
        <v>629</v>
      </c>
      <c r="B193" t="s">
        <v>3477</v>
      </c>
      <c r="D193" t="s">
        <v>3366</v>
      </c>
      <c r="E193" t="s">
        <v>3367</v>
      </c>
      <c r="F193" t="s">
        <v>3078</v>
      </c>
      <c r="G193" t="s">
        <v>3368</v>
      </c>
      <c r="H193" s="1">
        <v>37073</v>
      </c>
    </row>
    <row r="194" spans="1:8" x14ac:dyDescent="0.25">
      <c r="A194">
        <v>630</v>
      </c>
      <c r="B194" t="s">
        <v>3478</v>
      </c>
      <c r="D194" t="s">
        <v>3479</v>
      </c>
      <c r="E194" t="s">
        <v>3083</v>
      </c>
      <c r="F194" t="s">
        <v>3078</v>
      </c>
      <c r="G194" t="s">
        <v>3480</v>
      </c>
      <c r="H194" s="1">
        <v>37135</v>
      </c>
    </row>
    <row r="195" spans="1:8" x14ac:dyDescent="0.25">
      <c r="A195">
        <v>631</v>
      </c>
      <c r="B195" t="s">
        <v>3481</v>
      </c>
      <c r="D195" t="s">
        <v>3482</v>
      </c>
      <c r="E195" t="s">
        <v>3367</v>
      </c>
      <c r="F195" t="s">
        <v>3078</v>
      </c>
      <c r="G195" t="s">
        <v>3483</v>
      </c>
      <c r="H195" s="1">
        <v>37073</v>
      </c>
    </row>
    <row r="196" spans="1:8" x14ac:dyDescent="0.25">
      <c r="A196">
        <v>632</v>
      </c>
      <c r="B196" t="s">
        <v>3484</v>
      </c>
      <c r="D196" t="s">
        <v>3391</v>
      </c>
      <c r="E196" t="s">
        <v>3083</v>
      </c>
      <c r="F196" t="s">
        <v>3078</v>
      </c>
      <c r="G196" t="s">
        <v>3392</v>
      </c>
      <c r="H196" s="1">
        <v>37073</v>
      </c>
    </row>
    <row r="197" spans="1:8" x14ac:dyDescent="0.25">
      <c r="A197">
        <v>633</v>
      </c>
      <c r="B197" t="s">
        <v>3485</v>
      </c>
      <c r="D197" t="s">
        <v>3486</v>
      </c>
      <c r="E197" t="s">
        <v>3320</v>
      </c>
      <c r="F197" t="s">
        <v>3078</v>
      </c>
      <c r="G197" t="s">
        <v>3487</v>
      </c>
      <c r="H197" s="1">
        <v>37469</v>
      </c>
    </row>
    <row r="198" spans="1:8" x14ac:dyDescent="0.25">
      <c r="A198">
        <v>634</v>
      </c>
      <c r="B198" t="s">
        <v>3488</v>
      </c>
      <c r="D198" t="s">
        <v>3449</v>
      </c>
      <c r="E198" t="s">
        <v>3367</v>
      </c>
      <c r="F198" t="s">
        <v>3078</v>
      </c>
      <c r="G198" t="s">
        <v>3450</v>
      </c>
      <c r="H198" s="1">
        <v>37500</v>
      </c>
    </row>
    <row r="199" spans="1:8" x14ac:dyDescent="0.25">
      <c r="A199">
        <v>635</v>
      </c>
      <c r="B199" t="s">
        <v>3489</v>
      </c>
      <c r="D199" t="s">
        <v>3490</v>
      </c>
      <c r="E199" t="s">
        <v>3491</v>
      </c>
      <c r="F199" t="s">
        <v>3492</v>
      </c>
      <c r="G199" t="s">
        <v>3493</v>
      </c>
      <c r="H199" s="1">
        <v>37500</v>
      </c>
    </row>
    <row r="200" spans="1:8" x14ac:dyDescent="0.25">
      <c r="A200">
        <v>636</v>
      </c>
      <c r="B200" t="s">
        <v>3494</v>
      </c>
      <c r="C200" t="s">
        <v>3495</v>
      </c>
      <c r="D200" t="s">
        <v>3496</v>
      </c>
      <c r="E200" t="s">
        <v>3491</v>
      </c>
      <c r="F200" t="s">
        <v>3492</v>
      </c>
      <c r="G200" t="s">
        <v>3497</v>
      </c>
      <c r="H200" s="1">
        <v>37803</v>
      </c>
    </row>
    <row r="201" spans="1:8" x14ac:dyDescent="0.25">
      <c r="A201">
        <v>637</v>
      </c>
      <c r="B201" t="s">
        <v>3498</v>
      </c>
      <c r="D201" t="s">
        <v>3499</v>
      </c>
      <c r="E201" t="s">
        <v>3491</v>
      </c>
      <c r="F201" t="s">
        <v>3492</v>
      </c>
      <c r="G201" t="s">
        <v>3500</v>
      </c>
      <c r="H201" s="1">
        <v>37865</v>
      </c>
    </row>
    <row r="202" spans="1:8" x14ac:dyDescent="0.25">
      <c r="A202">
        <v>638</v>
      </c>
      <c r="B202" t="s">
        <v>3501</v>
      </c>
      <c r="D202" t="s">
        <v>3490</v>
      </c>
      <c r="E202" t="s">
        <v>3491</v>
      </c>
      <c r="F202" t="s">
        <v>3492</v>
      </c>
      <c r="G202" t="s">
        <v>3502</v>
      </c>
      <c r="H202" s="1">
        <v>37834</v>
      </c>
    </row>
    <row r="203" spans="1:8" x14ac:dyDescent="0.25">
      <c r="A203">
        <v>639</v>
      </c>
      <c r="B203" t="s">
        <v>3503</v>
      </c>
      <c r="C203" t="s">
        <v>3504</v>
      </c>
      <c r="D203" t="s">
        <v>3505</v>
      </c>
      <c r="E203" t="s">
        <v>3491</v>
      </c>
      <c r="F203" t="s">
        <v>3492</v>
      </c>
      <c r="G203" t="s">
        <v>3506</v>
      </c>
      <c r="H203" s="1">
        <v>37865</v>
      </c>
    </row>
    <row r="204" spans="1:8" x14ac:dyDescent="0.25">
      <c r="A204">
        <v>640</v>
      </c>
      <c r="B204" t="s">
        <v>3507</v>
      </c>
      <c r="D204" t="s">
        <v>3508</v>
      </c>
      <c r="E204" t="s">
        <v>3491</v>
      </c>
      <c r="F204" t="s">
        <v>3492</v>
      </c>
      <c r="G204" t="s">
        <v>3509</v>
      </c>
      <c r="H204" s="1">
        <v>37865</v>
      </c>
    </row>
    <row r="205" spans="1:8" x14ac:dyDescent="0.25">
      <c r="A205">
        <v>641</v>
      </c>
      <c r="B205" t="s">
        <v>3510</v>
      </c>
      <c r="D205" t="s">
        <v>3511</v>
      </c>
      <c r="E205" t="s">
        <v>3491</v>
      </c>
      <c r="F205" t="s">
        <v>3492</v>
      </c>
      <c r="G205" t="s">
        <v>3512</v>
      </c>
      <c r="H205" s="1">
        <v>37469</v>
      </c>
    </row>
    <row r="206" spans="1:8" x14ac:dyDescent="0.25">
      <c r="A206">
        <v>642</v>
      </c>
      <c r="B206" t="s">
        <v>3513</v>
      </c>
      <c r="D206" t="s">
        <v>3514</v>
      </c>
      <c r="E206" t="s">
        <v>3491</v>
      </c>
      <c r="F206" t="s">
        <v>3492</v>
      </c>
      <c r="G206" t="s">
        <v>3515</v>
      </c>
      <c r="H206" s="1">
        <v>37865</v>
      </c>
    </row>
    <row r="207" spans="1:8" x14ac:dyDescent="0.25">
      <c r="A207">
        <v>643</v>
      </c>
      <c r="B207" t="s">
        <v>3516</v>
      </c>
      <c r="D207" t="s">
        <v>3517</v>
      </c>
      <c r="E207" t="s">
        <v>3491</v>
      </c>
      <c r="F207" t="s">
        <v>3492</v>
      </c>
      <c r="G207" t="s">
        <v>3518</v>
      </c>
      <c r="H207" s="1">
        <v>37500</v>
      </c>
    </row>
    <row r="208" spans="1:8" x14ac:dyDescent="0.25">
      <c r="A208">
        <v>644</v>
      </c>
      <c r="B208" t="s">
        <v>3510</v>
      </c>
      <c r="C208" t="s">
        <v>3519</v>
      </c>
      <c r="D208" t="s">
        <v>3511</v>
      </c>
      <c r="E208" t="s">
        <v>3491</v>
      </c>
      <c r="F208" t="s">
        <v>3492</v>
      </c>
      <c r="G208" t="s">
        <v>3512</v>
      </c>
      <c r="H208" s="1">
        <v>37834</v>
      </c>
    </row>
    <row r="209" spans="1:8" x14ac:dyDescent="0.25">
      <c r="A209">
        <v>645</v>
      </c>
      <c r="B209" t="s">
        <v>3503</v>
      </c>
      <c r="C209" t="s">
        <v>3520</v>
      </c>
      <c r="D209" t="s">
        <v>3505</v>
      </c>
      <c r="E209" t="s">
        <v>3491</v>
      </c>
      <c r="F209" t="s">
        <v>3492</v>
      </c>
      <c r="G209" t="s">
        <v>3506</v>
      </c>
      <c r="H209" s="1">
        <v>37803</v>
      </c>
    </row>
    <row r="210" spans="1:8" x14ac:dyDescent="0.25">
      <c r="A210">
        <v>646</v>
      </c>
      <c r="B210" t="s">
        <v>3521</v>
      </c>
      <c r="D210" t="s">
        <v>3522</v>
      </c>
      <c r="E210" t="s">
        <v>3491</v>
      </c>
      <c r="F210" t="s">
        <v>3492</v>
      </c>
      <c r="G210" t="s">
        <v>3523</v>
      </c>
      <c r="H210" s="1">
        <v>37469</v>
      </c>
    </row>
    <row r="211" spans="1:8" x14ac:dyDescent="0.25">
      <c r="A211">
        <v>647</v>
      </c>
      <c r="B211" t="s">
        <v>3524</v>
      </c>
      <c r="D211" t="s">
        <v>3525</v>
      </c>
      <c r="E211" t="s">
        <v>3491</v>
      </c>
      <c r="F211" t="s">
        <v>3492</v>
      </c>
      <c r="G211" t="s">
        <v>3526</v>
      </c>
      <c r="H211" s="1">
        <v>37803</v>
      </c>
    </row>
    <row r="212" spans="1:8" x14ac:dyDescent="0.25">
      <c r="A212">
        <v>648</v>
      </c>
      <c r="B212" t="s">
        <v>3527</v>
      </c>
      <c r="D212" t="s">
        <v>3490</v>
      </c>
      <c r="E212" t="s">
        <v>3491</v>
      </c>
      <c r="F212" t="s">
        <v>3492</v>
      </c>
      <c r="G212" t="s">
        <v>3528</v>
      </c>
      <c r="H212" s="1">
        <v>37834</v>
      </c>
    </row>
    <row r="213" spans="1:8" x14ac:dyDescent="0.25">
      <c r="A213">
        <v>649</v>
      </c>
      <c r="B213" t="s">
        <v>3529</v>
      </c>
      <c r="D213" t="s">
        <v>3530</v>
      </c>
      <c r="E213" t="s">
        <v>3491</v>
      </c>
      <c r="F213" t="s">
        <v>3492</v>
      </c>
      <c r="G213" t="s">
        <v>3531</v>
      </c>
      <c r="H213" s="1">
        <v>37865</v>
      </c>
    </row>
    <row r="214" spans="1:8" x14ac:dyDescent="0.25">
      <c r="A214">
        <v>650</v>
      </c>
      <c r="B214" t="s">
        <v>3532</v>
      </c>
      <c r="D214" t="s">
        <v>3533</v>
      </c>
      <c r="E214" t="s">
        <v>3491</v>
      </c>
      <c r="F214" t="s">
        <v>3492</v>
      </c>
      <c r="G214" t="s">
        <v>3534</v>
      </c>
      <c r="H214" s="1">
        <v>37438</v>
      </c>
    </row>
    <row r="215" spans="1:8" x14ac:dyDescent="0.25">
      <c r="A215">
        <v>651</v>
      </c>
      <c r="B215" t="s">
        <v>3535</v>
      </c>
      <c r="D215" t="s">
        <v>3536</v>
      </c>
      <c r="E215" t="s">
        <v>3491</v>
      </c>
      <c r="F215" t="s">
        <v>3492</v>
      </c>
      <c r="G215" t="s">
        <v>3537</v>
      </c>
      <c r="H215" s="1">
        <v>37865</v>
      </c>
    </row>
    <row r="216" spans="1:8" x14ac:dyDescent="0.25">
      <c r="A216">
        <v>652</v>
      </c>
      <c r="B216" t="s">
        <v>3538</v>
      </c>
      <c r="D216" t="s">
        <v>3505</v>
      </c>
      <c r="E216" t="s">
        <v>3491</v>
      </c>
      <c r="F216" t="s">
        <v>3492</v>
      </c>
      <c r="G216" t="s">
        <v>3539</v>
      </c>
      <c r="H216" s="1">
        <v>37500</v>
      </c>
    </row>
    <row r="217" spans="1:8" x14ac:dyDescent="0.25">
      <c r="A217">
        <v>653</v>
      </c>
      <c r="B217" t="s">
        <v>3540</v>
      </c>
      <c r="C217" t="s">
        <v>3541</v>
      </c>
      <c r="D217" t="s">
        <v>3542</v>
      </c>
      <c r="E217" t="s">
        <v>3491</v>
      </c>
      <c r="F217" t="s">
        <v>3492</v>
      </c>
      <c r="G217" t="s">
        <v>3543</v>
      </c>
      <c r="H217" s="1">
        <v>37500</v>
      </c>
    </row>
    <row r="218" spans="1:8" x14ac:dyDescent="0.25">
      <c r="A218">
        <v>654</v>
      </c>
      <c r="B218" t="s">
        <v>3544</v>
      </c>
      <c r="D218" t="s">
        <v>3545</v>
      </c>
      <c r="E218" t="s">
        <v>3491</v>
      </c>
      <c r="F218" t="s">
        <v>3492</v>
      </c>
      <c r="G218" t="s">
        <v>3546</v>
      </c>
      <c r="H218" s="1">
        <v>37834</v>
      </c>
    </row>
    <row r="219" spans="1:8" x14ac:dyDescent="0.25">
      <c r="A219">
        <v>655</v>
      </c>
      <c r="B219" t="s">
        <v>3547</v>
      </c>
      <c r="D219" t="s">
        <v>3548</v>
      </c>
      <c r="E219" t="s">
        <v>3491</v>
      </c>
      <c r="F219" t="s">
        <v>3492</v>
      </c>
      <c r="G219" t="s">
        <v>3549</v>
      </c>
      <c r="H219" s="1">
        <v>37469</v>
      </c>
    </row>
    <row r="220" spans="1:8" x14ac:dyDescent="0.25">
      <c r="A220">
        <v>656</v>
      </c>
      <c r="B220" t="s">
        <v>3550</v>
      </c>
      <c r="D220" t="s">
        <v>3545</v>
      </c>
      <c r="E220" t="s">
        <v>3491</v>
      </c>
      <c r="F220" t="s">
        <v>3492</v>
      </c>
      <c r="G220" t="s">
        <v>3551</v>
      </c>
      <c r="H220" s="1">
        <v>37834</v>
      </c>
    </row>
    <row r="221" spans="1:8" x14ac:dyDescent="0.25">
      <c r="A221">
        <v>657</v>
      </c>
      <c r="B221" t="s">
        <v>3552</v>
      </c>
      <c r="D221" t="s">
        <v>3553</v>
      </c>
      <c r="E221" t="s">
        <v>3491</v>
      </c>
      <c r="F221" t="s">
        <v>3492</v>
      </c>
      <c r="G221" t="s">
        <v>3554</v>
      </c>
      <c r="H221" s="1">
        <v>37469</v>
      </c>
    </row>
    <row r="222" spans="1:8" x14ac:dyDescent="0.25">
      <c r="A222">
        <v>658</v>
      </c>
      <c r="B222" t="s">
        <v>3555</v>
      </c>
      <c r="D222" t="s">
        <v>3556</v>
      </c>
      <c r="E222" t="s">
        <v>3491</v>
      </c>
      <c r="F222" t="s">
        <v>3492</v>
      </c>
      <c r="G222" t="s">
        <v>3557</v>
      </c>
      <c r="H222" s="1">
        <v>37469</v>
      </c>
    </row>
    <row r="223" spans="1:8" x14ac:dyDescent="0.25">
      <c r="A223">
        <v>659</v>
      </c>
      <c r="B223" t="s">
        <v>3558</v>
      </c>
      <c r="D223" t="s">
        <v>3559</v>
      </c>
      <c r="E223" t="s">
        <v>3491</v>
      </c>
      <c r="F223" t="s">
        <v>3492</v>
      </c>
      <c r="G223" t="s">
        <v>3560</v>
      </c>
      <c r="H223" s="1">
        <v>37865</v>
      </c>
    </row>
    <row r="224" spans="1:8" x14ac:dyDescent="0.25">
      <c r="A224">
        <v>660</v>
      </c>
      <c r="B224" t="s">
        <v>3561</v>
      </c>
      <c r="D224" t="s">
        <v>3562</v>
      </c>
      <c r="E224" t="s">
        <v>3491</v>
      </c>
      <c r="F224" t="s">
        <v>3492</v>
      </c>
      <c r="G224" t="s">
        <v>3563</v>
      </c>
      <c r="H224" s="1">
        <v>37865</v>
      </c>
    </row>
    <row r="225" spans="1:8" x14ac:dyDescent="0.25">
      <c r="A225">
        <v>661</v>
      </c>
      <c r="B225" t="s">
        <v>3564</v>
      </c>
      <c r="D225" t="s">
        <v>3565</v>
      </c>
      <c r="E225" t="s">
        <v>3491</v>
      </c>
      <c r="F225" t="s">
        <v>3492</v>
      </c>
      <c r="G225" t="s">
        <v>3566</v>
      </c>
      <c r="H225" s="1">
        <v>37469</v>
      </c>
    </row>
    <row r="226" spans="1:8" x14ac:dyDescent="0.25">
      <c r="A226">
        <v>662</v>
      </c>
      <c r="B226" t="s">
        <v>3567</v>
      </c>
      <c r="D226" t="s">
        <v>3490</v>
      </c>
      <c r="E226" t="s">
        <v>3491</v>
      </c>
      <c r="F226" t="s">
        <v>3492</v>
      </c>
      <c r="G226" t="s">
        <v>3568</v>
      </c>
      <c r="H226" s="1">
        <v>37500</v>
      </c>
    </row>
    <row r="227" spans="1:8" x14ac:dyDescent="0.25">
      <c r="A227">
        <v>663</v>
      </c>
      <c r="B227" t="s">
        <v>3569</v>
      </c>
      <c r="D227" t="s">
        <v>3490</v>
      </c>
      <c r="E227" t="s">
        <v>3491</v>
      </c>
      <c r="F227" t="s">
        <v>3492</v>
      </c>
      <c r="G227" t="s">
        <v>3570</v>
      </c>
      <c r="H227" s="1">
        <v>37834</v>
      </c>
    </row>
    <row r="228" spans="1:8" x14ac:dyDescent="0.25">
      <c r="A228">
        <v>664</v>
      </c>
      <c r="B228" t="s">
        <v>3571</v>
      </c>
      <c r="D228" t="s">
        <v>3490</v>
      </c>
      <c r="E228" t="s">
        <v>3491</v>
      </c>
      <c r="F228" t="s">
        <v>3492</v>
      </c>
      <c r="G228" t="s">
        <v>3572</v>
      </c>
      <c r="H228" s="1">
        <v>37438</v>
      </c>
    </row>
    <row r="229" spans="1:8" x14ac:dyDescent="0.25">
      <c r="A229">
        <v>665</v>
      </c>
      <c r="B229" t="s">
        <v>3573</v>
      </c>
      <c r="D229" t="s">
        <v>3490</v>
      </c>
      <c r="E229" t="s">
        <v>3491</v>
      </c>
      <c r="F229" t="s">
        <v>3492</v>
      </c>
      <c r="G229" t="s">
        <v>3574</v>
      </c>
      <c r="H229" s="1">
        <v>37834</v>
      </c>
    </row>
    <row r="230" spans="1:8" x14ac:dyDescent="0.25">
      <c r="A230">
        <v>666</v>
      </c>
      <c r="B230" t="s">
        <v>3575</v>
      </c>
      <c r="D230" t="s">
        <v>3490</v>
      </c>
      <c r="E230" t="s">
        <v>3491</v>
      </c>
      <c r="F230" t="s">
        <v>3492</v>
      </c>
      <c r="G230" t="s">
        <v>3576</v>
      </c>
      <c r="H230" s="1">
        <v>37469</v>
      </c>
    </row>
    <row r="231" spans="1:8" x14ac:dyDescent="0.25">
      <c r="A231">
        <v>667</v>
      </c>
      <c r="B231" t="s">
        <v>3577</v>
      </c>
      <c r="D231" t="s">
        <v>3490</v>
      </c>
      <c r="E231" t="s">
        <v>3491</v>
      </c>
      <c r="F231" t="s">
        <v>3492</v>
      </c>
      <c r="G231" t="s">
        <v>3578</v>
      </c>
      <c r="H231" s="1">
        <v>37469</v>
      </c>
    </row>
    <row r="232" spans="1:8" x14ac:dyDescent="0.25">
      <c r="A232">
        <v>668</v>
      </c>
      <c r="B232" t="s">
        <v>3579</v>
      </c>
      <c r="D232" t="s">
        <v>3580</v>
      </c>
      <c r="E232" t="s">
        <v>3491</v>
      </c>
      <c r="F232" t="s">
        <v>3492</v>
      </c>
      <c r="G232" t="s">
        <v>3537</v>
      </c>
      <c r="H232" s="1">
        <v>37834</v>
      </c>
    </row>
    <row r="233" spans="1:8" x14ac:dyDescent="0.25">
      <c r="A233">
        <v>669</v>
      </c>
      <c r="B233" t="s">
        <v>3581</v>
      </c>
      <c r="D233" t="s">
        <v>3582</v>
      </c>
      <c r="E233" t="s">
        <v>3491</v>
      </c>
      <c r="F233" t="s">
        <v>3492</v>
      </c>
      <c r="G233" t="s">
        <v>3583</v>
      </c>
      <c r="H233" s="1">
        <v>37591</v>
      </c>
    </row>
    <row r="234" spans="1:8" x14ac:dyDescent="0.25">
      <c r="A234">
        <v>670</v>
      </c>
      <c r="B234" t="s">
        <v>3584</v>
      </c>
      <c r="D234" t="s">
        <v>3490</v>
      </c>
      <c r="E234" t="s">
        <v>3491</v>
      </c>
      <c r="F234" t="s">
        <v>3492</v>
      </c>
      <c r="G234" t="s">
        <v>3585</v>
      </c>
      <c r="H234" s="1">
        <v>37438</v>
      </c>
    </row>
    <row r="235" spans="1:8" x14ac:dyDescent="0.25">
      <c r="A235">
        <v>671</v>
      </c>
      <c r="B235" t="s">
        <v>3586</v>
      </c>
      <c r="D235" t="s">
        <v>3490</v>
      </c>
      <c r="E235" t="s">
        <v>3491</v>
      </c>
      <c r="F235" t="s">
        <v>3492</v>
      </c>
      <c r="G235" t="s">
        <v>3587</v>
      </c>
      <c r="H235" s="1">
        <v>38018</v>
      </c>
    </row>
    <row r="236" spans="1:8" x14ac:dyDescent="0.25">
      <c r="A236">
        <v>672</v>
      </c>
      <c r="B236" t="s">
        <v>3588</v>
      </c>
      <c r="D236" t="s">
        <v>3490</v>
      </c>
      <c r="E236" t="s">
        <v>3491</v>
      </c>
      <c r="F236" t="s">
        <v>3492</v>
      </c>
      <c r="G236" t="s">
        <v>3589</v>
      </c>
      <c r="H236" s="1">
        <v>37500</v>
      </c>
    </row>
    <row r="237" spans="1:8" x14ac:dyDescent="0.25">
      <c r="A237">
        <v>673</v>
      </c>
      <c r="B237" t="s">
        <v>3590</v>
      </c>
      <c r="D237" t="s">
        <v>3490</v>
      </c>
      <c r="E237" t="s">
        <v>3491</v>
      </c>
      <c r="F237" t="s">
        <v>3492</v>
      </c>
      <c r="G237" t="s">
        <v>3591</v>
      </c>
      <c r="H237" s="1">
        <v>37469</v>
      </c>
    </row>
    <row r="238" spans="1:8" x14ac:dyDescent="0.25">
      <c r="A238">
        <v>674</v>
      </c>
      <c r="B238" t="s">
        <v>3592</v>
      </c>
      <c r="D238" t="s">
        <v>3490</v>
      </c>
      <c r="E238" t="s">
        <v>3491</v>
      </c>
      <c r="F238" t="s">
        <v>3492</v>
      </c>
      <c r="G238" t="s">
        <v>3593</v>
      </c>
      <c r="H238" s="1">
        <v>37865</v>
      </c>
    </row>
    <row r="239" spans="1:8" x14ac:dyDescent="0.25">
      <c r="A239">
        <v>756</v>
      </c>
      <c r="B239" t="s">
        <v>3594</v>
      </c>
      <c r="D239" t="s">
        <v>3595</v>
      </c>
      <c r="E239" t="s">
        <v>3596</v>
      </c>
      <c r="F239" t="s">
        <v>3078</v>
      </c>
      <c r="G239" t="s">
        <v>3597</v>
      </c>
      <c r="H239" s="1">
        <v>37104</v>
      </c>
    </row>
    <row r="240" spans="1:8" x14ac:dyDescent="0.25">
      <c r="A240">
        <v>774</v>
      </c>
      <c r="B240" t="s">
        <v>3598</v>
      </c>
      <c r="D240" t="s">
        <v>3599</v>
      </c>
      <c r="E240" t="s">
        <v>3596</v>
      </c>
      <c r="F240" t="s">
        <v>3078</v>
      </c>
      <c r="G240" t="s">
        <v>3600</v>
      </c>
      <c r="H240" s="1">
        <v>37135</v>
      </c>
    </row>
    <row r="241" spans="1:8" x14ac:dyDescent="0.25">
      <c r="A241">
        <v>775</v>
      </c>
      <c r="B241" t="s">
        <v>3601</v>
      </c>
      <c r="D241" t="s">
        <v>3602</v>
      </c>
      <c r="E241" t="s">
        <v>3596</v>
      </c>
      <c r="F241" t="s">
        <v>3078</v>
      </c>
      <c r="G241" t="s">
        <v>3603</v>
      </c>
      <c r="H241" s="1">
        <v>37500</v>
      </c>
    </row>
    <row r="242" spans="1:8" x14ac:dyDescent="0.25">
      <c r="A242">
        <v>776</v>
      </c>
      <c r="B242" t="s">
        <v>3604</v>
      </c>
      <c r="D242" t="s">
        <v>3605</v>
      </c>
      <c r="E242" t="s">
        <v>3596</v>
      </c>
      <c r="F242" t="s">
        <v>3078</v>
      </c>
      <c r="G242" t="s">
        <v>3606</v>
      </c>
      <c r="H242" s="1">
        <v>37196</v>
      </c>
    </row>
    <row r="243" spans="1:8" x14ac:dyDescent="0.25">
      <c r="A243">
        <v>785</v>
      </c>
      <c r="B243" t="s">
        <v>3607</v>
      </c>
      <c r="D243" t="s">
        <v>3608</v>
      </c>
      <c r="E243" t="s">
        <v>3596</v>
      </c>
      <c r="F243" t="s">
        <v>3078</v>
      </c>
      <c r="G243" t="s">
        <v>3609</v>
      </c>
      <c r="H243" s="1">
        <v>37104</v>
      </c>
    </row>
    <row r="244" spans="1:8" x14ac:dyDescent="0.25">
      <c r="A244">
        <v>786</v>
      </c>
      <c r="B244" t="s">
        <v>3610</v>
      </c>
      <c r="D244" t="s">
        <v>3611</v>
      </c>
      <c r="E244" t="s">
        <v>3596</v>
      </c>
      <c r="F244" t="s">
        <v>3078</v>
      </c>
      <c r="G244" t="s">
        <v>3612</v>
      </c>
      <c r="H244" s="1">
        <v>37591</v>
      </c>
    </row>
    <row r="245" spans="1:8" x14ac:dyDescent="0.25">
      <c r="A245">
        <v>788</v>
      </c>
      <c r="B245" t="s">
        <v>3613</v>
      </c>
      <c r="D245" t="s">
        <v>3614</v>
      </c>
      <c r="E245" t="s">
        <v>3596</v>
      </c>
      <c r="F245" t="s">
        <v>3078</v>
      </c>
      <c r="G245" t="s">
        <v>3615</v>
      </c>
      <c r="H245" s="1">
        <v>37500</v>
      </c>
    </row>
    <row r="246" spans="1:8" x14ac:dyDescent="0.25">
      <c r="A246">
        <v>789</v>
      </c>
      <c r="B246" t="s">
        <v>3616</v>
      </c>
      <c r="D246" t="s">
        <v>3617</v>
      </c>
      <c r="E246" t="s">
        <v>3596</v>
      </c>
      <c r="F246" t="s">
        <v>3078</v>
      </c>
      <c r="G246" t="s">
        <v>3618</v>
      </c>
      <c r="H246" s="1">
        <v>37469</v>
      </c>
    </row>
    <row r="247" spans="1:8" x14ac:dyDescent="0.25">
      <c r="A247">
        <v>794</v>
      </c>
      <c r="B247" t="s">
        <v>3619</v>
      </c>
      <c r="D247" t="s">
        <v>3620</v>
      </c>
      <c r="E247" t="s">
        <v>3596</v>
      </c>
      <c r="F247" t="s">
        <v>3078</v>
      </c>
      <c r="G247" t="s">
        <v>3621</v>
      </c>
      <c r="H247" s="1">
        <v>37834</v>
      </c>
    </row>
    <row r="248" spans="1:8" x14ac:dyDescent="0.25">
      <c r="A248">
        <v>795</v>
      </c>
      <c r="B248" t="s">
        <v>3622</v>
      </c>
      <c r="D248" t="s">
        <v>3620</v>
      </c>
      <c r="E248" t="s">
        <v>3596</v>
      </c>
      <c r="F248" t="s">
        <v>3078</v>
      </c>
      <c r="G248" t="s">
        <v>3621</v>
      </c>
      <c r="H248" s="1">
        <v>37469</v>
      </c>
    </row>
    <row r="249" spans="1:8" x14ac:dyDescent="0.25">
      <c r="A249">
        <v>797</v>
      </c>
      <c r="B249" t="s">
        <v>3623</v>
      </c>
      <c r="D249" t="s">
        <v>3624</v>
      </c>
      <c r="E249" t="s">
        <v>3596</v>
      </c>
      <c r="F249" t="s">
        <v>3078</v>
      </c>
      <c r="G249" t="s">
        <v>3625</v>
      </c>
      <c r="H249" s="1">
        <v>37500</v>
      </c>
    </row>
    <row r="250" spans="1:8" x14ac:dyDescent="0.25">
      <c r="A250">
        <v>801</v>
      </c>
      <c r="B250" t="s">
        <v>3626</v>
      </c>
      <c r="D250" t="s">
        <v>3627</v>
      </c>
      <c r="E250" t="s">
        <v>3596</v>
      </c>
      <c r="F250" t="s">
        <v>3078</v>
      </c>
      <c r="G250" t="s">
        <v>3628</v>
      </c>
      <c r="H250" s="1">
        <v>37073</v>
      </c>
    </row>
    <row r="251" spans="1:8" x14ac:dyDescent="0.25">
      <c r="A251">
        <v>806</v>
      </c>
      <c r="B251" t="s">
        <v>3626</v>
      </c>
      <c r="D251" t="s">
        <v>3629</v>
      </c>
      <c r="E251" t="s">
        <v>3596</v>
      </c>
      <c r="F251" t="s">
        <v>3078</v>
      </c>
      <c r="G251" t="s">
        <v>3630</v>
      </c>
      <c r="H251" s="1">
        <v>37469</v>
      </c>
    </row>
    <row r="252" spans="1:8" x14ac:dyDescent="0.25">
      <c r="A252">
        <v>810</v>
      </c>
      <c r="B252" t="s">
        <v>3631</v>
      </c>
      <c r="D252" t="s">
        <v>3632</v>
      </c>
      <c r="E252" t="s">
        <v>3596</v>
      </c>
      <c r="F252" t="s">
        <v>3078</v>
      </c>
      <c r="G252" t="s">
        <v>3633</v>
      </c>
      <c r="H252" s="1">
        <v>37073</v>
      </c>
    </row>
    <row r="253" spans="1:8" x14ac:dyDescent="0.25">
      <c r="A253">
        <v>825</v>
      </c>
      <c r="B253" t="s">
        <v>3634</v>
      </c>
      <c r="D253" t="s">
        <v>3634</v>
      </c>
      <c r="E253" t="s">
        <v>3596</v>
      </c>
      <c r="F253" t="s">
        <v>3078</v>
      </c>
      <c r="G253" t="s">
        <v>3635</v>
      </c>
      <c r="H253" s="1">
        <v>37165</v>
      </c>
    </row>
    <row r="254" spans="1:8" x14ac:dyDescent="0.25">
      <c r="A254">
        <v>826</v>
      </c>
      <c r="B254" t="s">
        <v>3636</v>
      </c>
      <c r="D254" t="s">
        <v>3637</v>
      </c>
      <c r="E254" t="s">
        <v>3596</v>
      </c>
      <c r="F254" t="s">
        <v>3078</v>
      </c>
      <c r="G254" t="s">
        <v>3638</v>
      </c>
      <c r="H254" s="1">
        <v>37438</v>
      </c>
    </row>
    <row r="255" spans="1:8" x14ac:dyDescent="0.25">
      <c r="A255">
        <v>832</v>
      </c>
      <c r="B255" t="s">
        <v>3639</v>
      </c>
      <c r="D255" t="s">
        <v>3640</v>
      </c>
      <c r="E255" t="s">
        <v>3077</v>
      </c>
      <c r="F255" t="s">
        <v>3078</v>
      </c>
      <c r="G255" t="s">
        <v>3641</v>
      </c>
      <c r="H255" s="1">
        <v>37104</v>
      </c>
    </row>
    <row r="256" spans="1:8" x14ac:dyDescent="0.25">
      <c r="A256">
        <v>833</v>
      </c>
      <c r="B256" t="s">
        <v>3642</v>
      </c>
      <c r="D256" t="s">
        <v>3098</v>
      </c>
      <c r="E256" t="s">
        <v>3077</v>
      </c>
      <c r="F256" t="s">
        <v>3078</v>
      </c>
      <c r="G256" t="s">
        <v>3099</v>
      </c>
      <c r="H256" s="1">
        <v>37469</v>
      </c>
    </row>
    <row r="257" spans="1:8" x14ac:dyDescent="0.25">
      <c r="A257">
        <v>834</v>
      </c>
      <c r="B257" t="s">
        <v>3643</v>
      </c>
      <c r="D257" t="s">
        <v>3076</v>
      </c>
      <c r="E257" t="s">
        <v>3077</v>
      </c>
      <c r="F257" t="s">
        <v>3078</v>
      </c>
      <c r="G257" t="s">
        <v>3079</v>
      </c>
      <c r="H257" s="1">
        <v>37712</v>
      </c>
    </row>
    <row r="258" spans="1:8" x14ac:dyDescent="0.25">
      <c r="A258">
        <v>835</v>
      </c>
      <c r="B258" t="s">
        <v>3644</v>
      </c>
      <c r="D258" t="s">
        <v>3645</v>
      </c>
      <c r="E258" t="s">
        <v>3077</v>
      </c>
      <c r="F258" t="s">
        <v>3078</v>
      </c>
      <c r="G258" t="s">
        <v>3646</v>
      </c>
      <c r="H258" s="1">
        <v>37135</v>
      </c>
    </row>
    <row r="259" spans="1:8" x14ac:dyDescent="0.25">
      <c r="A259">
        <v>836</v>
      </c>
      <c r="B259" t="s">
        <v>3647</v>
      </c>
      <c r="D259" t="s">
        <v>3648</v>
      </c>
      <c r="E259" t="s">
        <v>3077</v>
      </c>
      <c r="F259" t="s">
        <v>3078</v>
      </c>
      <c r="G259" t="s">
        <v>3649</v>
      </c>
      <c r="H259" s="1">
        <v>37500</v>
      </c>
    </row>
    <row r="260" spans="1:8" x14ac:dyDescent="0.25">
      <c r="A260">
        <v>837</v>
      </c>
      <c r="B260" t="s">
        <v>3650</v>
      </c>
      <c r="D260" t="s">
        <v>3651</v>
      </c>
      <c r="E260" t="s">
        <v>3652</v>
      </c>
      <c r="F260" t="s">
        <v>3078</v>
      </c>
      <c r="G260" t="s">
        <v>3653</v>
      </c>
      <c r="H260" s="1">
        <v>37865</v>
      </c>
    </row>
    <row r="261" spans="1:8" x14ac:dyDescent="0.25">
      <c r="A261">
        <v>838</v>
      </c>
      <c r="B261" t="s">
        <v>3654</v>
      </c>
      <c r="D261" t="s">
        <v>3486</v>
      </c>
      <c r="E261" t="s">
        <v>3655</v>
      </c>
      <c r="F261" t="s">
        <v>3078</v>
      </c>
      <c r="G261" t="s">
        <v>3656</v>
      </c>
      <c r="H261" s="1">
        <v>37865</v>
      </c>
    </row>
    <row r="262" spans="1:8" x14ac:dyDescent="0.25">
      <c r="A262">
        <v>839</v>
      </c>
      <c r="B262" t="s">
        <v>3657</v>
      </c>
      <c r="D262" t="s">
        <v>3658</v>
      </c>
      <c r="E262" t="s">
        <v>3655</v>
      </c>
      <c r="F262" t="s">
        <v>3078</v>
      </c>
      <c r="G262" t="s">
        <v>3659</v>
      </c>
      <c r="H262" s="1">
        <v>37469</v>
      </c>
    </row>
    <row r="263" spans="1:8" x14ac:dyDescent="0.25">
      <c r="A263">
        <v>840</v>
      </c>
      <c r="B263" t="s">
        <v>3660</v>
      </c>
      <c r="D263" t="s">
        <v>3661</v>
      </c>
      <c r="E263" t="s">
        <v>3077</v>
      </c>
      <c r="F263" t="s">
        <v>3078</v>
      </c>
      <c r="G263" t="s">
        <v>3662</v>
      </c>
      <c r="H263" s="1">
        <v>37104</v>
      </c>
    </row>
    <row r="264" spans="1:8" x14ac:dyDescent="0.25">
      <c r="A264">
        <v>841</v>
      </c>
      <c r="B264" t="s">
        <v>3663</v>
      </c>
      <c r="D264" t="s">
        <v>3658</v>
      </c>
      <c r="E264" t="s">
        <v>3655</v>
      </c>
      <c r="F264" t="s">
        <v>3078</v>
      </c>
      <c r="G264" t="s">
        <v>3659</v>
      </c>
      <c r="H264" s="1">
        <v>37196</v>
      </c>
    </row>
    <row r="265" spans="1:8" x14ac:dyDescent="0.25">
      <c r="A265">
        <v>842</v>
      </c>
      <c r="B265" t="s">
        <v>3664</v>
      </c>
      <c r="D265" t="s">
        <v>3665</v>
      </c>
      <c r="E265" t="s">
        <v>3655</v>
      </c>
      <c r="F265" t="s">
        <v>3078</v>
      </c>
      <c r="G265" t="s">
        <v>3666</v>
      </c>
      <c r="H265" s="1">
        <v>37135</v>
      </c>
    </row>
    <row r="266" spans="1:8" x14ac:dyDescent="0.25">
      <c r="A266">
        <v>843</v>
      </c>
      <c r="B266" t="s">
        <v>3667</v>
      </c>
      <c r="D266" t="s">
        <v>3668</v>
      </c>
      <c r="E266" t="s">
        <v>3077</v>
      </c>
      <c r="F266" t="s">
        <v>3078</v>
      </c>
      <c r="G266" t="s">
        <v>3669</v>
      </c>
      <c r="H266" s="1">
        <v>37135</v>
      </c>
    </row>
    <row r="267" spans="1:8" x14ac:dyDescent="0.25">
      <c r="A267">
        <v>844</v>
      </c>
      <c r="B267" t="s">
        <v>3670</v>
      </c>
      <c r="D267" t="s">
        <v>3671</v>
      </c>
      <c r="E267" t="s">
        <v>3077</v>
      </c>
      <c r="F267" t="s">
        <v>3078</v>
      </c>
      <c r="G267" t="s">
        <v>3672</v>
      </c>
      <c r="H267" s="1">
        <v>37865</v>
      </c>
    </row>
    <row r="268" spans="1:8" x14ac:dyDescent="0.25">
      <c r="A268">
        <v>845</v>
      </c>
      <c r="B268" t="s">
        <v>3673</v>
      </c>
      <c r="D268" t="s">
        <v>3674</v>
      </c>
      <c r="E268" t="s">
        <v>3675</v>
      </c>
      <c r="F268" t="s">
        <v>3078</v>
      </c>
      <c r="G268" t="s">
        <v>3676</v>
      </c>
      <c r="H268" s="1">
        <v>37803</v>
      </c>
    </row>
    <row r="269" spans="1:8" x14ac:dyDescent="0.25">
      <c r="A269">
        <v>846</v>
      </c>
      <c r="B269" t="s">
        <v>3677</v>
      </c>
      <c r="D269" t="s">
        <v>3678</v>
      </c>
      <c r="E269" t="s">
        <v>3077</v>
      </c>
      <c r="F269" t="s">
        <v>3078</v>
      </c>
      <c r="G269" t="s">
        <v>3679</v>
      </c>
      <c r="H269" s="1">
        <v>37469</v>
      </c>
    </row>
    <row r="270" spans="1:8" x14ac:dyDescent="0.25">
      <c r="A270">
        <v>847</v>
      </c>
      <c r="B270" t="s">
        <v>3680</v>
      </c>
      <c r="D270" t="s">
        <v>3681</v>
      </c>
      <c r="E270" t="s">
        <v>3077</v>
      </c>
      <c r="F270" t="s">
        <v>3078</v>
      </c>
      <c r="G270" t="s">
        <v>3682</v>
      </c>
      <c r="H270" s="1">
        <v>37408</v>
      </c>
    </row>
    <row r="271" spans="1:8" x14ac:dyDescent="0.25">
      <c r="A271">
        <v>848</v>
      </c>
      <c r="B271" t="s">
        <v>3683</v>
      </c>
      <c r="D271" t="s">
        <v>3678</v>
      </c>
      <c r="E271" t="s">
        <v>3077</v>
      </c>
      <c r="F271" t="s">
        <v>3078</v>
      </c>
      <c r="G271" t="s">
        <v>3679</v>
      </c>
      <c r="H271" s="1">
        <v>37104</v>
      </c>
    </row>
    <row r="272" spans="1:8" x14ac:dyDescent="0.25">
      <c r="A272">
        <v>849</v>
      </c>
      <c r="B272" t="s">
        <v>3684</v>
      </c>
      <c r="D272" t="s">
        <v>3640</v>
      </c>
      <c r="E272" t="s">
        <v>3077</v>
      </c>
      <c r="F272" t="s">
        <v>3078</v>
      </c>
      <c r="G272" t="s">
        <v>3641</v>
      </c>
      <c r="H272" s="1">
        <v>37073</v>
      </c>
    </row>
    <row r="273" spans="1:8" x14ac:dyDescent="0.25">
      <c r="A273">
        <v>850</v>
      </c>
      <c r="B273" t="s">
        <v>3685</v>
      </c>
      <c r="D273" t="s">
        <v>3686</v>
      </c>
      <c r="E273" t="s">
        <v>3655</v>
      </c>
      <c r="F273" t="s">
        <v>3078</v>
      </c>
      <c r="G273" t="s">
        <v>3687</v>
      </c>
      <c r="H273" s="1">
        <v>37865</v>
      </c>
    </row>
    <row r="274" spans="1:8" x14ac:dyDescent="0.25">
      <c r="A274">
        <v>851</v>
      </c>
      <c r="B274" t="s">
        <v>3688</v>
      </c>
      <c r="D274" t="s">
        <v>3689</v>
      </c>
      <c r="E274" t="s">
        <v>3655</v>
      </c>
      <c r="F274" t="s">
        <v>3078</v>
      </c>
      <c r="G274" t="s">
        <v>3690</v>
      </c>
      <c r="H274" s="1">
        <v>37104</v>
      </c>
    </row>
    <row r="275" spans="1:8" x14ac:dyDescent="0.25">
      <c r="A275">
        <v>852</v>
      </c>
      <c r="B275" t="s">
        <v>3691</v>
      </c>
      <c r="D275" t="s">
        <v>3692</v>
      </c>
      <c r="E275" t="s">
        <v>3655</v>
      </c>
      <c r="F275" t="s">
        <v>3078</v>
      </c>
      <c r="G275" t="s">
        <v>3693</v>
      </c>
      <c r="H275" s="1">
        <v>37834</v>
      </c>
    </row>
    <row r="276" spans="1:8" x14ac:dyDescent="0.25">
      <c r="A276">
        <v>853</v>
      </c>
      <c r="B276" t="s">
        <v>3694</v>
      </c>
      <c r="D276" t="s">
        <v>3695</v>
      </c>
      <c r="E276" t="s">
        <v>3655</v>
      </c>
      <c r="F276" t="s">
        <v>3078</v>
      </c>
      <c r="G276" t="s">
        <v>3696</v>
      </c>
      <c r="H276" s="1">
        <v>37865</v>
      </c>
    </row>
    <row r="277" spans="1:8" x14ac:dyDescent="0.25">
      <c r="A277">
        <v>854</v>
      </c>
      <c r="B277" t="s">
        <v>3697</v>
      </c>
      <c r="D277" t="s">
        <v>3098</v>
      </c>
      <c r="E277" t="s">
        <v>3077</v>
      </c>
      <c r="F277" t="s">
        <v>3078</v>
      </c>
      <c r="G277" t="s">
        <v>3099</v>
      </c>
      <c r="H277" s="1">
        <v>37834</v>
      </c>
    </row>
    <row r="278" spans="1:8" x14ac:dyDescent="0.25">
      <c r="A278">
        <v>855</v>
      </c>
      <c r="B278" t="s">
        <v>3698</v>
      </c>
      <c r="D278" t="s">
        <v>3699</v>
      </c>
      <c r="E278" t="s">
        <v>3077</v>
      </c>
      <c r="F278" t="s">
        <v>3078</v>
      </c>
      <c r="G278" t="s">
        <v>3700</v>
      </c>
      <c r="H278" s="1">
        <v>37073</v>
      </c>
    </row>
    <row r="279" spans="1:8" x14ac:dyDescent="0.25">
      <c r="A279">
        <v>856</v>
      </c>
      <c r="B279" t="s">
        <v>3701</v>
      </c>
      <c r="D279" t="s">
        <v>3702</v>
      </c>
      <c r="E279" t="s">
        <v>3077</v>
      </c>
      <c r="F279" t="s">
        <v>3078</v>
      </c>
      <c r="G279" t="s">
        <v>3703</v>
      </c>
      <c r="H279" s="1">
        <v>37561</v>
      </c>
    </row>
    <row r="280" spans="1:8" x14ac:dyDescent="0.25">
      <c r="A280">
        <v>857</v>
      </c>
      <c r="B280" t="s">
        <v>3704</v>
      </c>
      <c r="D280" t="s">
        <v>3705</v>
      </c>
      <c r="E280" t="s">
        <v>3077</v>
      </c>
      <c r="F280" t="s">
        <v>3078</v>
      </c>
      <c r="G280" t="s">
        <v>3706</v>
      </c>
      <c r="H280" s="1">
        <v>37104</v>
      </c>
    </row>
    <row r="281" spans="1:8" x14ac:dyDescent="0.25">
      <c r="A281">
        <v>858</v>
      </c>
      <c r="B281" t="s">
        <v>3707</v>
      </c>
      <c r="D281" t="s">
        <v>3708</v>
      </c>
      <c r="E281" t="s">
        <v>3077</v>
      </c>
      <c r="F281" t="s">
        <v>3078</v>
      </c>
      <c r="G281" t="s">
        <v>3709</v>
      </c>
      <c r="H281" s="1">
        <v>37500</v>
      </c>
    </row>
    <row r="282" spans="1:8" x14ac:dyDescent="0.25">
      <c r="A282">
        <v>859</v>
      </c>
      <c r="B282" t="s">
        <v>3710</v>
      </c>
      <c r="D282" t="s">
        <v>3640</v>
      </c>
      <c r="E282" t="s">
        <v>3077</v>
      </c>
      <c r="F282" t="s">
        <v>3078</v>
      </c>
      <c r="G282" t="s">
        <v>3641</v>
      </c>
      <c r="H282" s="1">
        <v>37469</v>
      </c>
    </row>
    <row r="283" spans="1:8" x14ac:dyDescent="0.25">
      <c r="A283">
        <v>860</v>
      </c>
      <c r="B283" t="s">
        <v>3711</v>
      </c>
      <c r="D283" t="s">
        <v>3648</v>
      </c>
      <c r="E283" t="s">
        <v>3077</v>
      </c>
      <c r="F283" t="s">
        <v>3078</v>
      </c>
      <c r="G283" t="s">
        <v>3649</v>
      </c>
      <c r="H283" s="1">
        <v>37438</v>
      </c>
    </row>
    <row r="284" spans="1:8" x14ac:dyDescent="0.25">
      <c r="A284">
        <v>861</v>
      </c>
      <c r="B284" t="s">
        <v>3712</v>
      </c>
      <c r="D284" t="s">
        <v>3095</v>
      </c>
      <c r="E284" t="s">
        <v>3077</v>
      </c>
      <c r="F284" t="s">
        <v>3078</v>
      </c>
      <c r="G284" t="s">
        <v>3096</v>
      </c>
      <c r="H284" s="1">
        <v>37500</v>
      </c>
    </row>
    <row r="285" spans="1:8" x14ac:dyDescent="0.25">
      <c r="A285">
        <v>862</v>
      </c>
      <c r="B285" t="s">
        <v>3713</v>
      </c>
      <c r="C285" t="s">
        <v>3714</v>
      </c>
      <c r="D285" t="s">
        <v>3715</v>
      </c>
      <c r="E285" t="s">
        <v>3077</v>
      </c>
      <c r="F285" t="s">
        <v>3078</v>
      </c>
      <c r="G285" t="s">
        <v>3716</v>
      </c>
      <c r="H285" s="1">
        <v>37196</v>
      </c>
    </row>
    <row r="286" spans="1:8" x14ac:dyDescent="0.25">
      <c r="A286">
        <v>863</v>
      </c>
      <c r="B286" t="s">
        <v>3717</v>
      </c>
      <c r="D286" t="s">
        <v>3718</v>
      </c>
      <c r="E286" t="s">
        <v>3077</v>
      </c>
      <c r="F286" t="s">
        <v>3078</v>
      </c>
      <c r="G286" t="s">
        <v>3719</v>
      </c>
      <c r="H286" s="1">
        <v>37135</v>
      </c>
    </row>
    <row r="287" spans="1:8" x14ac:dyDescent="0.25">
      <c r="A287">
        <v>864</v>
      </c>
      <c r="B287" t="s">
        <v>3720</v>
      </c>
      <c r="D287" t="s">
        <v>3098</v>
      </c>
      <c r="E287" t="s">
        <v>3077</v>
      </c>
      <c r="F287" t="s">
        <v>3078</v>
      </c>
      <c r="G287" t="s">
        <v>3099</v>
      </c>
      <c r="H287" s="1">
        <v>37104</v>
      </c>
    </row>
    <row r="288" spans="1:8" x14ac:dyDescent="0.25">
      <c r="A288">
        <v>865</v>
      </c>
      <c r="B288" t="s">
        <v>3721</v>
      </c>
      <c r="D288" t="s">
        <v>3722</v>
      </c>
      <c r="E288" t="s">
        <v>3077</v>
      </c>
      <c r="F288" t="s">
        <v>3078</v>
      </c>
      <c r="G288" t="s">
        <v>3723</v>
      </c>
      <c r="H288" s="1">
        <v>37438</v>
      </c>
    </row>
    <row r="289" spans="1:8" x14ac:dyDescent="0.25">
      <c r="A289">
        <v>866</v>
      </c>
      <c r="B289" t="s">
        <v>3724</v>
      </c>
      <c r="D289" t="s">
        <v>3648</v>
      </c>
      <c r="E289" t="s">
        <v>3077</v>
      </c>
      <c r="F289" t="s">
        <v>3078</v>
      </c>
      <c r="G289" t="s">
        <v>3649</v>
      </c>
      <c r="H289" s="1">
        <v>37834</v>
      </c>
    </row>
    <row r="290" spans="1:8" x14ac:dyDescent="0.25">
      <c r="A290">
        <v>867</v>
      </c>
      <c r="B290" t="s">
        <v>3725</v>
      </c>
      <c r="D290" t="s">
        <v>3726</v>
      </c>
      <c r="E290" t="s">
        <v>3077</v>
      </c>
      <c r="F290" t="s">
        <v>3078</v>
      </c>
      <c r="G290" t="s">
        <v>3727</v>
      </c>
      <c r="H290" s="1">
        <v>37865</v>
      </c>
    </row>
    <row r="291" spans="1:8" x14ac:dyDescent="0.25">
      <c r="A291">
        <v>868</v>
      </c>
      <c r="B291" t="s">
        <v>3728</v>
      </c>
      <c r="D291" t="s">
        <v>3076</v>
      </c>
      <c r="E291" t="s">
        <v>3077</v>
      </c>
      <c r="F291" t="s">
        <v>3078</v>
      </c>
      <c r="G291" t="s">
        <v>3079</v>
      </c>
      <c r="H291" s="1">
        <v>37438</v>
      </c>
    </row>
    <row r="292" spans="1:8" x14ac:dyDescent="0.25">
      <c r="A292">
        <v>869</v>
      </c>
      <c r="B292" t="s">
        <v>3729</v>
      </c>
      <c r="D292" t="s">
        <v>3645</v>
      </c>
      <c r="E292" t="s">
        <v>3077</v>
      </c>
      <c r="F292" t="s">
        <v>3078</v>
      </c>
      <c r="G292" t="s">
        <v>3646</v>
      </c>
      <c r="H292" s="1">
        <v>37104</v>
      </c>
    </row>
    <row r="293" spans="1:8" x14ac:dyDescent="0.25">
      <c r="A293">
        <v>870</v>
      </c>
      <c r="B293" t="s">
        <v>3730</v>
      </c>
      <c r="D293" t="s">
        <v>3731</v>
      </c>
      <c r="E293" t="s">
        <v>3077</v>
      </c>
      <c r="F293" t="s">
        <v>3078</v>
      </c>
      <c r="G293" t="s">
        <v>3732</v>
      </c>
      <c r="H293" s="1">
        <v>37469</v>
      </c>
    </row>
    <row r="294" spans="1:8" x14ac:dyDescent="0.25">
      <c r="A294">
        <v>871</v>
      </c>
      <c r="B294" t="s">
        <v>3733</v>
      </c>
      <c r="D294" t="s">
        <v>3726</v>
      </c>
      <c r="E294" t="s">
        <v>3077</v>
      </c>
      <c r="F294" t="s">
        <v>3078</v>
      </c>
      <c r="G294" t="s">
        <v>3727</v>
      </c>
      <c r="H294" s="1">
        <v>37073</v>
      </c>
    </row>
    <row r="295" spans="1:8" x14ac:dyDescent="0.25">
      <c r="A295">
        <v>872</v>
      </c>
      <c r="B295" t="s">
        <v>3734</v>
      </c>
      <c r="D295" t="s">
        <v>3735</v>
      </c>
      <c r="E295" t="s">
        <v>3077</v>
      </c>
      <c r="F295" t="s">
        <v>3078</v>
      </c>
      <c r="G295" t="s">
        <v>3736</v>
      </c>
      <c r="H295" s="1">
        <v>37834</v>
      </c>
    </row>
    <row r="296" spans="1:8" x14ac:dyDescent="0.25">
      <c r="A296">
        <v>873</v>
      </c>
      <c r="B296" t="s">
        <v>3737</v>
      </c>
      <c r="D296" t="s">
        <v>3738</v>
      </c>
      <c r="E296" t="s">
        <v>3077</v>
      </c>
      <c r="F296" t="s">
        <v>3078</v>
      </c>
      <c r="G296" t="s">
        <v>3739</v>
      </c>
      <c r="H296" s="1">
        <v>37834</v>
      </c>
    </row>
    <row r="297" spans="1:8" x14ac:dyDescent="0.25">
      <c r="A297">
        <v>874</v>
      </c>
      <c r="B297" t="s">
        <v>3740</v>
      </c>
      <c r="D297" t="s">
        <v>3658</v>
      </c>
      <c r="E297" t="s">
        <v>3655</v>
      </c>
      <c r="F297" t="s">
        <v>3078</v>
      </c>
      <c r="G297" t="s">
        <v>3659</v>
      </c>
      <c r="H297" s="1">
        <v>37500</v>
      </c>
    </row>
    <row r="298" spans="1:8" x14ac:dyDescent="0.25">
      <c r="A298">
        <v>875</v>
      </c>
      <c r="B298" t="s">
        <v>3741</v>
      </c>
      <c r="D298" t="s">
        <v>3742</v>
      </c>
      <c r="E298" t="s">
        <v>3743</v>
      </c>
      <c r="F298" t="s">
        <v>3078</v>
      </c>
      <c r="G298" t="s">
        <v>3744</v>
      </c>
      <c r="H298" s="1">
        <v>37438</v>
      </c>
    </row>
    <row r="299" spans="1:8" x14ac:dyDescent="0.25">
      <c r="A299">
        <v>876</v>
      </c>
      <c r="B299" t="s">
        <v>3745</v>
      </c>
      <c r="D299" t="s">
        <v>3640</v>
      </c>
      <c r="E299" t="s">
        <v>3077</v>
      </c>
      <c r="F299" t="s">
        <v>3078</v>
      </c>
      <c r="G299" t="s">
        <v>3641</v>
      </c>
      <c r="H299" s="1">
        <v>37073</v>
      </c>
    </row>
    <row r="300" spans="1:8" x14ac:dyDescent="0.25">
      <c r="A300">
        <v>877</v>
      </c>
      <c r="B300" t="s">
        <v>3746</v>
      </c>
      <c r="D300" t="s">
        <v>3747</v>
      </c>
      <c r="E300" t="s">
        <v>3675</v>
      </c>
      <c r="F300" t="s">
        <v>3078</v>
      </c>
      <c r="G300" t="s">
        <v>3748</v>
      </c>
      <c r="H300" s="1">
        <v>37438</v>
      </c>
    </row>
    <row r="301" spans="1:8" x14ac:dyDescent="0.25">
      <c r="A301">
        <v>878</v>
      </c>
      <c r="B301" t="s">
        <v>3749</v>
      </c>
      <c r="D301" t="s">
        <v>3738</v>
      </c>
      <c r="E301" t="s">
        <v>3077</v>
      </c>
      <c r="F301" t="s">
        <v>3078</v>
      </c>
      <c r="G301" t="s">
        <v>3739</v>
      </c>
      <c r="H301" s="1">
        <v>37438</v>
      </c>
    </row>
    <row r="302" spans="1:8" x14ac:dyDescent="0.25">
      <c r="A302">
        <v>879</v>
      </c>
      <c r="B302" t="s">
        <v>3750</v>
      </c>
      <c r="D302" t="s">
        <v>3751</v>
      </c>
      <c r="E302" t="s">
        <v>3077</v>
      </c>
      <c r="F302" t="s">
        <v>3078</v>
      </c>
      <c r="G302" t="s">
        <v>3752</v>
      </c>
      <c r="H302" s="1">
        <v>37438</v>
      </c>
    </row>
    <row r="303" spans="1:8" x14ac:dyDescent="0.25">
      <c r="A303">
        <v>880</v>
      </c>
      <c r="B303" t="s">
        <v>3753</v>
      </c>
      <c r="D303" t="s">
        <v>3754</v>
      </c>
      <c r="E303" t="s">
        <v>3077</v>
      </c>
      <c r="F303" t="s">
        <v>3078</v>
      </c>
      <c r="G303" t="s">
        <v>3755</v>
      </c>
      <c r="H303" s="1">
        <v>37104</v>
      </c>
    </row>
    <row r="304" spans="1:8" x14ac:dyDescent="0.25">
      <c r="A304">
        <v>881</v>
      </c>
      <c r="B304" t="s">
        <v>3756</v>
      </c>
      <c r="D304" t="s">
        <v>3757</v>
      </c>
      <c r="E304" t="s">
        <v>3652</v>
      </c>
      <c r="F304" t="s">
        <v>3078</v>
      </c>
      <c r="G304" t="s">
        <v>3758</v>
      </c>
      <c r="H304" s="1">
        <v>37530</v>
      </c>
    </row>
    <row r="305" spans="1:8" x14ac:dyDescent="0.25">
      <c r="A305">
        <v>882</v>
      </c>
      <c r="B305" t="s">
        <v>3486</v>
      </c>
      <c r="D305" t="s">
        <v>3486</v>
      </c>
      <c r="E305" t="s">
        <v>3655</v>
      </c>
      <c r="F305" t="s">
        <v>3078</v>
      </c>
      <c r="G305" t="s">
        <v>3656</v>
      </c>
      <c r="H305" s="1">
        <v>37803</v>
      </c>
    </row>
    <row r="306" spans="1:8" x14ac:dyDescent="0.25">
      <c r="A306">
        <v>883</v>
      </c>
      <c r="B306" t="s">
        <v>3759</v>
      </c>
      <c r="D306" t="s">
        <v>3760</v>
      </c>
      <c r="E306" t="s">
        <v>3655</v>
      </c>
      <c r="F306" t="s">
        <v>3078</v>
      </c>
      <c r="G306" t="s">
        <v>3761</v>
      </c>
      <c r="H306" s="1">
        <v>37803</v>
      </c>
    </row>
    <row r="307" spans="1:8" x14ac:dyDescent="0.25">
      <c r="A307">
        <v>884</v>
      </c>
      <c r="B307" t="s">
        <v>3762</v>
      </c>
      <c r="D307" t="s">
        <v>3763</v>
      </c>
      <c r="E307" t="s">
        <v>3077</v>
      </c>
      <c r="F307" t="s">
        <v>3078</v>
      </c>
      <c r="G307" t="s">
        <v>3764</v>
      </c>
      <c r="H307" s="1">
        <v>37104</v>
      </c>
    </row>
    <row r="308" spans="1:8" x14ac:dyDescent="0.25">
      <c r="A308">
        <v>885</v>
      </c>
      <c r="B308" t="s">
        <v>3765</v>
      </c>
      <c r="D308" t="s">
        <v>3766</v>
      </c>
      <c r="E308" t="s">
        <v>3077</v>
      </c>
      <c r="F308" t="s">
        <v>3078</v>
      </c>
      <c r="G308" t="s">
        <v>3767</v>
      </c>
      <c r="H308" s="1">
        <v>37865</v>
      </c>
    </row>
    <row r="309" spans="1:8" x14ac:dyDescent="0.25">
      <c r="A309">
        <v>886</v>
      </c>
      <c r="B309" t="s">
        <v>3768</v>
      </c>
      <c r="D309" t="s">
        <v>3769</v>
      </c>
      <c r="E309" t="s">
        <v>3655</v>
      </c>
      <c r="F309" t="s">
        <v>3078</v>
      </c>
      <c r="G309" t="s">
        <v>3770</v>
      </c>
      <c r="H309" s="1">
        <v>37469</v>
      </c>
    </row>
    <row r="310" spans="1:8" x14ac:dyDescent="0.25">
      <c r="A310">
        <v>887</v>
      </c>
      <c r="B310" t="s">
        <v>3771</v>
      </c>
      <c r="D310" t="s">
        <v>3772</v>
      </c>
      <c r="E310" t="s">
        <v>3675</v>
      </c>
      <c r="F310" t="s">
        <v>3078</v>
      </c>
      <c r="G310" t="s">
        <v>3773</v>
      </c>
      <c r="H310" s="1">
        <v>37500</v>
      </c>
    </row>
    <row r="311" spans="1:8" x14ac:dyDescent="0.25">
      <c r="A311">
        <v>888</v>
      </c>
      <c r="B311" t="s">
        <v>3774</v>
      </c>
      <c r="D311" t="s">
        <v>3775</v>
      </c>
      <c r="E311" t="s">
        <v>3077</v>
      </c>
      <c r="F311" t="s">
        <v>3078</v>
      </c>
      <c r="G311" t="s">
        <v>3776</v>
      </c>
      <c r="H311" s="1">
        <v>37803</v>
      </c>
    </row>
    <row r="312" spans="1:8" x14ac:dyDescent="0.25">
      <c r="A312">
        <v>889</v>
      </c>
      <c r="B312" t="s">
        <v>3777</v>
      </c>
      <c r="D312" t="s">
        <v>3778</v>
      </c>
      <c r="E312" t="s">
        <v>3743</v>
      </c>
      <c r="F312" t="s">
        <v>3078</v>
      </c>
      <c r="G312" t="s">
        <v>3779</v>
      </c>
      <c r="H312" s="1">
        <v>37073</v>
      </c>
    </row>
    <row r="313" spans="1:8" x14ac:dyDescent="0.25">
      <c r="A313">
        <v>890</v>
      </c>
      <c r="B313" t="s">
        <v>3780</v>
      </c>
      <c r="D313" t="s">
        <v>3781</v>
      </c>
      <c r="E313" t="s">
        <v>3652</v>
      </c>
      <c r="F313" t="s">
        <v>3078</v>
      </c>
      <c r="G313" t="s">
        <v>3782</v>
      </c>
      <c r="H313" s="1">
        <v>37196</v>
      </c>
    </row>
    <row r="314" spans="1:8" x14ac:dyDescent="0.25">
      <c r="A314">
        <v>891</v>
      </c>
      <c r="B314" t="s">
        <v>3783</v>
      </c>
      <c r="D314" t="s">
        <v>3784</v>
      </c>
      <c r="E314" t="s">
        <v>3077</v>
      </c>
      <c r="F314" t="s">
        <v>3078</v>
      </c>
      <c r="G314" t="s">
        <v>3785</v>
      </c>
      <c r="H314" s="1">
        <v>37226</v>
      </c>
    </row>
    <row r="315" spans="1:8" x14ac:dyDescent="0.25">
      <c r="A315">
        <v>892</v>
      </c>
      <c r="B315" t="s">
        <v>3786</v>
      </c>
      <c r="D315" t="s">
        <v>3742</v>
      </c>
      <c r="E315" t="s">
        <v>3743</v>
      </c>
      <c r="F315" t="s">
        <v>3078</v>
      </c>
      <c r="G315" t="s">
        <v>3744</v>
      </c>
      <c r="H315" s="1">
        <v>37104</v>
      </c>
    </row>
    <row r="316" spans="1:8" x14ac:dyDescent="0.25">
      <c r="A316">
        <v>893</v>
      </c>
      <c r="B316" t="s">
        <v>3787</v>
      </c>
      <c r="D316" t="s">
        <v>3788</v>
      </c>
      <c r="E316" t="s">
        <v>3743</v>
      </c>
      <c r="F316" t="s">
        <v>3078</v>
      </c>
      <c r="G316" t="s">
        <v>3789</v>
      </c>
      <c r="H316" s="1">
        <v>37803</v>
      </c>
    </row>
    <row r="317" spans="1:8" x14ac:dyDescent="0.25">
      <c r="A317">
        <v>894</v>
      </c>
      <c r="B317" t="s">
        <v>3790</v>
      </c>
      <c r="D317" t="s">
        <v>3718</v>
      </c>
      <c r="E317" t="s">
        <v>3077</v>
      </c>
      <c r="F317" t="s">
        <v>3078</v>
      </c>
      <c r="G317" t="s">
        <v>3719</v>
      </c>
      <c r="H317" s="1">
        <v>37257</v>
      </c>
    </row>
    <row r="318" spans="1:8" x14ac:dyDescent="0.25">
      <c r="A318">
        <v>895</v>
      </c>
      <c r="B318" t="s">
        <v>3791</v>
      </c>
      <c r="D318" t="s">
        <v>3648</v>
      </c>
      <c r="E318" t="s">
        <v>3077</v>
      </c>
      <c r="F318" t="s">
        <v>3078</v>
      </c>
      <c r="G318" t="s">
        <v>3649</v>
      </c>
      <c r="H318" s="1">
        <v>37073</v>
      </c>
    </row>
    <row r="319" spans="1:8" x14ac:dyDescent="0.25">
      <c r="A319">
        <v>896</v>
      </c>
      <c r="B319" t="s">
        <v>3792</v>
      </c>
      <c r="D319" t="s">
        <v>3760</v>
      </c>
      <c r="E319" t="s">
        <v>3655</v>
      </c>
      <c r="F319" t="s">
        <v>3078</v>
      </c>
      <c r="G319" t="s">
        <v>3761</v>
      </c>
      <c r="H319" s="1">
        <v>37865</v>
      </c>
    </row>
    <row r="320" spans="1:8" x14ac:dyDescent="0.25">
      <c r="A320">
        <v>897</v>
      </c>
      <c r="B320" t="s">
        <v>3793</v>
      </c>
      <c r="D320" t="s">
        <v>3726</v>
      </c>
      <c r="E320" t="s">
        <v>3077</v>
      </c>
      <c r="F320" t="s">
        <v>3078</v>
      </c>
      <c r="G320" t="s">
        <v>3727</v>
      </c>
      <c r="H320" s="1">
        <v>37469</v>
      </c>
    </row>
    <row r="321" spans="1:8" x14ac:dyDescent="0.25">
      <c r="A321">
        <v>898</v>
      </c>
      <c r="B321" t="s">
        <v>3794</v>
      </c>
      <c r="D321" t="s">
        <v>3692</v>
      </c>
      <c r="E321" t="s">
        <v>3655</v>
      </c>
      <c r="F321" t="s">
        <v>3078</v>
      </c>
      <c r="G321" t="s">
        <v>3795</v>
      </c>
      <c r="H321" s="1">
        <v>37865</v>
      </c>
    </row>
    <row r="322" spans="1:8" x14ac:dyDescent="0.25">
      <c r="A322">
        <v>899</v>
      </c>
      <c r="B322" t="s">
        <v>3796</v>
      </c>
      <c r="D322" t="s">
        <v>3738</v>
      </c>
      <c r="E322" t="s">
        <v>3077</v>
      </c>
      <c r="F322" t="s">
        <v>3078</v>
      </c>
      <c r="G322" t="s">
        <v>3739</v>
      </c>
      <c r="H322" s="1">
        <v>37834</v>
      </c>
    </row>
    <row r="323" spans="1:8" x14ac:dyDescent="0.25">
      <c r="A323">
        <v>900</v>
      </c>
      <c r="B323" t="s">
        <v>3797</v>
      </c>
      <c r="D323" t="s">
        <v>3742</v>
      </c>
      <c r="E323" t="s">
        <v>3743</v>
      </c>
      <c r="F323" t="s">
        <v>3078</v>
      </c>
      <c r="G323" t="s">
        <v>3744</v>
      </c>
      <c r="H323" s="1">
        <v>37073</v>
      </c>
    </row>
    <row r="324" spans="1:8" x14ac:dyDescent="0.25">
      <c r="A324">
        <v>901</v>
      </c>
      <c r="B324" t="s">
        <v>3798</v>
      </c>
      <c r="D324" t="s">
        <v>3722</v>
      </c>
      <c r="E324" t="s">
        <v>3077</v>
      </c>
      <c r="F324" t="s">
        <v>3078</v>
      </c>
      <c r="G324" t="s">
        <v>3723</v>
      </c>
      <c r="H324" s="1">
        <v>37865</v>
      </c>
    </row>
    <row r="325" spans="1:8" x14ac:dyDescent="0.25">
      <c r="A325">
        <v>902</v>
      </c>
      <c r="B325" t="s">
        <v>3799</v>
      </c>
      <c r="D325" t="s">
        <v>3800</v>
      </c>
      <c r="E325" t="s">
        <v>3655</v>
      </c>
      <c r="F325" t="s">
        <v>3078</v>
      </c>
      <c r="G325" t="s">
        <v>3801</v>
      </c>
      <c r="H325" s="1">
        <v>37500</v>
      </c>
    </row>
    <row r="326" spans="1:8" x14ac:dyDescent="0.25">
      <c r="A326">
        <v>903</v>
      </c>
      <c r="B326" t="s">
        <v>3802</v>
      </c>
      <c r="D326" t="s">
        <v>3665</v>
      </c>
      <c r="E326" t="s">
        <v>3655</v>
      </c>
      <c r="F326" t="s">
        <v>3078</v>
      </c>
      <c r="G326" t="s">
        <v>3666</v>
      </c>
      <c r="H326" s="1">
        <v>37469</v>
      </c>
    </row>
    <row r="327" spans="1:8" x14ac:dyDescent="0.25">
      <c r="A327">
        <v>904</v>
      </c>
      <c r="B327" t="s">
        <v>3803</v>
      </c>
      <c r="D327" t="s">
        <v>3775</v>
      </c>
      <c r="E327" t="s">
        <v>3077</v>
      </c>
      <c r="F327" t="s">
        <v>3078</v>
      </c>
      <c r="G327" t="s">
        <v>3776</v>
      </c>
      <c r="H327" s="1">
        <v>37438</v>
      </c>
    </row>
    <row r="328" spans="1:8" x14ac:dyDescent="0.25">
      <c r="A328">
        <v>905</v>
      </c>
      <c r="B328" t="s">
        <v>3804</v>
      </c>
      <c r="D328" t="s">
        <v>3805</v>
      </c>
      <c r="E328" t="s">
        <v>3077</v>
      </c>
      <c r="F328" t="s">
        <v>3078</v>
      </c>
      <c r="G328" t="s">
        <v>3806</v>
      </c>
      <c r="H328" s="1">
        <v>37561</v>
      </c>
    </row>
    <row r="329" spans="1:8" x14ac:dyDescent="0.25">
      <c r="A329">
        <v>906</v>
      </c>
      <c r="B329" t="s">
        <v>3807</v>
      </c>
      <c r="D329" t="s">
        <v>3808</v>
      </c>
      <c r="E329" t="s">
        <v>3655</v>
      </c>
      <c r="F329" t="s">
        <v>3078</v>
      </c>
      <c r="G329" t="s">
        <v>3809</v>
      </c>
      <c r="H329" s="1">
        <v>37500</v>
      </c>
    </row>
    <row r="330" spans="1:8" x14ac:dyDescent="0.25">
      <c r="A330">
        <v>907</v>
      </c>
      <c r="B330" t="s">
        <v>3810</v>
      </c>
      <c r="D330" t="s">
        <v>3444</v>
      </c>
      <c r="E330" t="s">
        <v>3655</v>
      </c>
      <c r="F330" t="s">
        <v>3078</v>
      </c>
      <c r="G330" t="s">
        <v>3811</v>
      </c>
      <c r="H330" s="1">
        <v>37834</v>
      </c>
    </row>
    <row r="331" spans="1:8" x14ac:dyDescent="0.25">
      <c r="A331">
        <v>988</v>
      </c>
      <c r="B331" t="s">
        <v>3812</v>
      </c>
      <c r="D331" t="s">
        <v>3813</v>
      </c>
      <c r="E331" t="s">
        <v>3814</v>
      </c>
      <c r="F331" t="s">
        <v>3078</v>
      </c>
      <c r="G331" t="s">
        <v>3815</v>
      </c>
      <c r="H331" s="1">
        <v>37500</v>
      </c>
    </row>
    <row r="332" spans="1:8" x14ac:dyDescent="0.25">
      <c r="A332">
        <v>989</v>
      </c>
      <c r="B332" t="s">
        <v>3816</v>
      </c>
      <c r="D332" t="s">
        <v>3817</v>
      </c>
      <c r="E332" t="s">
        <v>3814</v>
      </c>
      <c r="F332" t="s">
        <v>3078</v>
      </c>
      <c r="G332" t="s">
        <v>3818</v>
      </c>
      <c r="H332" s="1">
        <v>37865</v>
      </c>
    </row>
    <row r="333" spans="1:8" x14ac:dyDescent="0.25">
      <c r="A333">
        <v>990</v>
      </c>
      <c r="B333" t="s">
        <v>3819</v>
      </c>
      <c r="D333" t="s">
        <v>3820</v>
      </c>
      <c r="E333" t="s">
        <v>3821</v>
      </c>
      <c r="F333" t="s">
        <v>3078</v>
      </c>
      <c r="G333" t="s">
        <v>3822</v>
      </c>
      <c r="H333" s="1">
        <v>37438</v>
      </c>
    </row>
    <row r="334" spans="1:8" x14ac:dyDescent="0.25">
      <c r="A334">
        <v>991</v>
      </c>
      <c r="B334" t="s">
        <v>3823</v>
      </c>
      <c r="D334" t="s">
        <v>3824</v>
      </c>
      <c r="E334" t="s">
        <v>3814</v>
      </c>
      <c r="F334" t="s">
        <v>3078</v>
      </c>
      <c r="G334" t="s">
        <v>3825</v>
      </c>
      <c r="H334" s="1">
        <v>37500</v>
      </c>
    </row>
    <row r="335" spans="1:8" x14ac:dyDescent="0.25">
      <c r="A335">
        <v>992</v>
      </c>
      <c r="B335" t="s">
        <v>3826</v>
      </c>
      <c r="D335" t="s">
        <v>3827</v>
      </c>
      <c r="E335" t="s">
        <v>3814</v>
      </c>
      <c r="F335" t="s">
        <v>3078</v>
      </c>
      <c r="G335" t="s">
        <v>3828</v>
      </c>
      <c r="H335" s="1">
        <v>37500</v>
      </c>
    </row>
    <row r="336" spans="1:8" x14ac:dyDescent="0.25">
      <c r="A336">
        <v>993</v>
      </c>
      <c r="B336" t="s">
        <v>3332</v>
      </c>
      <c r="D336" t="s">
        <v>3829</v>
      </c>
      <c r="E336" t="s">
        <v>3814</v>
      </c>
      <c r="F336" t="s">
        <v>3078</v>
      </c>
      <c r="G336" t="s">
        <v>3830</v>
      </c>
      <c r="H336" s="1">
        <v>37500</v>
      </c>
    </row>
    <row r="337" spans="1:8" x14ac:dyDescent="0.25">
      <c r="A337">
        <v>994</v>
      </c>
      <c r="B337" t="s">
        <v>3831</v>
      </c>
      <c r="D337" t="s">
        <v>3832</v>
      </c>
      <c r="E337" t="s">
        <v>3814</v>
      </c>
      <c r="F337" t="s">
        <v>3078</v>
      </c>
      <c r="G337" t="s">
        <v>3833</v>
      </c>
      <c r="H337" s="1">
        <v>37438</v>
      </c>
    </row>
    <row r="338" spans="1:8" x14ac:dyDescent="0.25">
      <c r="A338">
        <v>995</v>
      </c>
      <c r="B338" t="s">
        <v>3834</v>
      </c>
      <c r="D338" t="s">
        <v>3835</v>
      </c>
      <c r="E338" t="s">
        <v>3814</v>
      </c>
      <c r="F338" t="s">
        <v>3078</v>
      </c>
      <c r="G338" t="s">
        <v>3836</v>
      </c>
      <c r="H338" s="1">
        <v>37438</v>
      </c>
    </row>
    <row r="339" spans="1:8" x14ac:dyDescent="0.25">
      <c r="A339">
        <v>996</v>
      </c>
      <c r="B339" t="s">
        <v>3837</v>
      </c>
      <c r="D339" t="s">
        <v>3820</v>
      </c>
      <c r="E339" t="s">
        <v>3821</v>
      </c>
      <c r="F339" t="s">
        <v>3078</v>
      </c>
      <c r="G339" t="s">
        <v>3822</v>
      </c>
      <c r="H339" s="1">
        <v>37469</v>
      </c>
    </row>
    <row r="340" spans="1:8" x14ac:dyDescent="0.25">
      <c r="A340">
        <v>997</v>
      </c>
      <c r="B340" t="s">
        <v>3838</v>
      </c>
      <c r="D340" t="s">
        <v>3839</v>
      </c>
      <c r="E340" t="s">
        <v>3814</v>
      </c>
      <c r="F340" t="s">
        <v>3078</v>
      </c>
      <c r="G340" t="s">
        <v>3840</v>
      </c>
      <c r="H340" s="1">
        <v>37865</v>
      </c>
    </row>
    <row r="341" spans="1:8" x14ac:dyDescent="0.25">
      <c r="A341">
        <v>998</v>
      </c>
      <c r="B341" t="s">
        <v>3841</v>
      </c>
      <c r="D341" t="s">
        <v>3842</v>
      </c>
      <c r="E341" t="s">
        <v>3814</v>
      </c>
      <c r="F341" t="s">
        <v>3078</v>
      </c>
      <c r="G341" t="s">
        <v>3843</v>
      </c>
      <c r="H341" s="1">
        <v>37865</v>
      </c>
    </row>
    <row r="342" spans="1:8" x14ac:dyDescent="0.25">
      <c r="A342">
        <v>999</v>
      </c>
      <c r="B342" t="s">
        <v>3844</v>
      </c>
      <c r="D342" t="s">
        <v>3845</v>
      </c>
      <c r="E342" t="s">
        <v>3814</v>
      </c>
      <c r="F342" t="s">
        <v>3078</v>
      </c>
      <c r="G342" t="s">
        <v>3846</v>
      </c>
      <c r="H342" s="1">
        <v>37500</v>
      </c>
    </row>
    <row r="343" spans="1:8" x14ac:dyDescent="0.25">
      <c r="A343">
        <v>1000</v>
      </c>
      <c r="B343" t="s">
        <v>3847</v>
      </c>
      <c r="D343" t="s">
        <v>3848</v>
      </c>
      <c r="E343" t="s">
        <v>3814</v>
      </c>
      <c r="F343" t="s">
        <v>3078</v>
      </c>
      <c r="G343" t="s">
        <v>3849</v>
      </c>
      <c r="H343" s="1">
        <v>37469</v>
      </c>
    </row>
    <row r="344" spans="1:8" x14ac:dyDescent="0.25">
      <c r="A344">
        <v>1001</v>
      </c>
      <c r="B344" t="s">
        <v>3850</v>
      </c>
      <c r="D344" t="s">
        <v>3106</v>
      </c>
      <c r="E344" t="s">
        <v>3814</v>
      </c>
      <c r="F344" t="s">
        <v>3078</v>
      </c>
      <c r="G344" t="s">
        <v>3851</v>
      </c>
      <c r="H344" s="1">
        <v>37104</v>
      </c>
    </row>
    <row r="345" spans="1:8" x14ac:dyDescent="0.25">
      <c r="A345">
        <v>1002</v>
      </c>
      <c r="B345" t="s">
        <v>3852</v>
      </c>
      <c r="D345" t="s">
        <v>3853</v>
      </c>
      <c r="E345" t="s">
        <v>3854</v>
      </c>
      <c r="F345" t="s">
        <v>3078</v>
      </c>
      <c r="G345" t="s">
        <v>3855</v>
      </c>
      <c r="H345" s="1">
        <v>37469</v>
      </c>
    </row>
    <row r="346" spans="1:8" x14ac:dyDescent="0.25">
      <c r="A346">
        <v>1003</v>
      </c>
      <c r="B346" t="s">
        <v>3856</v>
      </c>
      <c r="D346" t="s">
        <v>3857</v>
      </c>
      <c r="E346" t="s">
        <v>3814</v>
      </c>
      <c r="F346" t="s">
        <v>3078</v>
      </c>
      <c r="G346" t="s">
        <v>3858</v>
      </c>
      <c r="H346" s="1">
        <v>37803</v>
      </c>
    </row>
    <row r="347" spans="1:8" x14ac:dyDescent="0.25">
      <c r="A347">
        <v>1004</v>
      </c>
      <c r="B347" t="s">
        <v>3859</v>
      </c>
      <c r="D347" t="s">
        <v>3860</v>
      </c>
      <c r="E347" t="s">
        <v>3814</v>
      </c>
      <c r="F347" t="s">
        <v>3078</v>
      </c>
      <c r="G347" t="s">
        <v>3861</v>
      </c>
      <c r="H347" s="1">
        <v>37135</v>
      </c>
    </row>
    <row r="348" spans="1:8" x14ac:dyDescent="0.25">
      <c r="A348">
        <v>1005</v>
      </c>
      <c r="B348" t="s">
        <v>3862</v>
      </c>
      <c r="D348" t="s">
        <v>3863</v>
      </c>
      <c r="E348" t="s">
        <v>3814</v>
      </c>
      <c r="F348" t="s">
        <v>3078</v>
      </c>
      <c r="G348" t="s">
        <v>3864</v>
      </c>
      <c r="H348" s="1">
        <v>37469</v>
      </c>
    </row>
    <row r="349" spans="1:8" x14ac:dyDescent="0.25">
      <c r="A349">
        <v>1006</v>
      </c>
      <c r="B349" t="s">
        <v>3865</v>
      </c>
      <c r="D349" t="s">
        <v>3866</v>
      </c>
      <c r="E349" t="s">
        <v>3814</v>
      </c>
      <c r="F349" t="s">
        <v>3078</v>
      </c>
      <c r="G349" t="s">
        <v>3867</v>
      </c>
      <c r="H349" s="1">
        <v>37865</v>
      </c>
    </row>
    <row r="350" spans="1:8" x14ac:dyDescent="0.25">
      <c r="A350">
        <v>1007</v>
      </c>
      <c r="B350" t="s">
        <v>3868</v>
      </c>
      <c r="C350" t="s">
        <v>3869</v>
      </c>
      <c r="D350" t="s">
        <v>3870</v>
      </c>
      <c r="E350" t="s">
        <v>3814</v>
      </c>
      <c r="F350" t="s">
        <v>3078</v>
      </c>
      <c r="G350" t="s">
        <v>3871</v>
      </c>
      <c r="H350" s="1">
        <v>37135</v>
      </c>
    </row>
    <row r="351" spans="1:8" x14ac:dyDescent="0.25">
      <c r="A351">
        <v>1008</v>
      </c>
      <c r="B351" t="s">
        <v>3872</v>
      </c>
      <c r="D351" t="s">
        <v>3873</v>
      </c>
      <c r="E351" t="s">
        <v>3874</v>
      </c>
      <c r="F351" t="s">
        <v>3078</v>
      </c>
      <c r="G351" t="s">
        <v>3875</v>
      </c>
      <c r="H351" s="1">
        <v>37469</v>
      </c>
    </row>
    <row r="352" spans="1:8" x14ac:dyDescent="0.25">
      <c r="A352">
        <v>1009</v>
      </c>
      <c r="B352" t="s">
        <v>3876</v>
      </c>
      <c r="C352" t="s">
        <v>3877</v>
      </c>
      <c r="D352" t="s">
        <v>3829</v>
      </c>
      <c r="E352" t="s">
        <v>3814</v>
      </c>
      <c r="F352" t="s">
        <v>3078</v>
      </c>
      <c r="G352" t="s">
        <v>3830</v>
      </c>
      <c r="H352" s="1">
        <v>37834</v>
      </c>
    </row>
    <row r="353" spans="1:8" x14ac:dyDescent="0.25">
      <c r="A353">
        <v>1010</v>
      </c>
      <c r="B353" t="s">
        <v>3878</v>
      </c>
      <c r="D353" t="s">
        <v>3879</v>
      </c>
      <c r="E353" t="s">
        <v>3854</v>
      </c>
      <c r="F353" t="s">
        <v>3078</v>
      </c>
      <c r="G353" t="s">
        <v>3880</v>
      </c>
      <c r="H353" s="1">
        <v>37834</v>
      </c>
    </row>
    <row r="354" spans="1:8" x14ac:dyDescent="0.25">
      <c r="A354">
        <v>1011</v>
      </c>
      <c r="B354" t="s">
        <v>3881</v>
      </c>
      <c r="D354" t="s">
        <v>3882</v>
      </c>
      <c r="E354" t="s">
        <v>3814</v>
      </c>
      <c r="F354" t="s">
        <v>3078</v>
      </c>
      <c r="G354" t="s">
        <v>3883</v>
      </c>
      <c r="H354" s="1">
        <v>37500</v>
      </c>
    </row>
    <row r="355" spans="1:8" x14ac:dyDescent="0.25">
      <c r="A355">
        <v>1012</v>
      </c>
      <c r="B355" t="s">
        <v>3884</v>
      </c>
      <c r="D355" t="s">
        <v>3879</v>
      </c>
      <c r="E355" t="s">
        <v>3854</v>
      </c>
      <c r="F355" t="s">
        <v>3078</v>
      </c>
      <c r="G355" t="s">
        <v>3880</v>
      </c>
      <c r="H355" s="1">
        <v>37500</v>
      </c>
    </row>
    <row r="356" spans="1:8" x14ac:dyDescent="0.25">
      <c r="A356">
        <v>1013</v>
      </c>
      <c r="B356" t="s">
        <v>3885</v>
      </c>
      <c r="D356" t="s">
        <v>3886</v>
      </c>
      <c r="E356" t="s">
        <v>3814</v>
      </c>
      <c r="F356" t="s">
        <v>3078</v>
      </c>
      <c r="G356" t="s">
        <v>3887</v>
      </c>
      <c r="H356" s="1">
        <v>37469</v>
      </c>
    </row>
    <row r="357" spans="1:8" x14ac:dyDescent="0.25">
      <c r="A357">
        <v>1014</v>
      </c>
      <c r="B357" t="s">
        <v>3888</v>
      </c>
      <c r="D357" t="s">
        <v>3889</v>
      </c>
      <c r="E357" t="s">
        <v>3814</v>
      </c>
      <c r="F357" t="s">
        <v>3078</v>
      </c>
      <c r="G357" t="s">
        <v>3890</v>
      </c>
      <c r="H357" s="1">
        <v>37500</v>
      </c>
    </row>
    <row r="358" spans="1:8" x14ac:dyDescent="0.25">
      <c r="A358">
        <v>1015</v>
      </c>
      <c r="B358" t="s">
        <v>3891</v>
      </c>
      <c r="D358" t="s">
        <v>3892</v>
      </c>
      <c r="E358" t="s">
        <v>3814</v>
      </c>
      <c r="F358" t="s">
        <v>3078</v>
      </c>
      <c r="G358" t="s">
        <v>3893</v>
      </c>
      <c r="H358" s="1">
        <v>37104</v>
      </c>
    </row>
    <row r="359" spans="1:8" x14ac:dyDescent="0.25">
      <c r="A359">
        <v>1016</v>
      </c>
      <c r="B359" t="s">
        <v>3894</v>
      </c>
      <c r="D359" t="s">
        <v>3895</v>
      </c>
      <c r="E359" t="s">
        <v>3814</v>
      </c>
      <c r="F359" t="s">
        <v>3078</v>
      </c>
      <c r="G359" t="s">
        <v>3896</v>
      </c>
      <c r="H359" s="1">
        <v>37500</v>
      </c>
    </row>
    <row r="360" spans="1:8" x14ac:dyDescent="0.25">
      <c r="A360">
        <v>1017</v>
      </c>
      <c r="B360" t="s">
        <v>3897</v>
      </c>
      <c r="D360" t="s">
        <v>3898</v>
      </c>
      <c r="E360" t="s">
        <v>3874</v>
      </c>
      <c r="F360" t="s">
        <v>3078</v>
      </c>
      <c r="G360" t="s">
        <v>3899</v>
      </c>
      <c r="H360" s="1">
        <v>37135</v>
      </c>
    </row>
    <row r="361" spans="1:8" x14ac:dyDescent="0.25">
      <c r="A361">
        <v>1018</v>
      </c>
      <c r="B361" t="s">
        <v>3900</v>
      </c>
      <c r="D361" t="s">
        <v>3901</v>
      </c>
      <c r="E361" t="s">
        <v>3814</v>
      </c>
      <c r="F361" t="s">
        <v>3078</v>
      </c>
      <c r="G361" t="s">
        <v>3902</v>
      </c>
      <c r="H361" s="1">
        <v>37803</v>
      </c>
    </row>
    <row r="362" spans="1:8" x14ac:dyDescent="0.25">
      <c r="A362">
        <v>1019</v>
      </c>
      <c r="B362" t="s">
        <v>3903</v>
      </c>
      <c r="D362" t="s">
        <v>3904</v>
      </c>
      <c r="E362" t="s">
        <v>3905</v>
      </c>
      <c r="F362" t="s">
        <v>3078</v>
      </c>
      <c r="G362" t="s">
        <v>3906</v>
      </c>
      <c r="H362" s="1">
        <v>37865</v>
      </c>
    </row>
    <row r="363" spans="1:8" x14ac:dyDescent="0.25">
      <c r="A363">
        <v>1020</v>
      </c>
      <c r="B363" t="s">
        <v>3907</v>
      </c>
      <c r="D363" t="s">
        <v>3908</v>
      </c>
      <c r="E363" t="s">
        <v>3814</v>
      </c>
      <c r="F363" t="s">
        <v>3078</v>
      </c>
      <c r="G363" t="s">
        <v>3909</v>
      </c>
      <c r="H363" s="1">
        <v>37135</v>
      </c>
    </row>
    <row r="364" spans="1:8" x14ac:dyDescent="0.25">
      <c r="A364">
        <v>1021</v>
      </c>
      <c r="B364" t="s">
        <v>3910</v>
      </c>
      <c r="D364" t="s">
        <v>3911</v>
      </c>
      <c r="E364" t="s">
        <v>3814</v>
      </c>
      <c r="F364" t="s">
        <v>3078</v>
      </c>
      <c r="G364" t="s">
        <v>3912</v>
      </c>
      <c r="H364" s="1">
        <v>37073</v>
      </c>
    </row>
    <row r="365" spans="1:8" x14ac:dyDescent="0.25">
      <c r="A365">
        <v>1022</v>
      </c>
      <c r="B365" t="s">
        <v>3913</v>
      </c>
      <c r="D365" t="s">
        <v>3914</v>
      </c>
      <c r="E365" t="s">
        <v>3814</v>
      </c>
      <c r="F365" t="s">
        <v>3078</v>
      </c>
      <c r="G365" t="s">
        <v>3915</v>
      </c>
      <c r="H365" s="1">
        <v>37073</v>
      </c>
    </row>
    <row r="366" spans="1:8" x14ac:dyDescent="0.25">
      <c r="A366">
        <v>1023</v>
      </c>
      <c r="B366" t="s">
        <v>3916</v>
      </c>
      <c r="D366" t="s">
        <v>1970</v>
      </c>
      <c r="E366" t="s">
        <v>3087</v>
      </c>
      <c r="F366" t="s">
        <v>3078</v>
      </c>
      <c r="G366" t="s">
        <v>3917</v>
      </c>
      <c r="H366" s="1">
        <v>37803</v>
      </c>
    </row>
    <row r="367" spans="1:8" x14ac:dyDescent="0.25">
      <c r="A367">
        <v>1024</v>
      </c>
      <c r="B367" t="s">
        <v>3918</v>
      </c>
      <c r="D367" t="s">
        <v>3919</v>
      </c>
      <c r="E367" t="s">
        <v>3905</v>
      </c>
      <c r="F367" t="s">
        <v>3078</v>
      </c>
      <c r="G367" t="s">
        <v>3920</v>
      </c>
      <c r="H367" s="1">
        <v>37073</v>
      </c>
    </row>
    <row r="368" spans="1:8" x14ac:dyDescent="0.25">
      <c r="A368">
        <v>1025</v>
      </c>
      <c r="B368" t="s">
        <v>3921</v>
      </c>
      <c r="D368" t="s">
        <v>3922</v>
      </c>
      <c r="E368" t="s">
        <v>3854</v>
      </c>
      <c r="F368" t="s">
        <v>3078</v>
      </c>
      <c r="G368" t="s">
        <v>3923</v>
      </c>
      <c r="H368" s="1">
        <v>37135</v>
      </c>
    </row>
    <row r="369" spans="1:8" x14ac:dyDescent="0.25">
      <c r="A369">
        <v>1026</v>
      </c>
      <c r="B369" t="s">
        <v>3924</v>
      </c>
      <c r="D369" t="s">
        <v>3925</v>
      </c>
      <c r="E369" t="s">
        <v>3854</v>
      </c>
      <c r="F369" t="s">
        <v>3078</v>
      </c>
      <c r="G369" t="s">
        <v>3926</v>
      </c>
      <c r="H369" s="1">
        <v>37865</v>
      </c>
    </row>
    <row r="370" spans="1:8" x14ac:dyDescent="0.25">
      <c r="A370">
        <v>1027</v>
      </c>
      <c r="B370" t="s">
        <v>3927</v>
      </c>
      <c r="D370" t="s">
        <v>3928</v>
      </c>
      <c r="E370" t="s">
        <v>3814</v>
      </c>
      <c r="F370" t="s">
        <v>3078</v>
      </c>
      <c r="G370" t="s">
        <v>3929</v>
      </c>
      <c r="H370" s="1">
        <v>37500</v>
      </c>
    </row>
    <row r="371" spans="1:8" x14ac:dyDescent="0.25">
      <c r="A371">
        <v>1028</v>
      </c>
      <c r="B371" t="s">
        <v>3930</v>
      </c>
      <c r="D371" t="s">
        <v>3931</v>
      </c>
      <c r="E371" t="s">
        <v>3814</v>
      </c>
      <c r="F371" t="s">
        <v>3078</v>
      </c>
      <c r="G371" t="s">
        <v>3932</v>
      </c>
      <c r="H371" s="1">
        <v>37104</v>
      </c>
    </row>
    <row r="372" spans="1:8" x14ac:dyDescent="0.25">
      <c r="A372">
        <v>1029</v>
      </c>
      <c r="B372" t="s">
        <v>3933</v>
      </c>
      <c r="D372" t="s">
        <v>3934</v>
      </c>
      <c r="E372" t="s">
        <v>3814</v>
      </c>
      <c r="F372" t="s">
        <v>3078</v>
      </c>
      <c r="G372" t="s">
        <v>3935</v>
      </c>
      <c r="H372" s="1">
        <v>37803</v>
      </c>
    </row>
    <row r="373" spans="1:8" x14ac:dyDescent="0.25">
      <c r="A373">
        <v>1030</v>
      </c>
      <c r="B373" t="s">
        <v>3936</v>
      </c>
      <c r="D373" t="s">
        <v>3936</v>
      </c>
      <c r="E373" t="s">
        <v>3814</v>
      </c>
      <c r="F373" t="s">
        <v>3078</v>
      </c>
      <c r="G373" t="s">
        <v>3937</v>
      </c>
      <c r="H373" s="1">
        <v>37469</v>
      </c>
    </row>
    <row r="374" spans="1:8" x14ac:dyDescent="0.25">
      <c r="A374">
        <v>1031</v>
      </c>
      <c r="B374" t="s">
        <v>3938</v>
      </c>
      <c r="D374" t="s">
        <v>3939</v>
      </c>
      <c r="E374" t="s">
        <v>3814</v>
      </c>
      <c r="F374" t="s">
        <v>3078</v>
      </c>
      <c r="G374" t="s">
        <v>3940</v>
      </c>
      <c r="H374" s="1">
        <v>37469</v>
      </c>
    </row>
    <row r="375" spans="1:8" x14ac:dyDescent="0.25">
      <c r="A375">
        <v>1032</v>
      </c>
      <c r="B375" t="s">
        <v>3941</v>
      </c>
      <c r="D375" t="s">
        <v>3942</v>
      </c>
      <c r="E375" t="s">
        <v>3814</v>
      </c>
      <c r="F375" t="s">
        <v>3078</v>
      </c>
      <c r="G375" t="s">
        <v>3943</v>
      </c>
      <c r="H375" s="1">
        <v>37104</v>
      </c>
    </row>
    <row r="376" spans="1:8" x14ac:dyDescent="0.25">
      <c r="A376">
        <v>1033</v>
      </c>
      <c r="B376" t="s">
        <v>3944</v>
      </c>
      <c r="D376" t="s">
        <v>3945</v>
      </c>
      <c r="E376" t="s">
        <v>3814</v>
      </c>
      <c r="F376" t="s">
        <v>3078</v>
      </c>
      <c r="G376" t="s">
        <v>3946</v>
      </c>
      <c r="H376" s="1">
        <v>37803</v>
      </c>
    </row>
    <row r="377" spans="1:8" x14ac:dyDescent="0.25">
      <c r="A377">
        <v>1034</v>
      </c>
      <c r="B377" t="s">
        <v>3947</v>
      </c>
      <c r="D377" t="s">
        <v>3948</v>
      </c>
      <c r="E377" t="s">
        <v>3814</v>
      </c>
      <c r="F377" t="s">
        <v>3078</v>
      </c>
      <c r="G377" t="s">
        <v>3949</v>
      </c>
      <c r="H377" s="1">
        <v>37865</v>
      </c>
    </row>
    <row r="378" spans="1:8" x14ac:dyDescent="0.25">
      <c r="A378">
        <v>1035</v>
      </c>
      <c r="B378" t="s">
        <v>3950</v>
      </c>
      <c r="D378" t="s">
        <v>3951</v>
      </c>
      <c r="E378" t="s">
        <v>3814</v>
      </c>
      <c r="F378" t="s">
        <v>3078</v>
      </c>
      <c r="G378" t="s">
        <v>3952</v>
      </c>
      <c r="H378" s="1">
        <v>37500</v>
      </c>
    </row>
    <row r="379" spans="1:8" x14ac:dyDescent="0.25">
      <c r="A379">
        <v>1036</v>
      </c>
      <c r="B379" t="s">
        <v>3953</v>
      </c>
      <c r="D379" t="s">
        <v>3954</v>
      </c>
      <c r="E379" t="s">
        <v>3821</v>
      </c>
      <c r="F379" t="s">
        <v>3078</v>
      </c>
      <c r="G379" t="s">
        <v>3955</v>
      </c>
      <c r="H379" s="1">
        <v>37135</v>
      </c>
    </row>
    <row r="380" spans="1:8" x14ac:dyDescent="0.25">
      <c r="A380">
        <v>1037</v>
      </c>
      <c r="B380" t="s">
        <v>3956</v>
      </c>
      <c r="D380" t="s">
        <v>3957</v>
      </c>
      <c r="E380" t="s">
        <v>3814</v>
      </c>
      <c r="F380" t="s">
        <v>3078</v>
      </c>
      <c r="G380" t="s">
        <v>3958</v>
      </c>
      <c r="H380" s="1">
        <v>37135</v>
      </c>
    </row>
    <row r="381" spans="1:8" x14ac:dyDescent="0.25">
      <c r="A381">
        <v>1038</v>
      </c>
      <c r="B381" t="s">
        <v>3959</v>
      </c>
      <c r="D381" t="s">
        <v>3948</v>
      </c>
      <c r="E381" t="s">
        <v>3814</v>
      </c>
      <c r="F381" t="s">
        <v>3078</v>
      </c>
      <c r="G381" t="s">
        <v>3949</v>
      </c>
      <c r="H381" s="1">
        <v>37865</v>
      </c>
    </row>
    <row r="382" spans="1:8" x14ac:dyDescent="0.25">
      <c r="A382">
        <v>1039</v>
      </c>
      <c r="B382" t="s">
        <v>3960</v>
      </c>
      <c r="D382" t="s">
        <v>3961</v>
      </c>
      <c r="E382" t="s">
        <v>3814</v>
      </c>
      <c r="F382" t="s">
        <v>3078</v>
      </c>
      <c r="G382" t="s">
        <v>3962</v>
      </c>
      <c r="H382" s="1">
        <v>37500</v>
      </c>
    </row>
    <row r="383" spans="1:8" x14ac:dyDescent="0.25">
      <c r="A383">
        <v>1040</v>
      </c>
      <c r="B383" t="s">
        <v>3963</v>
      </c>
      <c r="D383" t="s">
        <v>3889</v>
      </c>
      <c r="E383" t="s">
        <v>3814</v>
      </c>
      <c r="F383" t="s">
        <v>3078</v>
      </c>
      <c r="G383" t="s">
        <v>3890</v>
      </c>
      <c r="H383" s="1">
        <v>37104</v>
      </c>
    </row>
    <row r="384" spans="1:8" x14ac:dyDescent="0.25">
      <c r="A384">
        <v>1041</v>
      </c>
      <c r="B384" t="s">
        <v>3964</v>
      </c>
      <c r="D384" t="s">
        <v>3965</v>
      </c>
      <c r="E384" t="s">
        <v>3814</v>
      </c>
      <c r="F384" t="s">
        <v>3078</v>
      </c>
      <c r="G384" t="s">
        <v>3966</v>
      </c>
      <c r="H384" s="1">
        <v>37196</v>
      </c>
    </row>
    <row r="385" spans="1:8" x14ac:dyDescent="0.25">
      <c r="A385">
        <v>1042</v>
      </c>
      <c r="B385" t="s">
        <v>3967</v>
      </c>
      <c r="D385" t="s">
        <v>3968</v>
      </c>
      <c r="E385" t="s">
        <v>3814</v>
      </c>
      <c r="F385" t="s">
        <v>3078</v>
      </c>
      <c r="G385" t="s">
        <v>3969</v>
      </c>
      <c r="H385" s="1">
        <v>37104</v>
      </c>
    </row>
    <row r="386" spans="1:8" x14ac:dyDescent="0.25">
      <c r="A386">
        <v>1043</v>
      </c>
      <c r="B386" t="s">
        <v>3970</v>
      </c>
      <c r="D386" t="s">
        <v>3971</v>
      </c>
      <c r="E386" t="s">
        <v>3814</v>
      </c>
      <c r="F386" t="s">
        <v>3078</v>
      </c>
      <c r="G386" t="s">
        <v>3972</v>
      </c>
      <c r="H386" s="1">
        <v>37226</v>
      </c>
    </row>
    <row r="387" spans="1:8" x14ac:dyDescent="0.25">
      <c r="A387">
        <v>1044</v>
      </c>
      <c r="B387" t="s">
        <v>3973</v>
      </c>
      <c r="D387" t="s">
        <v>3106</v>
      </c>
      <c r="E387" t="s">
        <v>3814</v>
      </c>
      <c r="F387" t="s">
        <v>3078</v>
      </c>
      <c r="G387" t="s">
        <v>3851</v>
      </c>
      <c r="H387" s="1">
        <v>37803</v>
      </c>
    </row>
    <row r="388" spans="1:8" x14ac:dyDescent="0.25">
      <c r="A388">
        <v>1045</v>
      </c>
      <c r="B388" t="s">
        <v>3974</v>
      </c>
      <c r="D388" t="s">
        <v>3975</v>
      </c>
      <c r="E388" t="s">
        <v>3814</v>
      </c>
      <c r="F388" t="s">
        <v>3078</v>
      </c>
      <c r="G388" t="s">
        <v>3976</v>
      </c>
      <c r="H388" s="1">
        <v>37104</v>
      </c>
    </row>
    <row r="389" spans="1:8" x14ac:dyDescent="0.25">
      <c r="A389">
        <v>1046</v>
      </c>
      <c r="B389" t="s">
        <v>3977</v>
      </c>
      <c r="D389" t="s">
        <v>3978</v>
      </c>
      <c r="E389" t="s">
        <v>3854</v>
      </c>
      <c r="F389" t="s">
        <v>3078</v>
      </c>
      <c r="G389" t="s">
        <v>3979</v>
      </c>
      <c r="H389" s="1">
        <v>37104</v>
      </c>
    </row>
    <row r="390" spans="1:8" x14ac:dyDescent="0.25">
      <c r="A390">
        <v>1047</v>
      </c>
      <c r="B390" t="s">
        <v>3980</v>
      </c>
      <c r="D390" t="s">
        <v>3901</v>
      </c>
      <c r="E390" t="s">
        <v>3814</v>
      </c>
      <c r="F390" t="s">
        <v>3078</v>
      </c>
      <c r="G390" t="s">
        <v>3902</v>
      </c>
      <c r="H390" s="1">
        <v>37500</v>
      </c>
    </row>
    <row r="391" spans="1:8" x14ac:dyDescent="0.25">
      <c r="A391">
        <v>1048</v>
      </c>
      <c r="B391" t="s">
        <v>3462</v>
      </c>
      <c r="D391" t="s">
        <v>3981</v>
      </c>
      <c r="E391" t="s">
        <v>3814</v>
      </c>
      <c r="F391" t="s">
        <v>3078</v>
      </c>
      <c r="G391" t="s">
        <v>3982</v>
      </c>
      <c r="H391" s="1">
        <v>37135</v>
      </c>
    </row>
    <row r="392" spans="1:8" x14ac:dyDescent="0.25">
      <c r="A392">
        <v>1049</v>
      </c>
      <c r="B392" t="s">
        <v>3983</v>
      </c>
      <c r="D392" t="s">
        <v>3984</v>
      </c>
      <c r="E392" t="s">
        <v>3814</v>
      </c>
      <c r="F392" t="s">
        <v>3078</v>
      </c>
      <c r="G392" t="s">
        <v>3985</v>
      </c>
      <c r="H392" s="1">
        <v>37135</v>
      </c>
    </row>
    <row r="393" spans="1:8" x14ac:dyDescent="0.25">
      <c r="A393">
        <v>1050</v>
      </c>
      <c r="B393" t="s">
        <v>3986</v>
      </c>
      <c r="D393" t="s">
        <v>3848</v>
      </c>
      <c r="E393" t="s">
        <v>3814</v>
      </c>
      <c r="F393" t="s">
        <v>3078</v>
      </c>
      <c r="G393" t="s">
        <v>3849</v>
      </c>
      <c r="H393" s="1">
        <v>37135</v>
      </c>
    </row>
    <row r="394" spans="1:8" x14ac:dyDescent="0.25">
      <c r="A394">
        <v>1051</v>
      </c>
      <c r="B394" t="s">
        <v>3987</v>
      </c>
      <c r="D394" t="s">
        <v>3988</v>
      </c>
      <c r="E394" t="s">
        <v>3814</v>
      </c>
      <c r="F394" t="s">
        <v>3078</v>
      </c>
      <c r="G394" t="s">
        <v>3989</v>
      </c>
      <c r="H394" s="1">
        <v>37165</v>
      </c>
    </row>
    <row r="395" spans="1:8" x14ac:dyDescent="0.25">
      <c r="A395">
        <v>1052</v>
      </c>
      <c r="B395" t="s">
        <v>3990</v>
      </c>
      <c r="D395" t="s">
        <v>3991</v>
      </c>
      <c r="E395" t="s">
        <v>3814</v>
      </c>
      <c r="F395" t="s">
        <v>3078</v>
      </c>
      <c r="G395" t="s">
        <v>3992</v>
      </c>
      <c r="H395" s="1">
        <v>37104</v>
      </c>
    </row>
    <row r="396" spans="1:8" x14ac:dyDescent="0.25">
      <c r="A396">
        <v>1053</v>
      </c>
      <c r="B396" t="s">
        <v>3993</v>
      </c>
      <c r="D396" t="s">
        <v>3994</v>
      </c>
      <c r="E396" t="s">
        <v>3814</v>
      </c>
      <c r="F396" t="s">
        <v>3078</v>
      </c>
      <c r="G396" t="s">
        <v>3995</v>
      </c>
      <c r="H396" s="1">
        <v>37104</v>
      </c>
    </row>
    <row r="397" spans="1:8" x14ac:dyDescent="0.25">
      <c r="A397">
        <v>1054</v>
      </c>
      <c r="B397" t="s">
        <v>3996</v>
      </c>
      <c r="D397" t="s">
        <v>3997</v>
      </c>
      <c r="E397" t="s">
        <v>3874</v>
      </c>
      <c r="F397" t="s">
        <v>3078</v>
      </c>
      <c r="G397" t="s">
        <v>3998</v>
      </c>
      <c r="H397" s="1">
        <v>37104</v>
      </c>
    </row>
    <row r="398" spans="1:8" x14ac:dyDescent="0.25">
      <c r="A398">
        <v>1055</v>
      </c>
      <c r="B398" t="s">
        <v>3999</v>
      </c>
      <c r="D398" t="s">
        <v>3817</v>
      </c>
      <c r="E398" t="s">
        <v>3814</v>
      </c>
      <c r="F398" t="s">
        <v>3078</v>
      </c>
      <c r="G398" t="s">
        <v>3818</v>
      </c>
      <c r="H398" s="1">
        <v>37104</v>
      </c>
    </row>
    <row r="399" spans="1:8" x14ac:dyDescent="0.25">
      <c r="A399">
        <v>1056</v>
      </c>
      <c r="B399" t="s">
        <v>4000</v>
      </c>
      <c r="D399" t="s">
        <v>4001</v>
      </c>
      <c r="E399" t="s">
        <v>3814</v>
      </c>
      <c r="F399" t="s">
        <v>3078</v>
      </c>
      <c r="G399" t="s">
        <v>4002</v>
      </c>
      <c r="H399" s="1">
        <v>37104</v>
      </c>
    </row>
    <row r="400" spans="1:8" x14ac:dyDescent="0.25">
      <c r="A400">
        <v>1057</v>
      </c>
      <c r="B400" t="s">
        <v>4003</v>
      </c>
      <c r="D400" t="s">
        <v>4004</v>
      </c>
      <c r="E400" t="s">
        <v>3814</v>
      </c>
      <c r="F400" t="s">
        <v>3078</v>
      </c>
      <c r="G400" t="s">
        <v>4005</v>
      </c>
      <c r="H400" s="1">
        <v>37135</v>
      </c>
    </row>
    <row r="401" spans="1:8" x14ac:dyDescent="0.25">
      <c r="A401">
        <v>1058</v>
      </c>
      <c r="B401" t="s">
        <v>4006</v>
      </c>
      <c r="D401" t="s">
        <v>4007</v>
      </c>
      <c r="E401" t="s">
        <v>3814</v>
      </c>
      <c r="F401" t="s">
        <v>3078</v>
      </c>
      <c r="G401" t="s">
        <v>4008</v>
      </c>
      <c r="H401" s="1">
        <v>37865</v>
      </c>
    </row>
    <row r="402" spans="1:8" x14ac:dyDescent="0.25">
      <c r="A402">
        <v>1059</v>
      </c>
      <c r="B402" t="s">
        <v>4009</v>
      </c>
      <c r="D402" t="s">
        <v>4010</v>
      </c>
      <c r="E402" t="s">
        <v>3814</v>
      </c>
      <c r="F402" t="s">
        <v>3078</v>
      </c>
      <c r="G402" t="s">
        <v>4011</v>
      </c>
      <c r="H402" s="1">
        <v>37803</v>
      </c>
    </row>
    <row r="403" spans="1:8" x14ac:dyDescent="0.25">
      <c r="A403">
        <v>1060</v>
      </c>
      <c r="B403" t="s">
        <v>4012</v>
      </c>
      <c r="D403" t="s">
        <v>3086</v>
      </c>
      <c r="E403" t="s">
        <v>3087</v>
      </c>
      <c r="F403" t="s">
        <v>3078</v>
      </c>
      <c r="G403" t="s">
        <v>3088</v>
      </c>
      <c r="H403" s="1">
        <v>37438</v>
      </c>
    </row>
    <row r="404" spans="1:8" x14ac:dyDescent="0.25">
      <c r="A404">
        <v>1061</v>
      </c>
      <c r="B404" t="s">
        <v>4013</v>
      </c>
      <c r="D404" t="s">
        <v>3997</v>
      </c>
      <c r="E404" t="s">
        <v>3874</v>
      </c>
      <c r="F404" t="s">
        <v>3078</v>
      </c>
      <c r="G404" t="s">
        <v>3998</v>
      </c>
      <c r="H404" s="1">
        <v>37226</v>
      </c>
    </row>
    <row r="405" spans="1:8" x14ac:dyDescent="0.25">
      <c r="A405">
        <v>1062</v>
      </c>
      <c r="B405" t="s">
        <v>4014</v>
      </c>
      <c r="D405" t="s">
        <v>4015</v>
      </c>
      <c r="E405" t="s">
        <v>3087</v>
      </c>
      <c r="F405" t="s">
        <v>3078</v>
      </c>
      <c r="G405" t="s">
        <v>4016</v>
      </c>
      <c r="H405" s="1">
        <v>37135</v>
      </c>
    </row>
    <row r="406" spans="1:8" x14ac:dyDescent="0.25">
      <c r="A406">
        <v>1063</v>
      </c>
      <c r="B406" t="s">
        <v>4017</v>
      </c>
      <c r="D406" t="s">
        <v>4018</v>
      </c>
      <c r="E406" t="s">
        <v>3814</v>
      </c>
      <c r="F406" t="s">
        <v>3078</v>
      </c>
      <c r="G406" t="s">
        <v>4019</v>
      </c>
      <c r="H406" s="1">
        <v>37865</v>
      </c>
    </row>
    <row r="407" spans="1:8" x14ac:dyDescent="0.25">
      <c r="A407">
        <v>1064</v>
      </c>
      <c r="B407" t="s">
        <v>4020</v>
      </c>
      <c r="D407" t="s">
        <v>4021</v>
      </c>
      <c r="E407" t="s">
        <v>3814</v>
      </c>
      <c r="F407" t="s">
        <v>3078</v>
      </c>
      <c r="G407" t="s">
        <v>4022</v>
      </c>
      <c r="H407" s="1">
        <v>37257</v>
      </c>
    </row>
    <row r="408" spans="1:8" x14ac:dyDescent="0.25">
      <c r="A408">
        <v>1065</v>
      </c>
      <c r="B408" t="s">
        <v>4023</v>
      </c>
      <c r="D408" t="s">
        <v>4024</v>
      </c>
      <c r="E408" t="s">
        <v>3087</v>
      </c>
      <c r="F408" t="s">
        <v>3078</v>
      </c>
      <c r="G408" t="s">
        <v>4025</v>
      </c>
      <c r="H408" s="1">
        <v>37500</v>
      </c>
    </row>
    <row r="409" spans="1:8" x14ac:dyDescent="0.25">
      <c r="A409">
        <v>1066</v>
      </c>
      <c r="B409" t="s">
        <v>4026</v>
      </c>
      <c r="D409" t="s">
        <v>3086</v>
      </c>
      <c r="E409" t="s">
        <v>3087</v>
      </c>
      <c r="F409" t="s">
        <v>3078</v>
      </c>
      <c r="G409" t="s">
        <v>3088</v>
      </c>
      <c r="H409" s="1">
        <v>37135</v>
      </c>
    </row>
    <row r="410" spans="1:8" x14ac:dyDescent="0.25">
      <c r="A410">
        <v>1067</v>
      </c>
      <c r="B410" t="s">
        <v>4027</v>
      </c>
      <c r="D410" t="s">
        <v>4028</v>
      </c>
      <c r="E410" t="s">
        <v>3814</v>
      </c>
      <c r="F410" t="s">
        <v>3078</v>
      </c>
      <c r="G410" t="s">
        <v>4029</v>
      </c>
      <c r="H410" s="1">
        <v>37500</v>
      </c>
    </row>
    <row r="411" spans="1:8" x14ac:dyDescent="0.25">
      <c r="A411">
        <v>1068</v>
      </c>
      <c r="B411" t="s">
        <v>4030</v>
      </c>
      <c r="D411" t="s">
        <v>3086</v>
      </c>
      <c r="E411" t="s">
        <v>3087</v>
      </c>
      <c r="F411" t="s">
        <v>3078</v>
      </c>
      <c r="G411" t="s">
        <v>3088</v>
      </c>
      <c r="H411" s="1">
        <v>37438</v>
      </c>
    </row>
    <row r="412" spans="1:8" x14ac:dyDescent="0.25">
      <c r="A412">
        <v>1069</v>
      </c>
      <c r="B412" t="s">
        <v>4031</v>
      </c>
      <c r="D412" t="s">
        <v>3882</v>
      </c>
      <c r="E412" t="s">
        <v>3814</v>
      </c>
      <c r="F412" t="s">
        <v>3078</v>
      </c>
      <c r="G412" t="s">
        <v>3883</v>
      </c>
      <c r="H412" s="1">
        <v>37073</v>
      </c>
    </row>
    <row r="413" spans="1:8" x14ac:dyDescent="0.25">
      <c r="A413">
        <v>1070</v>
      </c>
      <c r="B413" t="s">
        <v>4032</v>
      </c>
      <c r="D413" t="s">
        <v>4033</v>
      </c>
      <c r="E413" t="s">
        <v>3814</v>
      </c>
      <c r="F413" t="s">
        <v>3078</v>
      </c>
      <c r="G413" t="s">
        <v>4034</v>
      </c>
      <c r="H413" s="1">
        <v>37104</v>
      </c>
    </row>
    <row r="414" spans="1:8" x14ac:dyDescent="0.25">
      <c r="A414">
        <v>1071</v>
      </c>
      <c r="B414" t="s">
        <v>4035</v>
      </c>
      <c r="D414" t="s">
        <v>4036</v>
      </c>
      <c r="E414" t="s">
        <v>3814</v>
      </c>
      <c r="F414" t="s">
        <v>3078</v>
      </c>
      <c r="G414" t="s">
        <v>4037</v>
      </c>
      <c r="H414" s="1">
        <v>37561</v>
      </c>
    </row>
    <row r="415" spans="1:8" x14ac:dyDescent="0.25">
      <c r="A415">
        <v>1072</v>
      </c>
      <c r="B415" t="s">
        <v>4038</v>
      </c>
      <c r="D415" t="s">
        <v>4015</v>
      </c>
      <c r="E415" t="s">
        <v>3087</v>
      </c>
      <c r="F415" t="s">
        <v>3078</v>
      </c>
      <c r="G415" t="s">
        <v>4016</v>
      </c>
      <c r="H415" s="1">
        <v>37865</v>
      </c>
    </row>
    <row r="416" spans="1:8" x14ac:dyDescent="0.25">
      <c r="A416">
        <v>1073</v>
      </c>
      <c r="B416" t="s">
        <v>4039</v>
      </c>
      <c r="D416" t="s">
        <v>4040</v>
      </c>
      <c r="E416" t="s">
        <v>3814</v>
      </c>
      <c r="F416" t="s">
        <v>3078</v>
      </c>
      <c r="G416" t="s">
        <v>4041</v>
      </c>
      <c r="H416" s="1">
        <v>37073</v>
      </c>
    </row>
    <row r="417" spans="1:8" x14ac:dyDescent="0.25">
      <c r="A417">
        <v>1074</v>
      </c>
      <c r="B417" t="s">
        <v>4042</v>
      </c>
      <c r="D417" t="s">
        <v>4043</v>
      </c>
      <c r="E417" t="s">
        <v>3814</v>
      </c>
      <c r="F417" t="s">
        <v>3078</v>
      </c>
      <c r="G417" t="s">
        <v>4044</v>
      </c>
      <c r="H417" s="1">
        <v>37073</v>
      </c>
    </row>
    <row r="418" spans="1:8" x14ac:dyDescent="0.25">
      <c r="A418">
        <v>1075</v>
      </c>
      <c r="B418" t="s">
        <v>4045</v>
      </c>
      <c r="D418" t="s">
        <v>4046</v>
      </c>
      <c r="E418" t="s">
        <v>3854</v>
      </c>
      <c r="F418" t="s">
        <v>3078</v>
      </c>
      <c r="G418" t="s">
        <v>4047</v>
      </c>
      <c r="H418" s="1">
        <v>37438</v>
      </c>
    </row>
    <row r="419" spans="1:8" x14ac:dyDescent="0.25">
      <c r="A419">
        <v>1076</v>
      </c>
      <c r="B419" t="s">
        <v>4048</v>
      </c>
      <c r="D419" t="s">
        <v>4049</v>
      </c>
      <c r="E419" t="s">
        <v>3854</v>
      </c>
      <c r="F419" t="s">
        <v>3078</v>
      </c>
      <c r="G419" t="s">
        <v>4050</v>
      </c>
      <c r="H419" s="1">
        <v>37104</v>
      </c>
    </row>
    <row r="420" spans="1:8" x14ac:dyDescent="0.25">
      <c r="A420">
        <v>1077</v>
      </c>
      <c r="B420" t="s">
        <v>4051</v>
      </c>
      <c r="D420" t="s">
        <v>4052</v>
      </c>
      <c r="E420" t="s">
        <v>3814</v>
      </c>
      <c r="F420" t="s">
        <v>3078</v>
      </c>
      <c r="G420" t="s">
        <v>4053</v>
      </c>
      <c r="H420" s="1">
        <v>37196</v>
      </c>
    </row>
    <row r="421" spans="1:8" x14ac:dyDescent="0.25">
      <c r="A421">
        <v>1078</v>
      </c>
      <c r="B421" t="s">
        <v>4054</v>
      </c>
      <c r="D421" t="s">
        <v>3817</v>
      </c>
      <c r="E421" t="s">
        <v>3814</v>
      </c>
      <c r="F421" t="s">
        <v>3078</v>
      </c>
      <c r="G421" t="s">
        <v>3818</v>
      </c>
      <c r="H421" s="1">
        <v>37469</v>
      </c>
    </row>
    <row r="422" spans="1:8" x14ac:dyDescent="0.25">
      <c r="A422">
        <v>1079</v>
      </c>
      <c r="B422" t="s">
        <v>4055</v>
      </c>
      <c r="D422" t="s">
        <v>4056</v>
      </c>
      <c r="E422" t="s">
        <v>3814</v>
      </c>
      <c r="F422" t="s">
        <v>3078</v>
      </c>
      <c r="G422" t="s">
        <v>4057</v>
      </c>
      <c r="H422" s="1">
        <v>37135</v>
      </c>
    </row>
    <row r="423" spans="1:8" x14ac:dyDescent="0.25">
      <c r="A423">
        <v>1080</v>
      </c>
      <c r="B423" t="s">
        <v>4058</v>
      </c>
      <c r="D423" t="s">
        <v>3978</v>
      </c>
      <c r="E423" t="s">
        <v>3854</v>
      </c>
      <c r="F423" t="s">
        <v>3078</v>
      </c>
      <c r="G423" t="s">
        <v>3979</v>
      </c>
      <c r="H423" s="1">
        <v>37469</v>
      </c>
    </row>
    <row r="424" spans="1:8" x14ac:dyDescent="0.25">
      <c r="A424">
        <v>1081</v>
      </c>
      <c r="B424" t="s">
        <v>4059</v>
      </c>
      <c r="D424" t="s">
        <v>4060</v>
      </c>
      <c r="E424" t="s">
        <v>3814</v>
      </c>
      <c r="F424" t="s">
        <v>3078</v>
      </c>
      <c r="G424" t="s">
        <v>4061</v>
      </c>
      <c r="H424" s="1">
        <v>37469</v>
      </c>
    </row>
    <row r="425" spans="1:8" x14ac:dyDescent="0.25">
      <c r="A425">
        <v>1082</v>
      </c>
      <c r="B425" t="s">
        <v>4062</v>
      </c>
      <c r="D425" t="s">
        <v>1346</v>
      </c>
      <c r="E425" t="s">
        <v>3087</v>
      </c>
      <c r="F425" t="s">
        <v>3078</v>
      </c>
      <c r="G425" t="s">
        <v>4063</v>
      </c>
      <c r="H425" s="1">
        <v>37834</v>
      </c>
    </row>
    <row r="426" spans="1:8" x14ac:dyDescent="0.25">
      <c r="A426">
        <v>1083</v>
      </c>
      <c r="B426" t="s">
        <v>4064</v>
      </c>
      <c r="D426" t="s">
        <v>4065</v>
      </c>
      <c r="E426" t="s">
        <v>3874</v>
      </c>
      <c r="F426" t="s">
        <v>3078</v>
      </c>
      <c r="G426" t="s">
        <v>4066</v>
      </c>
      <c r="H426" s="1">
        <v>37742</v>
      </c>
    </row>
    <row r="427" spans="1:8" x14ac:dyDescent="0.25">
      <c r="A427">
        <v>1084</v>
      </c>
      <c r="B427" t="s">
        <v>4067</v>
      </c>
      <c r="D427" t="s">
        <v>3957</v>
      </c>
      <c r="E427" t="s">
        <v>3814</v>
      </c>
      <c r="F427" t="s">
        <v>3078</v>
      </c>
      <c r="G427" t="s">
        <v>3958</v>
      </c>
      <c r="H427" s="1">
        <v>37742</v>
      </c>
    </row>
    <row r="428" spans="1:8" x14ac:dyDescent="0.25">
      <c r="A428">
        <v>1085</v>
      </c>
      <c r="B428" t="s">
        <v>4068</v>
      </c>
      <c r="D428" t="s">
        <v>4069</v>
      </c>
      <c r="E428" t="s">
        <v>3905</v>
      </c>
      <c r="F428" t="s">
        <v>3078</v>
      </c>
      <c r="G428" t="s">
        <v>4070</v>
      </c>
      <c r="H428" s="1">
        <v>37135</v>
      </c>
    </row>
    <row r="429" spans="1:8" x14ac:dyDescent="0.25">
      <c r="A429">
        <v>1086</v>
      </c>
      <c r="B429" t="s">
        <v>4071</v>
      </c>
      <c r="D429" t="s">
        <v>4072</v>
      </c>
      <c r="E429" t="s">
        <v>3814</v>
      </c>
      <c r="F429" t="s">
        <v>3078</v>
      </c>
      <c r="G429" t="s">
        <v>4073</v>
      </c>
      <c r="H429" s="1">
        <v>37865</v>
      </c>
    </row>
    <row r="430" spans="1:8" x14ac:dyDescent="0.25">
      <c r="A430">
        <v>1087</v>
      </c>
      <c r="B430" t="s">
        <v>4074</v>
      </c>
      <c r="D430" t="s">
        <v>4075</v>
      </c>
      <c r="E430" t="s">
        <v>3087</v>
      </c>
      <c r="F430" t="s">
        <v>3078</v>
      </c>
      <c r="G430" t="s">
        <v>4076</v>
      </c>
      <c r="H430" s="1">
        <v>37469</v>
      </c>
    </row>
    <row r="431" spans="1:8" x14ac:dyDescent="0.25">
      <c r="A431">
        <v>1088</v>
      </c>
      <c r="B431" t="s">
        <v>4077</v>
      </c>
      <c r="D431" t="s">
        <v>4078</v>
      </c>
      <c r="E431" t="s">
        <v>3814</v>
      </c>
      <c r="F431" t="s">
        <v>3078</v>
      </c>
      <c r="G431" t="s">
        <v>4079</v>
      </c>
      <c r="H431" s="1">
        <v>37803</v>
      </c>
    </row>
    <row r="432" spans="1:8" x14ac:dyDescent="0.25">
      <c r="A432">
        <v>1089</v>
      </c>
      <c r="B432" t="s">
        <v>4080</v>
      </c>
      <c r="D432" t="s">
        <v>4004</v>
      </c>
      <c r="E432" t="s">
        <v>3814</v>
      </c>
      <c r="F432" t="s">
        <v>3078</v>
      </c>
      <c r="G432" t="s">
        <v>4005</v>
      </c>
      <c r="H432" s="1">
        <v>37803</v>
      </c>
    </row>
    <row r="433" spans="1:8" x14ac:dyDescent="0.25">
      <c r="A433">
        <v>1090</v>
      </c>
      <c r="B433" t="s">
        <v>4081</v>
      </c>
      <c r="D433" t="s">
        <v>4082</v>
      </c>
      <c r="E433" t="s">
        <v>3821</v>
      </c>
      <c r="F433" t="s">
        <v>3078</v>
      </c>
      <c r="G433" t="s">
        <v>4083</v>
      </c>
      <c r="H433" s="1">
        <v>37865</v>
      </c>
    </row>
    <row r="434" spans="1:8" x14ac:dyDescent="0.25">
      <c r="A434">
        <v>1091</v>
      </c>
      <c r="B434" t="s">
        <v>4084</v>
      </c>
      <c r="D434" t="s">
        <v>4085</v>
      </c>
      <c r="E434" t="s">
        <v>3814</v>
      </c>
      <c r="F434" t="s">
        <v>3078</v>
      </c>
      <c r="G434" t="s">
        <v>4086</v>
      </c>
      <c r="H434" s="1">
        <v>37135</v>
      </c>
    </row>
    <row r="435" spans="1:8" x14ac:dyDescent="0.25">
      <c r="A435">
        <v>1092</v>
      </c>
      <c r="B435" t="s">
        <v>4087</v>
      </c>
      <c r="D435" t="s">
        <v>4088</v>
      </c>
      <c r="E435" t="s">
        <v>3814</v>
      </c>
      <c r="F435" t="s">
        <v>3078</v>
      </c>
      <c r="G435" t="s">
        <v>4089</v>
      </c>
      <c r="H435" s="1">
        <v>37500</v>
      </c>
    </row>
    <row r="436" spans="1:8" x14ac:dyDescent="0.25">
      <c r="A436">
        <v>1093</v>
      </c>
      <c r="B436" t="s">
        <v>4090</v>
      </c>
      <c r="D436" t="s">
        <v>4091</v>
      </c>
      <c r="E436" t="s">
        <v>3087</v>
      </c>
      <c r="F436" t="s">
        <v>3078</v>
      </c>
      <c r="G436" t="s">
        <v>4092</v>
      </c>
      <c r="H436" s="1">
        <v>37834</v>
      </c>
    </row>
    <row r="437" spans="1:8" x14ac:dyDescent="0.25">
      <c r="A437">
        <v>1094</v>
      </c>
      <c r="B437" t="s">
        <v>4093</v>
      </c>
      <c r="D437" t="s">
        <v>4091</v>
      </c>
      <c r="E437" t="s">
        <v>3087</v>
      </c>
      <c r="F437" t="s">
        <v>3078</v>
      </c>
      <c r="G437" t="s">
        <v>4092</v>
      </c>
      <c r="H437" s="1">
        <v>37135</v>
      </c>
    </row>
    <row r="438" spans="1:8" x14ac:dyDescent="0.25">
      <c r="A438">
        <v>1095</v>
      </c>
      <c r="B438" t="s">
        <v>4094</v>
      </c>
      <c r="D438" t="s">
        <v>1970</v>
      </c>
      <c r="E438" t="s">
        <v>3087</v>
      </c>
      <c r="F438" t="s">
        <v>3078</v>
      </c>
      <c r="G438" t="s">
        <v>3917</v>
      </c>
      <c r="H438" s="1">
        <v>37653</v>
      </c>
    </row>
    <row r="439" spans="1:8" x14ac:dyDescent="0.25">
      <c r="A439">
        <v>1096</v>
      </c>
      <c r="B439" t="s">
        <v>4095</v>
      </c>
      <c r="D439" t="s">
        <v>3997</v>
      </c>
      <c r="E439" t="s">
        <v>3874</v>
      </c>
      <c r="F439" t="s">
        <v>3078</v>
      </c>
      <c r="G439" t="s">
        <v>3998</v>
      </c>
      <c r="H439" s="1">
        <v>37530</v>
      </c>
    </row>
    <row r="440" spans="1:8" x14ac:dyDescent="0.25">
      <c r="A440">
        <v>1097</v>
      </c>
      <c r="B440" t="s">
        <v>4096</v>
      </c>
      <c r="D440" t="s">
        <v>3829</v>
      </c>
      <c r="E440" t="s">
        <v>3814</v>
      </c>
      <c r="F440" t="s">
        <v>3078</v>
      </c>
      <c r="G440" t="s">
        <v>3830</v>
      </c>
      <c r="H440" s="1">
        <v>37135</v>
      </c>
    </row>
    <row r="441" spans="1:8" x14ac:dyDescent="0.25">
      <c r="A441">
        <v>1098</v>
      </c>
      <c r="B441" t="s">
        <v>4097</v>
      </c>
      <c r="D441" t="s">
        <v>3860</v>
      </c>
      <c r="E441" t="s">
        <v>3814</v>
      </c>
      <c r="F441" t="s">
        <v>3078</v>
      </c>
      <c r="G441" t="s">
        <v>3861</v>
      </c>
      <c r="H441" s="1">
        <v>37500</v>
      </c>
    </row>
    <row r="442" spans="1:8" x14ac:dyDescent="0.25">
      <c r="A442">
        <v>1099</v>
      </c>
      <c r="B442" t="s">
        <v>4098</v>
      </c>
      <c r="D442" t="s">
        <v>4099</v>
      </c>
      <c r="E442" t="s">
        <v>3874</v>
      </c>
      <c r="F442" t="s">
        <v>3078</v>
      </c>
      <c r="G442" t="s">
        <v>4100</v>
      </c>
      <c r="H442" s="1">
        <v>37104</v>
      </c>
    </row>
    <row r="443" spans="1:8" x14ac:dyDescent="0.25">
      <c r="A443">
        <v>1100</v>
      </c>
      <c r="B443" t="s">
        <v>4101</v>
      </c>
      <c r="D443" t="s">
        <v>4102</v>
      </c>
      <c r="E443" t="s">
        <v>3821</v>
      </c>
      <c r="F443" t="s">
        <v>3078</v>
      </c>
      <c r="G443" t="s">
        <v>4103</v>
      </c>
      <c r="H443" s="1">
        <v>37865</v>
      </c>
    </row>
    <row r="444" spans="1:8" x14ac:dyDescent="0.25">
      <c r="A444">
        <v>1101</v>
      </c>
      <c r="B444" t="s">
        <v>4104</v>
      </c>
      <c r="D444" t="s">
        <v>4105</v>
      </c>
      <c r="E444" t="s">
        <v>3821</v>
      </c>
      <c r="F444" t="s">
        <v>3078</v>
      </c>
      <c r="G444" t="s">
        <v>4106</v>
      </c>
      <c r="H444" s="1">
        <v>37530</v>
      </c>
    </row>
    <row r="445" spans="1:8" x14ac:dyDescent="0.25">
      <c r="A445">
        <v>1102</v>
      </c>
      <c r="B445" t="s">
        <v>4107</v>
      </c>
      <c r="D445" t="s">
        <v>4108</v>
      </c>
      <c r="E445" t="s">
        <v>3814</v>
      </c>
      <c r="F445" t="s">
        <v>3078</v>
      </c>
      <c r="G445" t="s">
        <v>4109</v>
      </c>
      <c r="H445" s="1">
        <v>37226</v>
      </c>
    </row>
    <row r="446" spans="1:8" x14ac:dyDescent="0.25">
      <c r="A446">
        <v>1103</v>
      </c>
      <c r="B446" t="s">
        <v>4110</v>
      </c>
      <c r="D446" t="s">
        <v>4111</v>
      </c>
      <c r="E446" t="s">
        <v>3821</v>
      </c>
      <c r="F446" t="s">
        <v>3078</v>
      </c>
      <c r="G446" t="s">
        <v>4112</v>
      </c>
      <c r="H446" s="1">
        <v>37196</v>
      </c>
    </row>
    <row r="447" spans="1:8" x14ac:dyDescent="0.25">
      <c r="A447">
        <v>1104</v>
      </c>
      <c r="B447" t="s">
        <v>4113</v>
      </c>
      <c r="D447" t="s">
        <v>4114</v>
      </c>
      <c r="E447" t="s">
        <v>3821</v>
      </c>
      <c r="F447" t="s">
        <v>3078</v>
      </c>
      <c r="G447" t="s">
        <v>4115</v>
      </c>
      <c r="H447" s="1">
        <v>37104</v>
      </c>
    </row>
    <row r="448" spans="1:8" x14ac:dyDescent="0.25">
      <c r="A448">
        <v>1105</v>
      </c>
      <c r="B448" t="s">
        <v>4116</v>
      </c>
      <c r="D448" t="s">
        <v>4117</v>
      </c>
      <c r="E448" t="s">
        <v>3821</v>
      </c>
      <c r="F448" t="s">
        <v>3078</v>
      </c>
      <c r="G448" t="s">
        <v>4118</v>
      </c>
      <c r="H448" s="1">
        <v>37438</v>
      </c>
    </row>
    <row r="449" spans="1:8" x14ac:dyDescent="0.25">
      <c r="A449">
        <v>11380</v>
      </c>
      <c r="B449" t="s">
        <v>4119</v>
      </c>
      <c r="D449" t="s">
        <v>3311</v>
      </c>
      <c r="E449" t="s">
        <v>3083</v>
      </c>
      <c r="F449" t="s">
        <v>3078</v>
      </c>
      <c r="G449" t="s">
        <v>3312</v>
      </c>
      <c r="H449" s="1">
        <v>37438</v>
      </c>
    </row>
    <row r="450" spans="1:8" x14ac:dyDescent="0.25">
      <c r="A450">
        <v>11381</v>
      </c>
      <c r="B450" t="s">
        <v>4120</v>
      </c>
      <c r="D450" t="s">
        <v>3922</v>
      </c>
      <c r="E450" t="s">
        <v>3854</v>
      </c>
      <c r="F450" t="s">
        <v>3078</v>
      </c>
      <c r="G450" t="s">
        <v>3923</v>
      </c>
      <c r="H450" s="1">
        <v>37135</v>
      </c>
    </row>
    <row r="451" spans="1:8" x14ac:dyDescent="0.25">
      <c r="A451">
        <v>11382</v>
      </c>
      <c r="B451" t="s">
        <v>4121</v>
      </c>
      <c r="D451" t="s">
        <v>3475</v>
      </c>
      <c r="E451" t="s">
        <v>3320</v>
      </c>
      <c r="F451" t="s">
        <v>3078</v>
      </c>
      <c r="G451" t="s">
        <v>3476</v>
      </c>
      <c r="H451" s="1">
        <v>37104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75AB3BBA267343A89DE6762EE39153" ma:contentTypeVersion="" ma:contentTypeDescription="Create a new document." ma:contentTypeScope="" ma:versionID="c400d56c40bedc0b3da589d2016e1d11">
  <xsd:schema xmlns:xsd="http://www.w3.org/2001/XMLSchema" xmlns:xs="http://www.w3.org/2001/XMLSchema" xmlns:p="http://schemas.microsoft.com/office/2006/metadata/properties" targetNamespace="http://schemas.microsoft.com/office/2006/metadata/properties" ma:root="true" ma:fieldsID="9130c944c83a58b2022870c07aa6119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Projec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61318B-CEF4-44C1-A23A-A1454FEF7C63}"/>
</file>

<file path=customXml/itemProps2.xml><?xml version="1.0" encoding="utf-8"?>
<ds:datastoreItem xmlns:ds="http://schemas.openxmlformats.org/officeDocument/2006/customXml" ds:itemID="{D7299F0C-1384-4B82-8C0F-B2622FD8F652}"/>
</file>

<file path=customXml/itemProps3.xml><?xml version="1.0" encoding="utf-8"?>
<ds:datastoreItem xmlns:ds="http://schemas.openxmlformats.org/officeDocument/2006/customXml" ds:itemID="{3692DD12-80D9-4A85-9DB4-0C1FDB7738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SalesItems</vt:lpstr>
      <vt:lpstr>SalesOrderHeaders</vt:lpstr>
      <vt:lpstr>Customers</vt:lpstr>
      <vt:lpstr>Addresses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Matthews</dc:creator>
  <cp:lastModifiedBy>Alistair Matthews</cp:lastModifiedBy>
  <dcterms:created xsi:type="dcterms:W3CDTF">2016-11-18T15:39:48Z</dcterms:created>
  <dcterms:modified xsi:type="dcterms:W3CDTF">2016-11-22T15:11:49Z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0x010100DA75AB3BBA267343A89DE6762EE39153</vt:lpwstr>
  </property>
</Properties>
</file>