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81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21" i="1" l="1"/>
  <c r="D65" i="1"/>
  <c r="D64" i="1"/>
</calcChain>
</file>

<file path=xl/sharedStrings.xml><?xml version="1.0" encoding="utf-8"?>
<sst xmlns="http://schemas.openxmlformats.org/spreadsheetml/2006/main" count="419" uniqueCount="216">
  <si>
    <t xml:space="preserve">Excel test </t>
  </si>
  <si>
    <t>Instructions :</t>
  </si>
  <si>
    <t>1. Where the cells are green coded and it's written "Fill data here", you have to input the formula</t>
  </si>
  <si>
    <t>2. Place output in assignment itself</t>
  </si>
  <si>
    <t>3. Perform the analysis (for the last question) after the last question itself.</t>
  </si>
  <si>
    <t>Q1</t>
  </si>
  <si>
    <t>For the table given below, make a formula for cell - D21 , to calculate the Premium (weighted average) :</t>
  </si>
  <si>
    <t>Event</t>
  </si>
  <si>
    <t>Probability</t>
  </si>
  <si>
    <t>Losses</t>
  </si>
  <si>
    <t>Maharashtra floods</t>
  </si>
  <si>
    <t>China floods</t>
  </si>
  <si>
    <t>Turkey floods</t>
  </si>
  <si>
    <t>Afghanistan flood</t>
  </si>
  <si>
    <t>Uttarakhand floods</t>
  </si>
  <si>
    <t>Premium</t>
  </si>
  <si>
    <t>Q2</t>
  </si>
  <si>
    <t>Consider below table :</t>
  </si>
  <si>
    <t xml:space="preserve">Month </t>
  </si>
  <si>
    <t xml:space="preserve">Name </t>
  </si>
  <si>
    <t>Gender</t>
  </si>
  <si>
    <t>Diagnosis</t>
  </si>
  <si>
    <t>Treatment</t>
  </si>
  <si>
    <t>May</t>
  </si>
  <si>
    <t>Jessica</t>
  </si>
  <si>
    <t>F</t>
  </si>
  <si>
    <t>Allergy</t>
  </si>
  <si>
    <t>Eye drops</t>
  </si>
  <si>
    <t>Rhea</t>
  </si>
  <si>
    <t>Cam</t>
  </si>
  <si>
    <t>Cataract</t>
  </si>
  <si>
    <t>Cataract surgery</t>
  </si>
  <si>
    <t>John</t>
  </si>
  <si>
    <t>M</t>
  </si>
  <si>
    <t>Refractive Error</t>
  </si>
  <si>
    <t>Distance Glasses</t>
  </si>
  <si>
    <t>Jimess</t>
  </si>
  <si>
    <t>Jimmy</t>
  </si>
  <si>
    <t>Manish</t>
  </si>
  <si>
    <t>Apar</t>
  </si>
  <si>
    <t>Aakanksha</t>
  </si>
  <si>
    <t>Rishabh</t>
  </si>
  <si>
    <t>Kavita</t>
  </si>
  <si>
    <t>Kavitri</t>
  </si>
  <si>
    <t>Ankita</t>
  </si>
  <si>
    <t>Jun</t>
  </si>
  <si>
    <t>Amit</t>
  </si>
  <si>
    <t>Pramud</t>
  </si>
  <si>
    <t>Nathan</t>
  </si>
  <si>
    <t>Ptergyium</t>
  </si>
  <si>
    <t>Happy</t>
  </si>
  <si>
    <t>Nancy</t>
  </si>
  <si>
    <t>Vaishali</t>
  </si>
  <si>
    <t>Abhishek</t>
  </si>
  <si>
    <t>July</t>
  </si>
  <si>
    <t>Veronica</t>
  </si>
  <si>
    <t>Laqshay</t>
  </si>
  <si>
    <t>Saumay</t>
  </si>
  <si>
    <t>Venissa</t>
  </si>
  <si>
    <t>Richa</t>
  </si>
  <si>
    <t>a. Perform Data analysis on the above table (you can use pivot table, data visualisations etc.)</t>
  </si>
  <si>
    <t>b. Create a vlookup function which takes input as the name of patient from above table and outputs the treatment they should use</t>
  </si>
  <si>
    <t>Enter Name</t>
  </si>
  <si>
    <t>Fill answer here</t>
  </si>
  <si>
    <t>Q3</t>
  </si>
  <si>
    <t>Put 1 of 3 Percentages in a Formula</t>
  </si>
  <si>
    <t>Mutually Exclusive Categories</t>
  </si>
  <si>
    <t>Claim</t>
  </si>
  <si>
    <t>%</t>
  </si>
  <si>
    <t>0 &gt;= Claim &lt; 5000</t>
  </si>
  <si>
    <t>Discount</t>
  </si>
  <si>
    <t>5000 &gt;= Claim &lt; 10000</t>
  </si>
  <si>
    <t>Claim &gt; = 10000</t>
  </si>
  <si>
    <t>Multiple IF Rule # 1: Be sure to start at top and go to bottom, or at the bottom and go to the top</t>
  </si>
  <si>
    <t>Multiple IF Rule # 2: If there are 3 possibilities, there are 2 IFs, If there are 4 possibilities, there are 3 IFs, etc.</t>
  </si>
  <si>
    <t>VLOOKUP to Replace IF</t>
  </si>
  <si>
    <t>Q4</t>
  </si>
  <si>
    <t>Product ID</t>
  </si>
  <si>
    <t>Units</t>
  </si>
  <si>
    <t>Date</t>
  </si>
  <si>
    <t>Comments</t>
  </si>
  <si>
    <t xml:space="preserve">BDU-2071  </t>
  </si>
  <si>
    <t>15-05-09</t>
  </si>
  <si>
    <t>Comments 1</t>
  </si>
  <si>
    <t>XVY-8409</t>
  </si>
  <si>
    <t>LVB-2213</t>
  </si>
  <si>
    <t>16-05-09</t>
  </si>
  <si>
    <t>Comments 2</t>
  </si>
  <si>
    <t>RVO-7202</t>
  </si>
  <si>
    <t>XRQ-2356</t>
  </si>
  <si>
    <t>17-05-09</t>
  </si>
  <si>
    <t>Comments 3</t>
  </si>
  <si>
    <t>GZQ-9838</t>
  </si>
  <si>
    <t>LNR-9553</t>
  </si>
  <si>
    <t>18-05-09</t>
  </si>
  <si>
    <t>Comments 4</t>
  </si>
  <si>
    <t>COV-7365</t>
  </si>
  <si>
    <t xml:space="preserve">XVY-8409    </t>
  </si>
  <si>
    <t>19-05-09</t>
  </si>
  <si>
    <t>Comments 5</t>
  </si>
  <si>
    <t>QVK-9053</t>
  </si>
  <si>
    <t xml:space="preserve">RVO-7202 </t>
  </si>
  <si>
    <t>20-05-09</t>
  </si>
  <si>
    <t>Comments 6</t>
  </si>
  <si>
    <t>XVJ-6482</t>
  </si>
  <si>
    <t>21-05-09</t>
  </si>
  <si>
    <t>Comments 7</t>
  </si>
  <si>
    <t>IDI-4744</t>
  </si>
  <si>
    <t>22-05-09</t>
  </si>
  <si>
    <t>Comments 8</t>
  </si>
  <si>
    <t>MWQ-7107</t>
  </si>
  <si>
    <t>23-05-09</t>
  </si>
  <si>
    <t>Comments 9</t>
  </si>
  <si>
    <t>TRG-4292</t>
  </si>
  <si>
    <t>24-05-09</t>
  </si>
  <si>
    <t>Comments 10</t>
  </si>
  <si>
    <t>RKQ-9102</t>
  </si>
  <si>
    <t>25-05-09</t>
  </si>
  <si>
    <t>Comments 11</t>
  </si>
  <si>
    <t>ZLO-7423</t>
  </si>
  <si>
    <t>26-05-09</t>
  </si>
  <si>
    <t>Comments 12</t>
  </si>
  <si>
    <t xml:space="preserve">GZQ-9838 </t>
  </si>
  <si>
    <t>27-05-09</t>
  </si>
  <si>
    <t>Comments 13</t>
  </si>
  <si>
    <t>WXF-1289</t>
  </si>
  <si>
    <t>28-05-09</t>
  </si>
  <si>
    <t>Comments 14</t>
  </si>
  <si>
    <t>HDE-8067</t>
  </si>
  <si>
    <t>29-05-09</t>
  </si>
  <si>
    <t>Comments 15</t>
  </si>
  <si>
    <t>BFE-9956</t>
  </si>
  <si>
    <t>30-05-09</t>
  </si>
  <si>
    <t>Comments 16</t>
  </si>
  <si>
    <t>ESQ-9805</t>
  </si>
  <si>
    <t>31-05-09</t>
  </si>
  <si>
    <t>Comments 17</t>
  </si>
  <si>
    <t xml:space="preserve">COV-7365 </t>
  </si>
  <si>
    <t>Comments 18</t>
  </si>
  <si>
    <t>YVF-8029</t>
  </si>
  <si>
    <t>Comments 19</t>
  </si>
  <si>
    <t>IIV-2646</t>
  </si>
  <si>
    <t>Comments 20</t>
  </si>
  <si>
    <t xml:space="preserve">QVK-9053 </t>
  </si>
  <si>
    <t>Comments 21</t>
  </si>
  <si>
    <t>VZZ-9501</t>
  </si>
  <si>
    <t>Comments 22</t>
  </si>
  <si>
    <t>Q5</t>
  </si>
  <si>
    <t>Name</t>
  </si>
  <si>
    <t>Score</t>
  </si>
  <si>
    <t>Maximum score</t>
  </si>
  <si>
    <t>Lookup Name with Max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</si>
  <si>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</si>
  <si>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</si>
  <si>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</si>
  <si>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</si>
  <si>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</si>
  <si>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</si>
  <si>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</si>
  <si>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</si>
  <si>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Q6</t>
  </si>
  <si>
    <t>Company</t>
  </si>
  <si>
    <t>Stock Name</t>
  </si>
  <si>
    <t>Price on: 3-1-2007</t>
  </si>
  <si>
    <t>Price on: 3-1-2008</t>
  </si>
  <si>
    <t>% Change</t>
  </si>
  <si>
    <t>Microsoft Corp</t>
  </si>
  <si>
    <t>MSFT</t>
  </si>
  <si>
    <t>Whole Foods Market Inc</t>
  </si>
  <si>
    <t>WFMI</t>
  </si>
  <si>
    <t>Yahoo! Inc</t>
  </si>
  <si>
    <t>YHOO</t>
  </si>
  <si>
    <t>Google Inc</t>
  </si>
  <si>
    <t>GOOG</t>
  </si>
  <si>
    <t>Citigroup Inc</t>
  </si>
  <si>
    <t>C</t>
  </si>
  <si>
    <t>Q7</t>
  </si>
  <si>
    <t>Draw a line chart for the following data, show all the labelling, legend, and data in the chart to make it more informative.</t>
  </si>
  <si>
    <t>Month</t>
  </si>
  <si>
    <t>Number of Passengers (2019)</t>
  </si>
  <si>
    <t>Number of Passengers (2020)</t>
  </si>
  <si>
    <t>Jan</t>
  </si>
  <si>
    <t>Feb</t>
  </si>
  <si>
    <t>Mar</t>
  </si>
  <si>
    <t>Apr</t>
  </si>
  <si>
    <t>Jul</t>
  </si>
  <si>
    <t>Aug</t>
  </si>
  <si>
    <t>Sep</t>
  </si>
  <si>
    <t>Oct</t>
  </si>
  <si>
    <t>Nov</t>
  </si>
  <si>
    <t>Dec</t>
  </si>
  <si>
    <t>Q8</t>
  </si>
  <si>
    <t>Draw a Scatter plot for the following data, show all the labelling, legend, and line of best fit in the chart to make it more informative.</t>
  </si>
  <si>
    <t>Customers Contacted</t>
  </si>
  <si>
    <t>Total Sales</t>
  </si>
  <si>
    <t>Q9</t>
  </si>
  <si>
    <t>Car Type</t>
  </si>
  <si>
    <t>Price</t>
  </si>
  <si>
    <t>Ford</t>
  </si>
  <si>
    <t>Chevy</t>
  </si>
  <si>
    <t>Toyota</t>
  </si>
  <si>
    <t>Criteria</t>
  </si>
  <si>
    <t>find median price where car type is Ford</t>
  </si>
  <si>
    <t>Total price where Price&lt;20000</t>
  </si>
  <si>
    <t>Count all whose Car Type is Toyota</t>
  </si>
  <si>
    <t>Total price where Car type is Toyota</t>
  </si>
  <si>
    <t>Count all where car type is Ford and Chevy</t>
  </si>
  <si>
    <t>Q10 Convert the date format as specified</t>
  </si>
  <si>
    <t>DD/MM/YYYY</t>
  </si>
  <si>
    <t>MM/DD/YYYY</t>
  </si>
  <si>
    <t>MDDYYYY</t>
  </si>
  <si>
    <t>21/05/2021</t>
  </si>
  <si>
    <t>24/03/2021</t>
  </si>
  <si>
    <t>28/08/2021</t>
  </si>
  <si>
    <t>13/05/2021</t>
  </si>
  <si>
    <t>22/11/2020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</si>
</sst>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8" formatCode="&quot;$&quot;#,##0"/>
    <numFmt numFmtId="169" formatCode="m\-d\-yyyy"/>
    <numFmt numFmtId="170" formatCode="mm&quot;/&quot;dd&quot;/&quot;yyyy"/>
  </numFmts>
  <fonts count="21">
    <font>
      <sz val="12"/>
      <color theme="1"/>
      <name val="Arial"/>
      <charset val="134"/>
    </font>
    <font>
      <b/>
      <sz val="24"/>
      <color theme="1"/>
      <name val="Calibri"/>
      <charset val="134"/>
    </font>
    <font>
      <b/>
      <sz val="16"/>
      <color theme="1"/>
      <name val="Calibri"/>
      <charset val="134"/>
    </font>
    <font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7"/>
      <color theme="1"/>
      <name val="Calibri"/>
      <charset val="134"/>
    </font>
    <font>
      <sz val="11"/>
      <color rgb="FFFFFFFF"/>
      <name val="Calibri"/>
      <charset val="134"/>
    </font>
    <font>
      <sz val="12"/>
      <name val="Arial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9"/>
      <color rgb="FF000000"/>
      <name val="Arial"/>
      <charset val="134"/>
    </font>
    <font>
      <b/>
      <sz val="11"/>
      <color rgb="FF000000"/>
      <name val="Calibri"/>
      <charset val="134"/>
    </font>
    <font>
      <b/>
      <sz val="16"/>
      <color theme="1"/>
      <name val="Arial"/>
      <charset val="134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b/>
      <sz val="14"/>
      <color rgb="FF000000"/>
      <name val="Arial"/>
      <charset val="134"/>
    </font>
    <font>
      <sz val="12"/>
      <color rgb="FF000000"/>
      <name val="Calibri"/>
      <charset val="134"/>
    </font>
    <font>
      <sz val="11"/>
      <color rgb="FF000000"/>
      <name val="Inconsolata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0070C0"/>
        <bgColor rgb="FF0070C0"/>
      </patternFill>
    </fill>
    <fill>
      <patternFill patternType="solid">
        <fgColor rgb="FFCCFFCC"/>
        <bgColor rgb="FFCCFFCC"/>
      </patternFill>
    </fill>
    <fill>
      <patternFill patternType="solid">
        <fgColor rgb="FFFFD9D9"/>
        <bgColor rgb="FFFFD9D9"/>
      </patternFill>
    </fill>
    <fill>
      <patternFill patternType="solid">
        <fgColor rgb="FF002060"/>
        <bgColor rgb="FF002060"/>
      </patternFill>
    </fill>
    <fill>
      <patternFill patternType="solid">
        <fgColor rgb="FF006600"/>
        <bgColor rgb="FF0066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FFE699"/>
        <bgColor rgb="FFFFE69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4" fillId="0" borderId="1" xfId="0" applyFont="1" applyBorder="1"/>
    <xf numFmtId="0" fontId="5" fillId="0" borderId="1" xfId="0" applyFont="1" applyBorder="1"/>
    <xf numFmtId="165" fontId="5" fillId="0" borderId="1" xfId="0" applyNumberFormat="1" applyFont="1" applyBorder="1"/>
    <xf numFmtId="0" fontId="0" fillId="0" borderId="0" xfId="0" applyFont="1"/>
    <xf numFmtId="43" fontId="5" fillId="2" borderId="1" xfId="0" applyNumberFormat="1" applyFont="1" applyFill="1" applyBorder="1"/>
    <xf numFmtId="14" fontId="5" fillId="0" borderId="0" xfId="0" applyNumberFormat="1" applyFont="1"/>
    <xf numFmtId="0" fontId="5" fillId="0" borderId="2" xfId="0" applyFont="1" applyBorder="1"/>
    <xf numFmtId="0" fontId="5" fillId="2" borderId="1" xfId="0" applyFont="1" applyFill="1" applyBorder="1"/>
    <xf numFmtId="0" fontId="6" fillId="0" borderId="0" xfId="0" applyFont="1"/>
    <xf numFmtId="0" fontId="9" fillId="0" borderId="0" xfId="0" applyFont="1"/>
    <xf numFmtId="0" fontId="7" fillId="3" borderId="1" xfId="0" applyFont="1" applyFill="1" applyBorder="1"/>
    <xf numFmtId="0" fontId="7" fillId="3" borderId="4" xfId="0" applyFont="1" applyFill="1" applyBorder="1"/>
    <xf numFmtId="0" fontId="9" fillId="0" borderId="5" xfId="0" applyFont="1" applyBorder="1"/>
    <xf numFmtId="164" fontId="9" fillId="0" borderId="6" xfId="0" applyNumberFormat="1" applyFont="1" applyBorder="1" applyAlignment="1">
      <alignment horizontal="right"/>
    </xf>
    <xf numFmtId="168" fontId="9" fillId="0" borderId="6" xfId="0" applyNumberFormat="1" applyFont="1" applyBorder="1" applyAlignment="1">
      <alignment horizontal="right"/>
    </xf>
    <xf numFmtId="10" fontId="9" fillId="0" borderId="6" xfId="0" applyNumberFormat="1" applyFont="1" applyBorder="1" applyAlignment="1">
      <alignment horizontal="right"/>
    </xf>
    <xf numFmtId="0" fontId="9" fillId="4" borderId="6" xfId="0" applyFont="1" applyFill="1" applyBorder="1"/>
    <xf numFmtId="0" fontId="5" fillId="0" borderId="0" xfId="0" applyFont="1"/>
    <xf numFmtId="0" fontId="11" fillId="6" borderId="5" xfId="0" applyFont="1" applyFill="1" applyBorder="1"/>
    <xf numFmtId="0" fontId="11" fillId="6" borderId="6" xfId="0" applyFont="1" applyFill="1" applyBorder="1"/>
    <xf numFmtId="0" fontId="9" fillId="0" borderId="6" xfId="0" applyFont="1" applyBorder="1" applyAlignment="1">
      <alignment horizontal="right"/>
    </xf>
    <xf numFmtId="0" fontId="9" fillId="0" borderId="6" xfId="0" applyFont="1" applyBorder="1"/>
    <xf numFmtId="0" fontId="7" fillId="7" borderId="1" xfId="0" applyFont="1" applyFill="1" applyBorder="1"/>
    <xf numFmtId="0" fontId="7" fillId="7" borderId="4" xfId="0" applyFont="1" applyFill="1" applyBorder="1"/>
    <xf numFmtId="0" fontId="12" fillId="0" borderId="0" xfId="0" applyFont="1"/>
    <xf numFmtId="0" fontId="7" fillId="7" borderId="4" xfId="0" applyFont="1" applyFill="1" applyBorder="1" applyAlignment="1">
      <alignment wrapText="1"/>
    </xf>
    <xf numFmtId="0" fontId="9" fillId="4" borderId="5" xfId="0" applyFont="1" applyFill="1" applyBorder="1" applyAlignment="1">
      <alignment horizontal="right"/>
    </xf>
    <xf numFmtId="0" fontId="9" fillId="4" borderId="6" xfId="0" applyFont="1" applyFill="1" applyBorder="1" applyAlignment="1">
      <alignment horizontal="left"/>
    </xf>
    <xf numFmtId="0" fontId="9" fillId="8" borderId="1" xfId="0" applyFont="1" applyFill="1" applyBorder="1"/>
    <xf numFmtId="0" fontId="9" fillId="8" borderId="4" xfId="0" applyFont="1" applyFill="1" applyBorder="1"/>
    <xf numFmtId="0" fontId="9" fillId="8" borderId="4" xfId="0" applyFont="1" applyFill="1" applyBorder="1" applyAlignment="1">
      <alignment horizontal="right"/>
    </xf>
    <xf numFmtId="0" fontId="13" fillId="0" borderId="6" xfId="0" applyFont="1" applyBorder="1" applyAlignment="1">
      <alignment horizontal="right"/>
    </xf>
    <xf numFmtId="9" fontId="9" fillId="4" borderId="6" xfId="0" applyNumberFormat="1" applyFont="1" applyFill="1" applyBorder="1"/>
    <xf numFmtId="0" fontId="4" fillId="0" borderId="0" xfId="0" applyFont="1"/>
    <xf numFmtId="0" fontId="14" fillId="9" borderId="1" xfId="0" applyFont="1" applyFill="1" applyBorder="1"/>
    <xf numFmtId="0" fontId="14" fillId="9" borderId="4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1" xfId="0" applyFont="1" applyBorder="1" applyAlignment="1">
      <alignment horizontal="right"/>
    </xf>
    <xf numFmtId="0" fontId="14" fillId="9" borderId="4" xfId="0" applyFont="1" applyFill="1" applyBorder="1"/>
    <xf numFmtId="0" fontId="9" fillId="4" borderId="1" xfId="0" applyFont="1" applyFill="1" applyBorder="1"/>
    <xf numFmtId="0" fontId="15" fillId="0" borderId="0" xfId="0" applyFont="1"/>
    <xf numFmtId="0" fontId="16" fillId="0" borderId="0" xfId="0" applyFont="1" applyAlignment="1"/>
    <xf numFmtId="0" fontId="17" fillId="0" borderId="0" xfId="0" applyFont="1" applyAlignment="1"/>
    <xf numFmtId="0" fontId="18" fillId="10" borderId="1" xfId="0" applyFont="1" applyFill="1" applyBorder="1" applyAlignment="1">
      <alignment horizontal="right"/>
    </xf>
    <xf numFmtId="169" fontId="19" fillId="0" borderId="1" xfId="0" applyNumberFormat="1" applyFont="1" applyBorder="1" applyAlignment="1">
      <alignment horizontal="right"/>
    </xf>
    <xf numFmtId="170" fontId="19" fillId="0" borderId="1" xfId="0" applyNumberFormat="1" applyFont="1" applyBorder="1" applyAlignment="1">
      <alignment horizontal="right"/>
    </xf>
    <xf numFmtId="0" fontId="20" fillId="11" borderId="0" xfId="0" applyFont="1" applyFill="1"/>
    <xf numFmtId="0" fontId="19" fillId="0" borderId="1" xfId="0" applyFont="1" applyBorder="1" applyAlignment="1">
      <alignment horizontal="right"/>
    </xf>
    <xf numFmtId="0" fontId="17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left"/>
    </xf>
    <xf numFmtId="0" fontId="7" fillId="3" borderId="3" xfId="0" applyFont="1" applyFill="1" applyBorder="1" applyAlignment="1">
      <alignment horizontal="left"/>
    </xf>
    <xf numFmtId="0" fontId="8" fillId="0" borderId="4" xfId="0" applyFont="1" applyBorder="1"/>
    <xf numFmtId="0" fontId="10" fillId="5" borderId="3" xfId="0" applyFont="1" applyFill="1" applyBorder="1" applyAlignment="1">
      <alignment horizontal="center" wrapText="1"/>
    </xf>
    <xf numFmtId="0" fontId="8" fillId="0" borderId="7" xfId="0" applyFont="1" applyBorder="1"/>
    <xf numFmtId="0" fontId="10" fillId="5" borderId="8" xfId="0" applyFont="1" applyFill="1" applyBorder="1" applyAlignment="1">
      <alignment horizontal="center" wrapText="1"/>
    </xf>
    <xf numFmtId="0" fontId="8" fillId="0" borderId="9" xfId="0" applyFont="1" applyBorder="1"/>
    <xf numFmtId="0" fontId="8" fillId="0" borderId="6" xfId="0" applyFont="1" applyBorder="1"/>
    <xf numFmtId="0" fontId="14" fillId="9" borderId="3" xfId="0" applyFont="1" applyFill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topLeftCell="A49" workbookViewId="0">
      <selection activeCell="E15" sqref="E15"/>
    </sheetView>
  </sheetViews>
  <sheetFormatPr defaultColWidth="11.21875" defaultRowHeight="15" customHeight="1"/>
  <cols>
    <col min="1" max="1" width="10.5546875" customWidth="1"/>
    <col min="2" max="2" width="15.33203125" customWidth="1"/>
    <col min="3" max="3" width="16.44140625" customWidth="1"/>
    <col min="4" max="4" width="14.33203125" customWidth="1"/>
    <col min="5" max="5" width="29.6640625" customWidth="1"/>
    <col min="6" max="6" width="16.44140625" customWidth="1"/>
    <col min="7" max="7" width="11.33203125" customWidth="1"/>
    <col min="8" max="8" width="11.88671875" customWidth="1"/>
    <col min="9" max="26" width="10.5546875" customWidth="1"/>
  </cols>
  <sheetData>
    <row r="1" spans="1:26" ht="30.75" customHeight="1">
      <c r="T1" s="23"/>
      <c r="U1" s="23"/>
      <c r="V1" s="23"/>
    </row>
    <row r="2" spans="1:26" ht="25.5" customHeight="1">
      <c r="A2" s="56" t="s">
        <v>0</v>
      </c>
      <c r="B2" s="57"/>
      <c r="C2" s="57"/>
      <c r="D2" s="57"/>
      <c r="E2" s="57"/>
      <c r="F2" s="57"/>
      <c r="G2" s="57"/>
      <c r="H2" s="57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6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6" ht="19.5" customHeight="1">
      <c r="A5" s="1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1"/>
      <c r="R5" s="1"/>
      <c r="S5" s="1"/>
    </row>
    <row r="6" spans="1:26" ht="24" customHeight="1">
      <c r="A6" s="1"/>
      <c r="B6" s="3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"/>
      <c r="R6" s="1"/>
      <c r="S6" s="1"/>
    </row>
    <row r="7" spans="1:26" ht="21" customHeight="1">
      <c r="A7" s="1"/>
      <c r="B7" s="3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1"/>
      <c r="R7" s="1"/>
      <c r="S7" s="1"/>
    </row>
    <row r="8" spans="1:26" ht="21" customHeight="1">
      <c r="A8" s="1"/>
      <c r="B8" s="3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1"/>
      <c r="R8" s="1"/>
      <c r="S8" s="1"/>
    </row>
    <row r="9" spans="1:26" ht="15.75" customHeight="1">
      <c r="B9" s="58"/>
      <c r="C9" s="57"/>
      <c r="D9" s="57"/>
      <c r="E9" s="57"/>
      <c r="F9" s="57"/>
      <c r="G9" s="57"/>
      <c r="H9" s="57"/>
    </row>
    <row r="10" spans="1:26" ht="23.25" customHeight="1">
      <c r="A10" s="5" t="s">
        <v>5</v>
      </c>
      <c r="B10" s="5" t="s">
        <v>6</v>
      </c>
    </row>
    <row r="11" spans="1:26" ht="15.75" customHeight="1"/>
    <row r="12" spans="1:26" ht="15.75" customHeight="1">
      <c r="B12" s="6" t="s">
        <v>7</v>
      </c>
      <c r="C12" s="6" t="s">
        <v>8</v>
      </c>
      <c r="D12" s="6" t="s">
        <v>9</v>
      </c>
    </row>
    <row r="13" spans="1:26" ht="15.75" customHeight="1">
      <c r="B13" s="7"/>
      <c r="C13" s="7"/>
      <c r="D13" s="7"/>
    </row>
    <row r="14" spans="1:26" ht="15.75" customHeight="1">
      <c r="B14" s="7" t="s">
        <v>10</v>
      </c>
      <c r="C14" s="7">
        <v>3.4000000000000002E-4</v>
      </c>
      <c r="D14" s="8">
        <v>1459752638</v>
      </c>
    </row>
    <row r="15" spans="1:26" ht="15.75" customHeight="1">
      <c r="B15" s="7" t="s">
        <v>11</v>
      </c>
      <c r="C15" s="7">
        <v>7.7999999999999999E-4</v>
      </c>
      <c r="D15" s="8">
        <v>2563907245</v>
      </c>
      <c r="E15" s="9"/>
    </row>
    <row r="16" spans="1:26" ht="15.75" customHeight="1">
      <c r="A16" s="9"/>
      <c r="B16" s="7" t="s">
        <v>12</v>
      </c>
      <c r="C16" s="7">
        <v>4.4999999999999999E-4</v>
      </c>
      <c r="D16" s="8">
        <v>1806609817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9"/>
      <c r="B17" s="7" t="s">
        <v>13</v>
      </c>
      <c r="C17" s="7">
        <v>1.2E-4</v>
      </c>
      <c r="D17" s="8">
        <v>4744734847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B18" s="7" t="s">
        <v>14</v>
      </c>
      <c r="C18" s="7">
        <v>2.9E-4</v>
      </c>
      <c r="D18" s="8">
        <v>9765708137</v>
      </c>
      <c r="E18" s="9"/>
    </row>
    <row r="19" spans="1:26" ht="15.75" customHeight="1">
      <c r="B19" s="7"/>
      <c r="C19" s="7"/>
      <c r="D19" s="7"/>
    </row>
    <row r="20" spans="1:26" ht="15.75" customHeight="1">
      <c r="B20" s="7"/>
      <c r="C20" s="7" t="s">
        <v>15</v>
      </c>
      <c r="D20" s="10"/>
    </row>
    <row r="21" spans="1:26" ht="15.75" customHeight="1">
      <c r="D21">
        <f>SUMPRODUCT(D14:D18)</f>
        <v>20340712684</v>
      </c>
    </row>
    <row r="22" spans="1:26" ht="15.75" customHeight="1"/>
    <row r="23" spans="1:26" ht="15.75" customHeight="1"/>
    <row r="24" spans="1:26" ht="15.75" customHeight="1"/>
    <row r="25" spans="1:26" ht="15.75" customHeight="1">
      <c r="A25" s="5" t="s">
        <v>16</v>
      </c>
      <c r="B25" s="5" t="s">
        <v>17</v>
      </c>
    </row>
    <row r="26" spans="1:26" ht="15.75" customHeight="1"/>
    <row r="27" spans="1:26" ht="15.75" customHeight="1">
      <c r="B27" s="6" t="s">
        <v>18</v>
      </c>
      <c r="C27" s="6" t="s">
        <v>19</v>
      </c>
      <c r="D27" s="6" t="s">
        <v>20</v>
      </c>
      <c r="E27" s="6" t="s">
        <v>21</v>
      </c>
      <c r="F27" s="6" t="s">
        <v>22</v>
      </c>
    </row>
    <row r="28" spans="1:26" ht="15.75" customHeight="1">
      <c r="B28" s="7" t="s">
        <v>23</v>
      </c>
      <c r="C28" s="7" t="s">
        <v>24</v>
      </c>
      <c r="D28" s="7" t="s">
        <v>25</v>
      </c>
      <c r="E28" s="7" t="s">
        <v>26</v>
      </c>
      <c r="F28" s="7" t="s">
        <v>27</v>
      </c>
    </row>
    <row r="29" spans="1:26" ht="15.75" customHeight="1">
      <c r="B29" s="7" t="s">
        <v>23</v>
      </c>
      <c r="C29" s="7" t="s">
        <v>28</v>
      </c>
      <c r="D29" s="7" t="s">
        <v>25</v>
      </c>
      <c r="E29" s="7" t="s">
        <v>26</v>
      </c>
      <c r="F29" s="7" t="s">
        <v>27</v>
      </c>
    </row>
    <row r="30" spans="1:26" ht="15.75" customHeight="1">
      <c r="B30" s="7" t="s">
        <v>23</v>
      </c>
      <c r="C30" s="7" t="s">
        <v>29</v>
      </c>
      <c r="D30" s="7" t="s">
        <v>25</v>
      </c>
      <c r="E30" s="7" t="s">
        <v>30</v>
      </c>
      <c r="F30" s="7" t="s">
        <v>31</v>
      </c>
    </row>
    <row r="31" spans="1:26" ht="15.75" customHeight="1">
      <c r="B31" s="7" t="s">
        <v>23</v>
      </c>
      <c r="C31" s="7" t="s">
        <v>32</v>
      </c>
      <c r="D31" s="7" t="s">
        <v>33</v>
      </c>
      <c r="E31" s="7" t="s">
        <v>34</v>
      </c>
      <c r="F31" s="7" t="s">
        <v>35</v>
      </c>
    </row>
    <row r="32" spans="1:26" ht="15.75" customHeight="1">
      <c r="B32" s="7" t="s">
        <v>23</v>
      </c>
      <c r="C32" s="7" t="s">
        <v>36</v>
      </c>
      <c r="D32" s="7" t="s">
        <v>25</v>
      </c>
      <c r="E32" s="7" t="s">
        <v>30</v>
      </c>
      <c r="F32" s="7" t="s">
        <v>31</v>
      </c>
    </row>
    <row r="33" spans="2:8" ht="15.75" customHeight="1">
      <c r="B33" s="7" t="s">
        <v>23</v>
      </c>
      <c r="C33" s="7" t="s">
        <v>37</v>
      </c>
      <c r="D33" s="7" t="s">
        <v>33</v>
      </c>
      <c r="E33" s="7" t="s">
        <v>26</v>
      </c>
      <c r="F33" s="7" t="s">
        <v>27</v>
      </c>
    </row>
    <row r="34" spans="2:8" ht="15.75" customHeight="1">
      <c r="B34" s="7" t="s">
        <v>23</v>
      </c>
      <c r="C34" s="7" t="s">
        <v>38</v>
      </c>
      <c r="D34" s="7" t="s">
        <v>33</v>
      </c>
      <c r="E34" s="7" t="s">
        <v>34</v>
      </c>
      <c r="F34" s="7" t="s">
        <v>35</v>
      </c>
    </row>
    <row r="35" spans="2:8" ht="15.75" customHeight="1">
      <c r="B35" s="7" t="s">
        <v>23</v>
      </c>
      <c r="C35" s="7" t="s">
        <v>39</v>
      </c>
      <c r="D35" s="7" t="s">
        <v>33</v>
      </c>
      <c r="E35" s="7" t="s">
        <v>30</v>
      </c>
      <c r="F35" s="7" t="s">
        <v>31</v>
      </c>
    </row>
    <row r="36" spans="2:8" ht="15.75" customHeight="1">
      <c r="B36" s="7" t="s">
        <v>23</v>
      </c>
      <c r="C36" s="7" t="s">
        <v>40</v>
      </c>
      <c r="D36" s="7" t="s">
        <v>25</v>
      </c>
      <c r="E36" s="7" t="s">
        <v>34</v>
      </c>
      <c r="F36" s="7" t="s">
        <v>35</v>
      </c>
    </row>
    <row r="37" spans="2:8" ht="15.75" customHeight="1">
      <c r="B37" s="7" t="s">
        <v>23</v>
      </c>
      <c r="C37" s="7" t="s">
        <v>41</v>
      </c>
      <c r="D37" s="7" t="s">
        <v>33</v>
      </c>
      <c r="E37" s="7" t="s">
        <v>26</v>
      </c>
      <c r="F37" s="7" t="s">
        <v>27</v>
      </c>
    </row>
    <row r="38" spans="2:8" ht="15.75" customHeight="1">
      <c r="B38" s="7" t="s">
        <v>23</v>
      </c>
      <c r="C38" s="7" t="s">
        <v>42</v>
      </c>
      <c r="D38" s="7" t="s">
        <v>25</v>
      </c>
      <c r="E38" s="7" t="s">
        <v>26</v>
      </c>
      <c r="F38" s="7" t="s">
        <v>27</v>
      </c>
    </row>
    <row r="39" spans="2:8" ht="15.75" customHeight="1">
      <c r="B39" s="7" t="s">
        <v>23</v>
      </c>
      <c r="C39" s="7" t="s">
        <v>43</v>
      </c>
      <c r="D39" s="7" t="s">
        <v>25</v>
      </c>
      <c r="E39" s="7" t="s">
        <v>34</v>
      </c>
      <c r="F39" s="7" t="s">
        <v>35</v>
      </c>
    </row>
    <row r="40" spans="2:8" ht="15.75" customHeight="1">
      <c r="B40" s="7" t="s">
        <v>23</v>
      </c>
      <c r="C40" s="7" t="s">
        <v>44</v>
      </c>
      <c r="D40" s="7" t="s">
        <v>25</v>
      </c>
      <c r="E40" s="7" t="s">
        <v>30</v>
      </c>
      <c r="F40" s="7" t="s">
        <v>31</v>
      </c>
    </row>
    <row r="41" spans="2:8" ht="15.75" customHeight="1">
      <c r="B41" s="7" t="s">
        <v>45</v>
      </c>
      <c r="C41" s="7" t="s">
        <v>46</v>
      </c>
      <c r="D41" s="7" t="s">
        <v>33</v>
      </c>
      <c r="E41" s="7" t="s">
        <v>34</v>
      </c>
      <c r="F41" s="7" t="s">
        <v>35</v>
      </c>
    </row>
    <row r="42" spans="2:8" ht="15.75" customHeight="1">
      <c r="B42" s="7" t="s">
        <v>45</v>
      </c>
      <c r="C42" s="7" t="s">
        <v>47</v>
      </c>
      <c r="D42" s="7" t="s">
        <v>33</v>
      </c>
      <c r="E42" s="7" t="s">
        <v>26</v>
      </c>
      <c r="F42" s="7" t="s">
        <v>27</v>
      </c>
    </row>
    <row r="43" spans="2:8" ht="15.75" customHeight="1">
      <c r="B43" s="7" t="s">
        <v>45</v>
      </c>
      <c r="C43" s="7" t="s">
        <v>48</v>
      </c>
      <c r="D43" s="7" t="s">
        <v>33</v>
      </c>
      <c r="E43" s="7" t="s">
        <v>49</v>
      </c>
      <c r="F43" s="7" t="s">
        <v>27</v>
      </c>
    </row>
    <row r="44" spans="2:8" ht="15.75" customHeight="1">
      <c r="B44" s="7" t="s">
        <v>45</v>
      </c>
      <c r="C44" s="7" t="s">
        <v>50</v>
      </c>
      <c r="D44" s="7" t="s">
        <v>33</v>
      </c>
      <c r="E44" s="7" t="s">
        <v>49</v>
      </c>
      <c r="F44" s="7" t="s">
        <v>27</v>
      </c>
    </row>
    <row r="45" spans="2:8" ht="15.75" customHeight="1">
      <c r="B45" s="7" t="s">
        <v>45</v>
      </c>
      <c r="C45" s="7" t="s">
        <v>51</v>
      </c>
      <c r="D45" s="7" t="s">
        <v>25</v>
      </c>
      <c r="E45" s="7" t="s">
        <v>30</v>
      </c>
      <c r="F45" s="7" t="s">
        <v>31</v>
      </c>
      <c r="H45" s="11"/>
    </row>
    <row r="46" spans="2:8" ht="15.75" customHeight="1">
      <c r="B46" s="7" t="s">
        <v>45</v>
      </c>
      <c r="C46" s="7" t="s">
        <v>52</v>
      </c>
      <c r="D46" s="7" t="s">
        <v>25</v>
      </c>
      <c r="E46" s="7" t="s">
        <v>49</v>
      </c>
      <c r="F46" s="7" t="s">
        <v>27</v>
      </c>
    </row>
    <row r="47" spans="2:8" ht="15.75" customHeight="1">
      <c r="B47" s="7" t="s">
        <v>45</v>
      </c>
      <c r="C47" s="7" t="s">
        <v>53</v>
      </c>
      <c r="D47" s="7" t="s">
        <v>33</v>
      </c>
      <c r="E47" s="7" t="s">
        <v>30</v>
      </c>
      <c r="F47" s="7" t="s">
        <v>31</v>
      </c>
    </row>
    <row r="48" spans="2:8" ht="15.75" customHeight="1">
      <c r="B48" s="7" t="s">
        <v>54</v>
      </c>
      <c r="C48" s="7" t="s">
        <v>55</v>
      </c>
      <c r="D48" s="7" t="s">
        <v>25</v>
      </c>
      <c r="E48" s="7" t="s">
        <v>49</v>
      </c>
      <c r="F48" s="7" t="s">
        <v>27</v>
      </c>
    </row>
    <row r="49" spans="1:26" ht="15.75" customHeight="1">
      <c r="B49" s="7" t="s">
        <v>54</v>
      </c>
      <c r="C49" s="7" t="s">
        <v>56</v>
      </c>
      <c r="D49" s="7" t="s">
        <v>33</v>
      </c>
      <c r="E49" s="7" t="s">
        <v>30</v>
      </c>
      <c r="F49" s="7" t="s">
        <v>31</v>
      </c>
    </row>
    <row r="50" spans="1:26" ht="15.75" customHeight="1">
      <c r="B50" s="7" t="s">
        <v>54</v>
      </c>
      <c r="C50" s="7" t="s">
        <v>57</v>
      </c>
      <c r="D50" s="7" t="s">
        <v>33</v>
      </c>
      <c r="E50" s="7" t="s">
        <v>49</v>
      </c>
      <c r="F50" s="7" t="s">
        <v>27</v>
      </c>
    </row>
    <row r="51" spans="1:26" ht="15.75" customHeight="1">
      <c r="B51" s="7" t="s">
        <v>54</v>
      </c>
      <c r="C51" s="7" t="s">
        <v>58</v>
      </c>
      <c r="D51" s="7" t="s">
        <v>25</v>
      </c>
      <c r="E51" s="7" t="s">
        <v>30</v>
      </c>
      <c r="F51" s="7" t="s">
        <v>31</v>
      </c>
    </row>
    <row r="52" spans="1:26" ht="15.75" customHeight="1">
      <c r="B52" s="7" t="s">
        <v>54</v>
      </c>
      <c r="C52" s="7" t="s">
        <v>59</v>
      </c>
      <c r="D52" s="7" t="s">
        <v>25</v>
      </c>
      <c r="E52" s="7" t="s">
        <v>30</v>
      </c>
      <c r="F52" s="7" t="s">
        <v>31</v>
      </c>
    </row>
    <row r="53" spans="1:26" ht="15.75" customHeight="1"/>
    <row r="54" spans="1:26" ht="21" customHeight="1">
      <c r="B54" s="5" t="s">
        <v>60</v>
      </c>
    </row>
    <row r="55" spans="1:26" ht="24" customHeight="1">
      <c r="B55" s="5" t="s">
        <v>61</v>
      </c>
    </row>
    <row r="56" spans="1:26" ht="15.75" customHeight="1"/>
    <row r="57" spans="1:26" ht="15.75" customHeight="1">
      <c r="C57" s="12" t="s">
        <v>62</v>
      </c>
      <c r="D57" s="12"/>
    </row>
    <row r="58" spans="1:26" ht="15.75" customHeight="1">
      <c r="C58" s="7" t="s">
        <v>22</v>
      </c>
      <c r="D58" s="13" t="s">
        <v>63</v>
      </c>
    </row>
    <row r="59" spans="1:26" ht="15.75" customHeight="1">
      <c r="A59" s="9"/>
      <c r="B59" s="9"/>
      <c r="C59" s="7" t="s">
        <v>21</v>
      </c>
      <c r="D59" s="13" t="s">
        <v>63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/>
    <row r="61" spans="1:26" ht="15.75" customHeight="1"/>
    <row r="62" spans="1:26" ht="22.5" customHeight="1">
      <c r="A62" s="14" t="s">
        <v>64</v>
      </c>
      <c r="B62" s="59" t="s">
        <v>65</v>
      </c>
      <c r="C62" s="60"/>
      <c r="D62" s="15"/>
      <c r="E62" s="16" t="s">
        <v>66</v>
      </c>
      <c r="F62" s="17" t="s">
        <v>67</v>
      </c>
      <c r="G62" s="17" t="s">
        <v>68</v>
      </c>
    </row>
    <row r="63" spans="1:26" ht="15.75" customHeight="1">
      <c r="B63" s="18" t="s">
        <v>67</v>
      </c>
      <c r="C63" s="19">
        <v>6000</v>
      </c>
      <c r="D63" s="15"/>
      <c r="E63" s="18" t="s">
        <v>69</v>
      </c>
      <c r="F63" s="20">
        <v>0</v>
      </c>
      <c r="G63" s="21">
        <v>0</v>
      </c>
    </row>
    <row r="64" spans="1:26" ht="15.75" customHeight="1">
      <c r="B64" s="18" t="s">
        <v>70</v>
      </c>
      <c r="C64" s="22"/>
      <c r="D64" s="15">
        <f>IF(C63&gt;=5000&amp;C63&lt;10000,F64*G64,0)</f>
        <v>0</v>
      </c>
      <c r="E64" s="18" t="s">
        <v>71</v>
      </c>
      <c r="F64" s="20">
        <v>5000</v>
      </c>
      <c r="G64" s="21">
        <v>0.02</v>
      </c>
    </row>
    <row r="65" spans="1:8" ht="15.75" customHeight="1">
      <c r="B65" s="15"/>
      <c r="C65" s="15"/>
      <c r="D65" s="15">
        <f>IF(C63&gt;5000&amp;C63&lt;10000,F64*G64,0)</f>
        <v>0</v>
      </c>
      <c r="E65" s="18" t="s">
        <v>72</v>
      </c>
      <c r="F65" s="20">
        <v>10000</v>
      </c>
      <c r="G65" s="21">
        <v>0.04</v>
      </c>
    </row>
    <row r="66" spans="1:8" ht="15.75" customHeight="1">
      <c r="B66" s="15"/>
      <c r="C66" s="15"/>
      <c r="D66" s="15"/>
      <c r="E66" s="15"/>
      <c r="F66" s="15"/>
      <c r="G66" s="15"/>
    </row>
    <row r="67" spans="1:8" ht="15.75" customHeight="1">
      <c r="B67" s="61" t="s">
        <v>73</v>
      </c>
      <c r="C67" s="62"/>
      <c r="D67" s="62"/>
      <c r="E67" s="62"/>
      <c r="F67" s="62"/>
      <c r="G67" s="60"/>
    </row>
    <row r="68" spans="1:8" ht="15.75" customHeight="1">
      <c r="B68" s="63" t="s">
        <v>74</v>
      </c>
      <c r="C68" s="64"/>
      <c r="D68" s="64"/>
      <c r="E68" s="64"/>
      <c r="F68" s="64"/>
      <c r="G68" s="65"/>
    </row>
    <row r="69" spans="1:8" ht="15.75" customHeight="1">
      <c r="B69" s="15"/>
      <c r="C69" s="15"/>
      <c r="D69" s="15"/>
      <c r="E69" s="15"/>
      <c r="F69" s="15"/>
      <c r="G69" s="15"/>
    </row>
    <row r="70" spans="1:8" ht="15.75" customHeight="1">
      <c r="B70" s="59" t="s">
        <v>75</v>
      </c>
      <c r="C70" s="60"/>
      <c r="D70" s="15"/>
      <c r="E70" s="16" t="s">
        <v>66</v>
      </c>
      <c r="F70" s="17" t="s">
        <v>67</v>
      </c>
      <c r="G70" s="17" t="s">
        <v>68</v>
      </c>
    </row>
    <row r="71" spans="1:8" ht="15.75" customHeight="1">
      <c r="B71" s="18" t="s">
        <v>67</v>
      </c>
      <c r="C71" s="19">
        <v>11000</v>
      </c>
      <c r="D71" s="15"/>
      <c r="E71" s="18" t="s">
        <v>69</v>
      </c>
      <c r="F71" s="20">
        <v>0</v>
      </c>
      <c r="G71" s="21">
        <v>0</v>
      </c>
    </row>
    <row r="72" spans="1:8" ht="15.75" customHeight="1">
      <c r="B72" s="18" t="s">
        <v>70</v>
      </c>
      <c r="C72" s="22"/>
      <c r="D72" s="15"/>
      <c r="E72" s="18" t="s">
        <v>71</v>
      </c>
      <c r="F72" s="20">
        <v>5000</v>
      </c>
      <c r="G72" s="21">
        <v>0.02</v>
      </c>
    </row>
    <row r="73" spans="1:8" ht="15.75" customHeight="1">
      <c r="B73" s="15"/>
      <c r="C73" s="15"/>
      <c r="D73" s="15"/>
      <c r="E73" s="18" t="s">
        <v>72</v>
      </c>
      <c r="F73" s="20">
        <v>10000</v>
      </c>
      <c r="G73" s="21">
        <v>0.04</v>
      </c>
    </row>
    <row r="74" spans="1:8" ht="15.75" customHeight="1"/>
    <row r="75" spans="1:8" ht="15.75" customHeight="1"/>
    <row r="76" spans="1:8" ht="20.25" customHeight="1">
      <c r="A76" s="14" t="s">
        <v>76</v>
      </c>
      <c r="B76" s="24" t="s">
        <v>77</v>
      </c>
      <c r="C76" s="25" t="s">
        <v>78</v>
      </c>
      <c r="D76" s="24" t="s">
        <v>79</v>
      </c>
      <c r="E76" s="25" t="s">
        <v>80</v>
      </c>
      <c r="F76" s="15"/>
      <c r="G76" s="24" t="s">
        <v>77</v>
      </c>
      <c r="H76" s="25" t="s">
        <v>78</v>
      </c>
    </row>
    <row r="77" spans="1:8" ht="15.75" customHeight="1">
      <c r="B77" s="18" t="s">
        <v>81</v>
      </c>
      <c r="C77" s="26">
        <v>4854</v>
      </c>
      <c r="D77" s="26" t="s">
        <v>82</v>
      </c>
      <c r="E77" s="27" t="s">
        <v>83</v>
      </c>
      <c r="F77" s="15"/>
      <c r="G77" s="18" t="s">
        <v>84</v>
      </c>
      <c r="H77" s="22"/>
    </row>
    <row r="78" spans="1:8" ht="15.75" customHeight="1">
      <c r="B78" s="18" t="s">
        <v>85</v>
      </c>
      <c r="C78" s="26">
        <v>2073</v>
      </c>
      <c r="D78" s="26" t="s">
        <v>86</v>
      </c>
      <c r="E78" s="27" t="s">
        <v>87</v>
      </c>
      <c r="F78" s="15"/>
      <c r="G78" s="18" t="s">
        <v>88</v>
      </c>
      <c r="H78" s="22"/>
    </row>
    <row r="79" spans="1:8" ht="15.75" customHeight="1">
      <c r="B79" s="18" t="s">
        <v>89</v>
      </c>
      <c r="C79" s="26">
        <v>1713</v>
      </c>
      <c r="D79" s="26" t="s">
        <v>90</v>
      </c>
      <c r="E79" s="27" t="s">
        <v>91</v>
      </c>
      <c r="F79" s="15"/>
      <c r="G79" s="18" t="s">
        <v>92</v>
      </c>
      <c r="H79" s="22"/>
    </row>
    <row r="80" spans="1:8" ht="15.75" customHeight="1">
      <c r="B80" s="18" t="s">
        <v>93</v>
      </c>
      <c r="C80" s="26">
        <v>7521</v>
      </c>
      <c r="D80" s="26" t="s">
        <v>94</v>
      </c>
      <c r="E80" s="27" t="s">
        <v>95</v>
      </c>
      <c r="F80" s="15"/>
      <c r="G80" s="18" t="s">
        <v>96</v>
      </c>
      <c r="H80" s="22"/>
    </row>
    <row r="81" spans="2:8" ht="15.75" customHeight="1">
      <c r="B81" s="18" t="s">
        <v>97</v>
      </c>
      <c r="C81" s="26">
        <v>7404</v>
      </c>
      <c r="D81" s="26" t="s">
        <v>98</v>
      </c>
      <c r="E81" s="27" t="s">
        <v>99</v>
      </c>
      <c r="F81" s="15"/>
      <c r="G81" s="18" t="s">
        <v>100</v>
      </c>
      <c r="H81" s="22"/>
    </row>
    <row r="82" spans="2:8" ht="15.75" customHeight="1">
      <c r="B82" s="18" t="s">
        <v>101</v>
      </c>
      <c r="C82" s="26">
        <v>3450</v>
      </c>
      <c r="D82" s="26" t="s">
        <v>102</v>
      </c>
      <c r="E82" s="27" t="s">
        <v>103</v>
      </c>
      <c r="F82" s="15"/>
      <c r="G82" s="15"/>
      <c r="H82" s="15"/>
    </row>
    <row r="83" spans="2:8" ht="15.75" customHeight="1">
      <c r="B83" s="18" t="s">
        <v>104</v>
      </c>
      <c r="C83" s="26">
        <v>9588</v>
      </c>
      <c r="D83" s="26" t="s">
        <v>105</v>
      </c>
      <c r="E83" s="27" t="s">
        <v>106</v>
      </c>
      <c r="F83" s="15"/>
      <c r="G83" s="15"/>
      <c r="H83" s="15"/>
    </row>
    <row r="84" spans="2:8" ht="15.75" customHeight="1">
      <c r="B84" s="18" t="s">
        <v>107</v>
      </c>
      <c r="C84" s="26">
        <v>837</v>
      </c>
      <c r="D84" s="26" t="s">
        <v>108</v>
      </c>
      <c r="E84" s="27" t="s">
        <v>109</v>
      </c>
      <c r="F84" s="15"/>
      <c r="G84" s="15"/>
      <c r="H84" s="15"/>
    </row>
    <row r="85" spans="2:8" ht="15.75" customHeight="1">
      <c r="B85" s="18" t="s">
        <v>110</v>
      </c>
      <c r="C85" s="26">
        <v>4846</v>
      </c>
      <c r="D85" s="26" t="s">
        <v>111</v>
      </c>
      <c r="E85" s="27" t="s">
        <v>112</v>
      </c>
      <c r="F85" s="15"/>
      <c r="G85" s="15"/>
      <c r="H85" s="15"/>
    </row>
    <row r="86" spans="2:8" ht="15.75" customHeight="1">
      <c r="B86" s="18" t="s">
        <v>113</v>
      </c>
      <c r="C86" s="26">
        <v>8562</v>
      </c>
      <c r="D86" s="26" t="s">
        <v>114</v>
      </c>
      <c r="E86" s="27" t="s">
        <v>115</v>
      </c>
      <c r="F86" s="15"/>
      <c r="G86" s="15"/>
      <c r="H86" s="15"/>
    </row>
    <row r="87" spans="2:8" ht="15.75" customHeight="1">
      <c r="B87" s="18" t="s">
        <v>116</v>
      </c>
      <c r="C87" s="26">
        <v>1594</v>
      </c>
      <c r="D87" s="26" t="s">
        <v>117</v>
      </c>
      <c r="E87" s="27" t="s">
        <v>118</v>
      </c>
      <c r="F87" s="15"/>
      <c r="G87" s="15"/>
      <c r="H87" s="15"/>
    </row>
    <row r="88" spans="2:8" ht="15.75" customHeight="1">
      <c r="B88" s="18" t="s">
        <v>119</v>
      </c>
      <c r="C88" s="26">
        <v>6807</v>
      </c>
      <c r="D88" s="26" t="s">
        <v>120</v>
      </c>
      <c r="E88" s="27" t="s">
        <v>121</v>
      </c>
      <c r="F88" s="15"/>
      <c r="G88" s="15"/>
      <c r="H88" s="15"/>
    </row>
    <row r="89" spans="2:8" ht="15.75" customHeight="1">
      <c r="B89" s="18" t="s">
        <v>122</v>
      </c>
      <c r="C89" s="26">
        <v>1579</v>
      </c>
      <c r="D89" s="26" t="s">
        <v>123</v>
      </c>
      <c r="E89" s="27" t="s">
        <v>124</v>
      </c>
      <c r="F89" s="15"/>
      <c r="G89" s="15"/>
      <c r="H89" s="15"/>
    </row>
    <row r="90" spans="2:8" ht="15.75" customHeight="1">
      <c r="B90" s="18" t="s">
        <v>125</v>
      </c>
      <c r="C90" s="26">
        <v>7202</v>
      </c>
      <c r="D90" s="26" t="s">
        <v>126</v>
      </c>
      <c r="E90" s="27" t="s">
        <v>127</v>
      </c>
      <c r="F90" s="15"/>
      <c r="G90" s="15"/>
      <c r="H90" s="15"/>
    </row>
    <row r="91" spans="2:8" ht="15.75" customHeight="1">
      <c r="B91" s="18" t="s">
        <v>128</v>
      </c>
      <c r="C91" s="26">
        <v>5388</v>
      </c>
      <c r="D91" s="26" t="s">
        <v>129</v>
      </c>
      <c r="E91" s="27" t="s">
        <v>130</v>
      </c>
      <c r="F91" s="15"/>
      <c r="G91" s="15"/>
      <c r="H91" s="15"/>
    </row>
    <row r="92" spans="2:8" ht="15.75" customHeight="1">
      <c r="B92" s="18" t="s">
        <v>131</v>
      </c>
      <c r="C92" s="26">
        <v>3489</v>
      </c>
      <c r="D92" s="26" t="s">
        <v>132</v>
      </c>
      <c r="E92" s="27" t="s">
        <v>133</v>
      </c>
      <c r="F92" s="15"/>
      <c r="G92" s="15"/>
      <c r="H92" s="15"/>
    </row>
    <row r="93" spans="2:8" ht="15.75" customHeight="1">
      <c r="B93" s="18" t="s">
        <v>134</v>
      </c>
      <c r="C93" s="26">
        <v>2394</v>
      </c>
      <c r="D93" s="26" t="s">
        <v>135</v>
      </c>
      <c r="E93" s="27" t="s">
        <v>136</v>
      </c>
      <c r="F93" s="15"/>
      <c r="G93" s="15"/>
      <c r="H93" s="15"/>
    </row>
    <row r="94" spans="2:8" ht="15.75" customHeight="1">
      <c r="B94" s="18" t="s">
        <v>137</v>
      </c>
      <c r="C94" s="26">
        <v>8570</v>
      </c>
      <c r="D94" s="26">
        <v>39819</v>
      </c>
      <c r="E94" s="27" t="s">
        <v>138</v>
      </c>
      <c r="F94" s="15"/>
      <c r="G94" s="15"/>
      <c r="H94" s="15"/>
    </row>
    <row r="95" spans="2:8" ht="15.75" customHeight="1">
      <c r="B95" s="18" t="s">
        <v>139</v>
      </c>
      <c r="C95" s="26">
        <v>3309</v>
      </c>
      <c r="D95" s="26">
        <v>39850</v>
      </c>
      <c r="E95" s="27" t="s">
        <v>140</v>
      </c>
      <c r="F95" s="15"/>
      <c r="G95" s="15"/>
      <c r="H95" s="15"/>
    </row>
    <row r="96" spans="2:8" ht="15.75" customHeight="1">
      <c r="B96" s="18" t="s">
        <v>141</v>
      </c>
      <c r="C96" s="26">
        <v>3326</v>
      </c>
      <c r="D96" s="26">
        <v>39878</v>
      </c>
      <c r="E96" s="27" t="s">
        <v>142</v>
      </c>
      <c r="F96" s="15"/>
      <c r="G96" s="15"/>
      <c r="H96" s="15"/>
    </row>
    <row r="97" spans="1:8" ht="15.75" customHeight="1">
      <c r="B97" s="18" t="s">
        <v>143</v>
      </c>
      <c r="C97" s="26">
        <v>9599</v>
      </c>
      <c r="D97" s="26">
        <v>39909</v>
      </c>
      <c r="E97" s="27" t="s">
        <v>144</v>
      </c>
      <c r="F97" s="15"/>
      <c r="G97" s="15"/>
      <c r="H97" s="15"/>
    </row>
    <row r="98" spans="1:8" ht="15.75" customHeight="1">
      <c r="B98" s="18" t="s">
        <v>145</v>
      </c>
      <c r="C98" s="26">
        <v>3159</v>
      </c>
      <c r="D98" s="26">
        <v>39939</v>
      </c>
      <c r="E98" s="27" t="s">
        <v>146</v>
      </c>
      <c r="F98" s="15"/>
      <c r="G98" s="15"/>
      <c r="H98" s="15"/>
    </row>
    <row r="99" spans="1:8" ht="15.75" customHeight="1">
      <c r="F99" s="15"/>
      <c r="G99" s="15"/>
      <c r="H99" s="15"/>
    </row>
    <row r="100" spans="1:8" ht="15.75" customHeight="1"/>
    <row r="101" spans="1:8" ht="29.25" customHeight="1">
      <c r="A101" s="14" t="s">
        <v>147</v>
      </c>
      <c r="B101" s="28" t="s">
        <v>148</v>
      </c>
      <c r="C101" s="29" t="s">
        <v>149</v>
      </c>
      <c r="D101" s="30"/>
      <c r="E101" s="28" t="s">
        <v>150</v>
      </c>
      <c r="F101" s="31" t="s">
        <v>151</v>
      </c>
    </row>
    <row r="102" spans="1:8" ht="15.75" customHeight="1">
      <c r="B102" s="18" t="s">
        <v>152</v>
      </c>
      <c r="C102" s="26">
        <v>53</v>
      </c>
      <c r="D102" s="30"/>
      <c r="E102" s="32"/>
      <c r="F102" s="33"/>
    </row>
    <row r="103" spans="1:8" ht="15.75" customHeight="1">
      <c r="B103" s="18" t="s">
        <v>153</v>
      </c>
      <c r="C103" s="26">
        <v>18</v>
      </c>
      <c r="D103" s="30"/>
      <c r="E103" s="15"/>
      <c r="F103" s="15"/>
    </row>
    <row r="104" spans="1:8" ht="15.75" customHeight="1">
      <c r="B104" s="18" t="s">
        <v>154</v>
      </c>
      <c r="C104" s="26">
        <v>99</v>
      </c>
      <c r="D104" s="30"/>
      <c r="E104" s="15"/>
      <c r="F104" s="15"/>
    </row>
    <row r="105" spans="1:8" ht="15.75" customHeight="1">
      <c r="B105" s="18" t="s">
        <v>155</v>
      </c>
      <c r="C105" s="26">
        <v>45</v>
      </c>
      <c r="D105" s="30"/>
      <c r="E105" s="15"/>
      <c r="F105" s="15"/>
    </row>
    <row r="106" spans="1:8" ht="15.75" customHeight="1">
      <c r="B106" s="18" t="s">
        <v>156</v>
      </c>
      <c r="C106" s="26">
        <v>19</v>
      </c>
      <c r="D106" s="30"/>
      <c r="E106" s="15"/>
      <c r="F106" s="15"/>
    </row>
    <row r="107" spans="1:8" ht="15.75" customHeight="1">
      <c r="B107" s="18" t="s">
        <v>157</v>
      </c>
      <c r="C107" s="26">
        <v>27</v>
      </c>
      <c r="D107" s="30"/>
      <c r="E107" s="15"/>
      <c r="F107" s="15"/>
    </row>
    <row r="108" spans="1:8" ht="15.75" customHeight="1">
      <c r="B108" s="18" t="s">
        <v>158</v>
      </c>
      <c r="C108" s="26">
        <v>85</v>
      </c>
      <c r="D108" s="30"/>
      <c r="E108" s="15"/>
      <c r="F108" s="15"/>
    </row>
    <row r="109" spans="1:8" ht="15.75" customHeight="1">
      <c r="B109" s="18" t="s">
        <v>159</v>
      </c>
      <c r="C109" s="26">
        <v>0</v>
      </c>
      <c r="D109" s="30"/>
      <c r="E109" s="15"/>
      <c r="F109" s="15"/>
    </row>
    <row r="110" spans="1:8" ht="15.75" customHeight="1"/>
    <row r="111" spans="1:8" ht="15.75" customHeight="1"/>
    <row r="112" spans="1:8" ht="19.5" customHeight="1">
      <c r="A112" s="14" t="s">
        <v>160</v>
      </c>
      <c r="B112" s="34" t="s">
        <v>161</v>
      </c>
      <c r="C112" s="35" t="s">
        <v>162</v>
      </c>
      <c r="D112" s="36" t="s">
        <v>163</v>
      </c>
      <c r="E112" s="36" t="s">
        <v>164</v>
      </c>
      <c r="F112" s="35" t="s">
        <v>165</v>
      </c>
    </row>
    <row r="113" spans="1:6" ht="15.75" customHeight="1">
      <c r="B113" s="18" t="s">
        <v>166</v>
      </c>
      <c r="C113" s="27" t="s">
        <v>167</v>
      </c>
      <c r="D113" s="37">
        <v>27.7</v>
      </c>
      <c r="E113" s="26">
        <v>20.239999999999998</v>
      </c>
      <c r="F113" s="38"/>
    </row>
    <row r="114" spans="1:6" ht="15.75" customHeight="1">
      <c r="B114" s="18" t="s">
        <v>168</v>
      </c>
      <c r="C114" s="27" t="s">
        <v>169</v>
      </c>
      <c r="D114" s="37">
        <v>46.13</v>
      </c>
      <c r="E114" s="26">
        <v>20.93</v>
      </c>
      <c r="F114" s="38"/>
    </row>
    <row r="115" spans="1:6" ht="15.75" customHeight="1">
      <c r="B115" s="18" t="s">
        <v>170</v>
      </c>
      <c r="C115" s="27" t="s">
        <v>171</v>
      </c>
      <c r="D115" s="37">
        <v>30.86</v>
      </c>
      <c r="E115" s="26">
        <v>14.14</v>
      </c>
      <c r="F115" s="38"/>
    </row>
    <row r="116" spans="1:6" ht="15.75" customHeight="1">
      <c r="B116" s="18" t="s">
        <v>172</v>
      </c>
      <c r="C116" s="27" t="s">
        <v>173</v>
      </c>
      <c r="D116" s="37">
        <v>448.23</v>
      </c>
      <c r="E116" s="26">
        <v>393.69</v>
      </c>
      <c r="F116" s="38"/>
    </row>
    <row r="117" spans="1:6" ht="15.75" customHeight="1">
      <c r="B117" s="18" t="s">
        <v>174</v>
      </c>
      <c r="C117" s="27" t="s">
        <v>175</v>
      </c>
      <c r="D117" s="37">
        <v>48.78</v>
      </c>
      <c r="E117" s="26">
        <v>2.97</v>
      </c>
      <c r="F117" s="38"/>
    </row>
    <row r="118" spans="1:6" ht="10.5" customHeight="1"/>
    <row r="119" spans="1:6" ht="22.5" customHeight="1">
      <c r="A119" s="14" t="s">
        <v>176</v>
      </c>
      <c r="B119" s="39" t="s">
        <v>177</v>
      </c>
    </row>
    <row r="120" spans="1:6" ht="34.5" customHeight="1">
      <c r="B120" s="40" t="s">
        <v>178</v>
      </c>
      <c r="C120" s="41" t="s">
        <v>179</v>
      </c>
      <c r="D120" s="41" t="s">
        <v>180</v>
      </c>
    </row>
    <row r="121" spans="1:6" ht="15.75" customHeight="1">
      <c r="B121" s="42" t="s">
        <v>181</v>
      </c>
      <c r="C121" s="43">
        <v>65018</v>
      </c>
      <c r="D121" s="44">
        <v>516488</v>
      </c>
    </row>
    <row r="122" spans="1:6" ht="15.75" customHeight="1">
      <c r="B122" s="42" t="s">
        <v>182</v>
      </c>
      <c r="C122" s="43">
        <v>98622</v>
      </c>
      <c r="D122" s="44">
        <v>513892</v>
      </c>
    </row>
    <row r="123" spans="1:6" ht="15.75" customHeight="1">
      <c r="B123" s="42" t="s">
        <v>183</v>
      </c>
      <c r="C123" s="43">
        <v>80250</v>
      </c>
      <c r="D123" s="44">
        <v>601952</v>
      </c>
    </row>
    <row r="124" spans="1:6" ht="15.75" customHeight="1">
      <c r="B124" s="42" t="s">
        <v>184</v>
      </c>
      <c r="C124" s="43">
        <v>168020</v>
      </c>
      <c r="D124" s="44">
        <v>645779</v>
      </c>
    </row>
    <row r="125" spans="1:6" ht="15.75" customHeight="1">
      <c r="B125" s="42" t="s">
        <v>23</v>
      </c>
      <c r="C125" s="43">
        <v>203820</v>
      </c>
      <c r="D125" s="44">
        <v>690354</v>
      </c>
    </row>
    <row r="126" spans="1:6" ht="15.75" customHeight="1">
      <c r="B126" s="42" t="s">
        <v>45</v>
      </c>
      <c r="C126" s="43">
        <v>192000</v>
      </c>
      <c r="D126" s="44">
        <v>680354</v>
      </c>
    </row>
    <row r="127" spans="1:6" ht="15.75" customHeight="1">
      <c r="B127" s="42" t="s">
        <v>185</v>
      </c>
      <c r="C127" s="43">
        <v>277600</v>
      </c>
      <c r="D127" s="44">
        <v>679354</v>
      </c>
    </row>
    <row r="128" spans="1:6" ht="15.75" customHeight="1">
      <c r="B128" s="42" t="s">
        <v>186</v>
      </c>
      <c r="C128" s="43">
        <v>315585</v>
      </c>
      <c r="D128" s="44">
        <v>669354</v>
      </c>
    </row>
    <row r="129" spans="1:4" ht="15.75" customHeight="1">
      <c r="B129" s="42" t="s">
        <v>187</v>
      </c>
      <c r="C129" s="43">
        <v>312052</v>
      </c>
      <c r="D129" s="44">
        <v>689098</v>
      </c>
    </row>
    <row r="130" spans="1:4" ht="15.75" customHeight="1">
      <c r="B130" s="42" t="s">
        <v>188</v>
      </c>
      <c r="C130" s="43">
        <v>393756</v>
      </c>
      <c r="D130" s="44">
        <v>698765</v>
      </c>
    </row>
    <row r="131" spans="1:4" ht="15.75" customHeight="1">
      <c r="B131" s="42" t="s">
        <v>189</v>
      </c>
      <c r="C131" s="43">
        <v>433932</v>
      </c>
      <c r="D131" s="44">
        <v>708976</v>
      </c>
    </row>
    <row r="132" spans="1:4" ht="15.75" customHeight="1">
      <c r="B132" s="42" t="s">
        <v>190</v>
      </c>
      <c r="C132" s="43">
        <v>474838</v>
      </c>
      <c r="D132" s="44">
        <v>710982</v>
      </c>
    </row>
    <row r="133" spans="1:4" ht="15.75" customHeight="1"/>
    <row r="134" spans="1:4" ht="15.75" customHeight="1"/>
    <row r="135" spans="1:4" ht="24.75" customHeight="1">
      <c r="A135" s="14" t="s">
        <v>191</v>
      </c>
      <c r="B135" s="39" t="s">
        <v>192</v>
      </c>
    </row>
    <row r="136" spans="1:4" ht="15.75" customHeight="1">
      <c r="B136" s="40" t="s">
        <v>193</v>
      </c>
      <c r="C136" s="45" t="s">
        <v>194</v>
      </c>
    </row>
    <row r="137" spans="1:4" ht="15.75" customHeight="1">
      <c r="B137" s="42">
        <v>749</v>
      </c>
      <c r="C137" s="19">
        <v>850115</v>
      </c>
    </row>
    <row r="138" spans="1:4" ht="15.75" customHeight="1">
      <c r="B138" s="42">
        <v>938</v>
      </c>
      <c r="C138" s="19">
        <v>1368542</v>
      </c>
    </row>
    <row r="139" spans="1:4" ht="15.75" customHeight="1">
      <c r="B139" s="42">
        <v>659</v>
      </c>
      <c r="C139" s="19">
        <v>1043856</v>
      </c>
    </row>
    <row r="140" spans="1:4" ht="15.75" customHeight="1">
      <c r="B140" s="42">
        <v>1865</v>
      </c>
      <c r="C140" s="19">
        <v>2519615</v>
      </c>
    </row>
    <row r="141" spans="1:4" ht="15.75" customHeight="1">
      <c r="B141" s="42">
        <v>887</v>
      </c>
      <c r="C141" s="19">
        <v>518008</v>
      </c>
    </row>
    <row r="142" spans="1:4" ht="15.75" customHeight="1">
      <c r="B142" s="42">
        <v>583</v>
      </c>
      <c r="C142" s="19">
        <v>687357</v>
      </c>
    </row>
    <row r="143" spans="1:4" ht="15.75" customHeight="1">
      <c r="B143" s="42">
        <v>1278</v>
      </c>
      <c r="C143" s="19">
        <v>967446</v>
      </c>
    </row>
    <row r="144" spans="1:4" ht="15.75" customHeight="1">
      <c r="B144" s="42">
        <v>609</v>
      </c>
      <c r="C144" s="19">
        <v>440307</v>
      </c>
    </row>
    <row r="145" spans="1:8" ht="15.75" customHeight="1">
      <c r="B145" s="42">
        <v>787</v>
      </c>
      <c r="C145" s="19">
        <v>897180</v>
      </c>
    </row>
    <row r="146" spans="1:8" ht="15.75" customHeight="1">
      <c r="B146" s="42">
        <v>1747</v>
      </c>
      <c r="C146" s="19">
        <v>2119111</v>
      </c>
    </row>
    <row r="147" spans="1:8" ht="15.75" customHeight="1">
      <c r="B147" s="42">
        <v>864</v>
      </c>
      <c r="C147" s="19">
        <v>1404864</v>
      </c>
    </row>
    <row r="148" spans="1:8" ht="15.75" customHeight="1">
      <c r="B148" s="42">
        <v>580</v>
      </c>
      <c r="C148" s="19">
        <v>1057340</v>
      </c>
    </row>
    <row r="149" spans="1:8" ht="15.75" customHeight="1">
      <c r="B149" s="42">
        <v>859</v>
      </c>
      <c r="C149" s="19">
        <v>1253281</v>
      </c>
    </row>
    <row r="150" spans="1:8" ht="15.75" customHeight="1">
      <c r="B150" s="42">
        <v>515</v>
      </c>
      <c r="C150" s="19">
        <v>811640</v>
      </c>
    </row>
    <row r="151" spans="1:8" ht="15.75" customHeight="1">
      <c r="B151" s="42">
        <v>1084</v>
      </c>
      <c r="C151" s="19">
        <v>2022744</v>
      </c>
    </row>
    <row r="152" spans="1:8" ht="15.75" customHeight="1">
      <c r="B152" s="42">
        <v>1710</v>
      </c>
      <c r="C152" s="19">
        <v>2470950</v>
      </c>
    </row>
    <row r="153" spans="1:8" ht="15.75" customHeight="1">
      <c r="B153" s="42">
        <v>720</v>
      </c>
      <c r="C153" s="19">
        <v>985680</v>
      </c>
    </row>
    <row r="154" spans="1:8" ht="15.75" customHeight="1">
      <c r="B154" s="42">
        <v>1691</v>
      </c>
      <c r="C154" s="19">
        <v>1589540</v>
      </c>
    </row>
    <row r="155" spans="1:8" ht="15.75" customHeight="1">
      <c r="B155" s="42">
        <v>1500</v>
      </c>
      <c r="C155" s="19">
        <v>150000</v>
      </c>
    </row>
    <row r="156" spans="1:8" ht="15.75" customHeight="1"/>
    <row r="157" spans="1:8" ht="15.75" customHeight="1"/>
    <row r="158" spans="1:8" ht="21.75" customHeight="1">
      <c r="A158" s="14" t="s">
        <v>195</v>
      </c>
    </row>
    <row r="159" spans="1:8" ht="15.75" customHeight="1">
      <c r="B159" s="40" t="s">
        <v>196</v>
      </c>
      <c r="C159" s="45" t="s">
        <v>197</v>
      </c>
    </row>
    <row r="160" spans="1:8" ht="15.75" customHeight="1">
      <c r="B160" s="42" t="s">
        <v>198</v>
      </c>
      <c r="C160" s="42">
        <v>23786.76</v>
      </c>
      <c r="H160" s="15"/>
    </row>
    <row r="161" spans="2:8" ht="15.75" customHeight="1">
      <c r="B161" s="42" t="s">
        <v>199</v>
      </c>
      <c r="C161" s="42">
        <v>19445.16</v>
      </c>
      <c r="H161" s="15"/>
    </row>
    <row r="162" spans="2:8" ht="15.75" customHeight="1">
      <c r="B162" s="42" t="s">
        <v>200</v>
      </c>
      <c r="C162" s="42">
        <v>18044.599999999999</v>
      </c>
      <c r="E162" s="66" t="s">
        <v>201</v>
      </c>
      <c r="F162" s="60"/>
    </row>
    <row r="163" spans="2:8" ht="15.75" customHeight="1">
      <c r="B163" s="42" t="s">
        <v>198</v>
      </c>
      <c r="C163" s="42">
        <v>18991.32</v>
      </c>
      <c r="E163" s="67" t="s">
        <v>202</v>
      </c>
      <c r="F163" s="60"/>
      <c r="G163" s="46"/>
      <c r="H163" s="15"/>
    </row>
    <row r="164" spans="2:8" ht="15.75" customHeight="1">
      <c r="B164" s="42" t="s">
        <v>199</v>
      </c>
      <c r="C164" s="42">
        <v>23322.2</v>
      </c>
      <c r="E164" s="67" t="s">
        <v>203</v>
      </c>
      <c r="F164" s="60"/>
      <c r="G164" s="46"/>
    </row>
    <row r="165" spans="2:8" ht="15.75" customHeight="1">
      <c r="B165" s="42" t="s">
        <v>198</v>
      </c>
      <c r="C165" s="42">
        <v>23926.959999999999</v>
      </c>
      <c r="E165" s="67" t="s">
        <v>204</v>
      </c>
      <c r="F165" s="60"/>
      <c r="G165" s="46"/>
    </row>
    <row r="166" spans="2:8" ht="15.75" customHeight="1">
      <c r="B166" s="42" t="s">
        <v>200</v>
      </c>
      <c r="C166" s="42">
        <v>18316.54</v>
      </c>
      <c r="E166" s="67" t="s">
        <v>205</v>
      </c>
      <c r="F166" s="60"/>
      <c r="G166" s="46"/>
    </row>
    <row r="167" spans="2:8" ht="15.75" customHeight="1">
      <c r="B167" s="42" t="s">
        <v>199</v>
      </c>
      <c r="C167" s="42">
        <v>18299.78</v>
      </c>
      <c r="E167" s="67" t="s">
        <v>206</v>
      </c>
      <c r="F167" s="60"/>
      <c r="G167" s="46"/>
    </row>
    <row r="168" spans="2:8" ht="15.75" customHeight="1">
      <c r="B168" s="42" t="s">
        <v>200</v>
      </c>
      <c r="C168" s="42">
        <v>29285.05</v>
      </c>
    </row>
    <row r="169" spans="2:8" ht="15.75" customHeight="1">
      <c r="B169" s="42" t="s">
        <v>200</v>
      </c>
      <c r="C169" s="42">
        <v>28647.13</v>
      </c>
    </row>
    <row r="170" spans="2:8" ht="15.75" customHeight="1">
      <c r="B170" s="42" t="s">
        <v>198</v>
      </c>
      <c r="C170" s="42">
        <v>18911.240000000002</v>
      </c>
    </row>
    <row r="171" spans="2:8" ht="15.75" customHeight="1">
      <c r="B171" s="42" t="s">
        <v>200</v>
      </c>
      <c r="C171" s="42">
        <v>23707.73</v>
      </c>
    </row>
    <row r="172" spans="2:8" ht="15.75" customHeight="1">
      <c r="B172" s="42" t="s">
        <v>199</v>
      </c>
      <c r="C172" s="42">
        <v>28364.93</v>
      </c>
    </row>
    <row r="173" spans="2:8" ht="15.75" customHeight="1">
      <c r="B173" s="42" t="s">
        <v>198</v>
      </c>
      <c r="C173" s="42">
        <v>19069.349999999999</v>
      </c>
    </row>
    <row r="174" spans="2:8" ht="15.75" customHeight="1">
      <c r="B174" s="42" t="s">
        <v>199</v>
      </c>
      <c r="C174" s="42">
        <v>29235.43</v>
      </c>
    </row>
    <row r="175" spans="2:8" ht="15.75" customHeight="1">
      <c r="B175" s="42" t="s">
        <v>199</v>
      </c>
      <c r="C175" s="42">
        <v>22852.86</v>
      </c>
    </row>
    <row r="176" spans="2:8" ht="15.75" customHeight="1">
      <c r="B176" s="42" t="s">
        <v>200</v>
      </c>
      <c r="C176" s="42">
        <v>22827.9</v>
      </c>
    </row>
    <row r="177" spans="2:3" ht="15.75" customHeight="1">
      <c r="B177" s="42" t="s">
        <v>200</v>
      </c>
      <c r="C177" s="42">
        <v>23328.26</v>
      </c>
    </row>
    <row r="178" spans="2:3" ht="15.75" customHeight="1">
      <c r="B178" s="42" t="s">
        <v>200</v>
      </c>
      <c r="C178" s="42">
        <v>28623.23</v>
      </c>
    </row>
    <row r="179" spans="2:3" ht="15.75" customHeight="1">
      <c r="B179" s="42" t="s">
        <v>199</v>
      </c>
      <c r="C179" s="42">
        <v>29218.49</v>
      </c>
    </row>
    <row r="180" spans="2:3" ht="15.75" customHeight="1">
      <c r="B180" s="42" t="s">
        <v>198</v>
      </c>
      <c r="C180" s="42">
        <v>22562.2</v>
      </c>
    </row>
    <row r="181" spans="2:3" ht="15.75" customHeight="1">
      <c r="B181" s="42" t="s">
        <v>199</v>
      </c>
      <c r="C181" s="42">
        <v>29933.759999999998</v>
      </c>
    </row>
    <row r="182" spans="2:3" ht="15.75" customHeight="1">
      <c r="B182" s="42" t="s">
        <v>199</v>
      </c>
      <c r="C182" s="42">
        <v>22081.98</v>
      </c>
    </row>
    <row r="183" spans="2:3" ht="15.75" customHeight="1">
      <c r="B183" s="42" t="s">
        <v>199</v>
      </c>
      <c r="C183" s="42">
        <v>23675.21</v>
      </c>
    </row>
    <row r="184" spans="2:3" ht="15.75" customHeight="1">
      <c r="B184" s="42" t="s">
        <v>198</v>
      </c>
      <c r="C184" s="42">
        <v>18030.97</v>
      </c>
    </row>
    <row r="185" spans="2:3" ht="15.75" customHeight="1">
      <c r="B185" s="42" t="s">
        <v>198</v>
      </c>
      <c r="C185" s="42">
        <v>29399.13</v>
      </c>
    </row>
    <row r="186" spans="2:3" ht="15.75" customHeight="1">
      <c r="B186" s="42" t="s">
        <v>198</v>
      </c>
      <c r="C186" s="42">
        <v>28241.3</v>
      </c>
    </row>
    <row r="187" spans="2:3" ht="15.75" customHeight="1">
      <c r="B187" s="42" t="s">
        <v>198</v>
      </c>
      <c r="C187" s="42">
        <v>22698.48</v>
      </c>
    </row>
    <row r="188" spans="2:3" ht="15.75" customHeight="1">
      <c r="B188" s="42" t="s">
        <v>199</v>
      </c>
      <c r="C188" s="42">
        <v>17924.14</v>
      </c>
    </row>
    <row r="189" spans="2:3" ht="15.75" customHeight="1">
      <c r="B189" s="42" t="s">
        <v>200</v>
      </c>
      <c r="C189" s="42">
        <v>29330.06</v>
      </c>
    </row>
    <row r="190" spans="2:3" ht="15.75" customHeight="1">
      <c r="B190" s="42" t="s">
        <v>198</v>
      </c>
      <c r="C190" s="42">
        <v>28630.23</v>
      </c>
    </row>
    <row r="191" spans="2:3" ht="15.75" customHeight="1">
      <c r="B191" s="42" t="s">
        <v>200</v>
      </c>
      <c r="C191" s="42">
        <v>28979.41</v>
      </c>
    </row>
    <row r="192" spans="2:3" ht="15.75" customHeight="1">
      <c r="B192" s="42" t="s">
        <v>200</v>
      </c>
      <c r="C192" s="42">
        <v>17971.509999999998</v>
      </c>
    </row>
    <row r="193" spans="2:3" ht="15.75" customHeight="1">
      <c r="B193" s="42" t="s">
        <v>198</v>
      </c>
      <c r="C193" s="42">
        <v>22439.09</v>
      </c>
    </row>
    <row r="194" spans="2:3" ht="15.75" customHeight="1">
      <c r="B194" s="42" t="s">
        <v>199</v>
      </c>
      <c r="C194" s="42">
        <v>17971.05</v>
      </c>
    </row>
    <row r="195" spans="2:3" ht="15.75" customHeight="1">
      <c r="B195" s="42" t="s">
        <v>199</v>
      </c>
      <c r="C195" s="42">
        <v>22404.15</v>
      </c>
    </row>
    <row r="196" spans="2:3" ht="15.75" customHeight="1">
      <c r="B196" s="42" t="s">
        <v>198</v>
      </c>
      <c r="C196" s="42">
        <v>23304.6</v>
      </c>
    </row>
    <row r="197" spans="2:3" ht="15.75" customHeight="1">
      <c r="B197" s="42" t="s">
        <v>199</v>
      </c>
      <c r="C197" s="42">
        <v>18011.32</v>
      </c>
    </row>
    <row r="198" spans="2:3" ht="15.75" customHeight="1">
      <c r="B198" s="42" t="s">
        <v>200</v>
      </c>
      <c r="C198" s="42">
        <v>29655.439999999999</v>
      </c>
    </row>
    <row r="199" spans="2:3" ht="15.75" customHeight="1">
      <c r="B199" s="42" t="s">
        <v>199</v>
      </c>
      <c r="C199" s="42">
        <v>18726.78</v>
      </c>
    </row>
    <row r="200" spans="2:3" ht="15.75" customHeight="1">
      <c r="B200" s="42" t="s">
        <v>198</v>
      </c>
      <c r="C200" s="42">
        <v>18307.89</v>
      </c>
    </row>
    <row r="201" spans="2:3" ht="15.75" customHeight="1">
      <c r="B201" s="42" t="s">
        <v>200</v>
      </c>
      <c r="C201" s="42">
        <v>18106.98</v>
      </c>
    </row>
    <row r="202" spans="2:3" ht="15.75" customHeight="1">
      <c r="B202" s="42" t="s">
        <v>199</v>
      </c>
      <c r="C202" s="42">
        <v>18160.330000000002</v>
      </c>
    </row>
    <row r="203" spans="2:3" ht="15.75" customHeight="1">
      <c r="B203" s="42" t="s">
        <v>199</v>
      </c>
      <c r="C203" s="42">
        <v>23885.919999999998</v>
      </c>
    </row>
    <row r="204" spans="2:3" ht="15.75" customHeight="1">
      <c r="B204" s="42" t="s">
        <v>198</v>
      </c>
      <c r="C204" s="42">
        <v>29950.560000000001</v>
      </c>
    </row>
    <row r="205" spans="2:3" ht="15.75" customHeight="1">
      <c r="B205" s="42" t="s">
        <v>198</v>
      </c>
      <c r="C205" s="42">
        <v>17826.59</v>
      </c>
    </row>
    <row r="206" spans="2:3" ht="15.75" customHeight="1">
      <c r="B206" s="42" t="s">
        <v>199</v>
      </c>
      <c r="C206" s="42">
        <v>23497.360000000001</v>
      </c>
    </row>
    <row r="207" spans="2:3" ht="15.75" customHeight="1">
      <c r="B207" s="42" t="s">
        <v>199</v>
      </c>
      <c r="C207" s="42">
        <v>18743.240000000002</v>
      </c>
    </row>
    <row r="208" spans="2:3" ht="15.75" customHeight="1">
      <c r="B208" s="42" t="s">
        <v>199</v>
      </c>
      <c r="C208" s="42">
        <v>19362.939999999999</v>
      </c>
    </row>
    <row r="209" spans="2:3" ht="15.75" customHeight="1">
      <c r="B209" s="42" t="s">
        <v>198</v>
      </c>
      <c r="C209" s="42">
        <v>29044.49</v>
      </c>
    </row>
    <row r="210" spans="2:3" ht="15.75" customHeight="1">
      <c r="B210" s="42" t="s">
        <v>198</v>
      </c>
      <c r="C210" s="42">
        <v>18396.37</v>
      </c>
    </row>
    <row r="211" spans="2:3" ht="15.75" customHeight="1">
      <c r="B211" s="42" t="s">
        <v>200</v>
      </c>
      <c r="C211" s="42">
        <v>29840.560000000001</v>
      </c>
    </row>
    <row r="212" spans="2:3" ht="15.75" customHeight="1">
      <c r="B212" s="42" t="s">
        <v>200</v>
      </c>
      <c r="C212" s="42">
        <v>29878.32</v>
      </c>
    </row>
    <row r="213" spans="2:3" ht="15.75" customHeight="1">
      <c r="B213" s="42" t="s">
        <v>198</v>
      </c>
      <c r="C213" s="42">
        <v>18752.599999999999</v>
      </c>
    </row>
    <row r="214" spans="2:3" ht="15.75" customHeight="1">
      <c r="B214" s="42" t="s">
        <v>199</v>
      </c>
      <c r="C214" s="42">
        <v>23019.200000000001</v>
      </c>
    </row>
    <row r="215" spans="2:3" ht="15.75" customHeight="1">
      <c r="B215" s="42" t="s">
        <v>198</v>
      </c>
      <c r="C215" s="42">
        <v>28408.11</v>
      </c>
    </row>
    <row r="216" spans="2:3" ht="15.75" customHeight="1">
      <c r="B216" s="42" t="s">
        <v>200</v>
      </c>
      <c r="C216" s="42">
        <v>17580.72</v>
      </c>
    </row>
    <row r="217" spans="2:3" ht="15.75" customHeight="1">
      <c r="B217" s="42" t="s">
        <v>198</v>
      </c>
      <c r="C217" s="42">
        <v>22388.68</v>
      </c>
    </row>
    <row r="218" spans="2:3" ht="15.75" customHeight="1">
      <c r="B218" s="42" t="s">
        <v>200</v>
      </c>
      <c r="C218" s="42">
        <v>18524.009999999998</v>
      </c>
    </row>
    <row r="219" spans="2:3" ht="15.75" customHeight="1">
      <c r="B219" s="42" t="s">
        <v>200</v>
      </c>
      <c r="C219" s="42">
        <v>22476.48</v>
      </c>
    </row>
    <row r="220" spans="2:3" ht="15.75" customHeight="1">
      <c r="B220" s="42" t="s">
        <v>200</v>
      </c>
      <c r="C220" s="42">
        <v>18005.490000000002</v>
      </c>
    </row>
    <row r="221" spans="2:3" ht="15.75" customHeight="1">
      <c r="B221" s="42" t="s">
        <v>199</v>
      </c>
      <c r="C221" s="42">
        <v>22567.96</v>
      </c>
    </row>
    <row r="222" spans="2:3" ht="15.75" customHeight="1">
      <c r="B222" s="42" t="s">
        <v>199</v>
      </c>
      <c r="C222" s="42">
        <v>28612.91</v>
      </c>
    </row>
    <row r="223" spans="2:3" ht="15.75" customHeight="1">
      <c r="B223" s="42" t="s">
        <v>198</v>
      </c>
      <c r="C223" s="42">
        <v>17609.12</v>
      </c>
    </row>
    <row r="224" spans="2:3" ht="15.75" customHeight="1">
      <c r="B224" s="42" t="s">
        <v>198</v>
      </c>
      <c r="C224" s="42">
        <v>18536.84</v>
      </c>
    </row>
    <row r="225" spans="2:3" ht="15.75" customHeight="1">
      <c r="B225" s="42" t="s">
        <v>199</v>
      </c>
      <c r="C225" s="42">
        <v>19175.77</v>
      </c>
    </row>
    <row r="226" spans="2:3" ht="15.75" customHeight="1">
      <c r="B226" s="42" t="s">
        <v>198</v>
      </c>
      <c r="C226" s="42">
        <v>23925.599999999999</v>
      </c>
    </row>
    <row r="227" spans="2:3" ht="15.75" customHeight="1">
      <c r="B227" s="42" t="s">
        <v>198</v>
      </c>
      <c r="C227" s="42">
        <v>17526.259999999998</v>
      </c>
    </row>
    <row r="228" spans="2:3" ht="15.75" customHeight="1">
      <c r="B228" s="42" t="s">
        <v>199</v>
      </c>
      <c r="C228" s="42">
        <v>21993.54</v>
      </c>
    </row>
    <row r="229" spans="2:3" ht="15.75" customHeight="1">
      <c r="B229" s="42" t="s">
        <v>199</v>
      </c>
      <c r="C229" s="42">
        <v>17703.47</v>
      </c>
    </row>
    <row r="230" spans="2:3" ht="15.75" customHeight="1">
      <c r="B230" s="42" t="s">
        <v>198</v>
      </c>
      <c r="C230" s="42">
        <v>23019.51</v>
      </c>
    </row>
    <row r="231" spans="2:3" ht="15.75" customHeight="1">
      <c r="B231" s="42" t="s">
        <v>199</v>
      </c>
      <c r="C231" s="42">
        <v>18814.990000000002</v>
      </c>
    </row>
    <row r="232" spans="2:3" ht="15.75" customHeight="1">
      <c r="B232" s="42" t="s">
        <v>198</v>
      </c>
      <c r="C232" s="42">
        <v>23130.84</v>
      </c>
    </row>
    <row r="233" spans="2:3" ht="15.75" customHeight="1">
      <c r="B233" s="42" t="s">
        <v>200</v>
      </c>
      <c r="C233" s="42">
        <v>29305.15</v>
      </c>
    </row>
    <row r="234" spans="2:3" ht="15.75" customHeight="1">
      <c r="B234" s="42" t="s">
        <v>198</v>
      </c>
      <c r="C234" s="42">
        <v>28938.59</v>
      </c>
    </row>
    <row r="235" spans="2:3" ht="15.75" customHeight="1">
      <c r="B235" s="42" t="s">
        <v>199</v>
      </c>
      <c r="C235" s="42">
        <v>19128.03</v>
      </c>
    </row>
    <row r="236" spans="2:3" ht="15.75" customHeight="1">
      <c r="B236" s="42" t="s">
        <v>200</v>
      </c>
      <c r="C236" s="42">
        <v>19108.7</v>
      </c>
    </row>
    <row r="237" spans="2:3" ht="15.75" customHeight="1">
      <c r="B237" s="42" t="s">
        <v>198</v>
      </c>
      <c r="C237" s="42">
        <v>18824.68</v>
      </c>
    </row>
    <row r="238" spans="2:3" ht="15.75" customHeight="1">
      <c r="B238" s="42" t="s">
        <v>200</v>
      </c>
      <c r="C238" s="42">
        <v>19182.080000000002</v>
      </c>
    </row>
    <row r="239" spans="2:3" ht="15.75" customHeight="1">
      <c r="B239" s="42" t="s">
        <v>198</v>
      </c>
      <c r="C239" s="42">
        <v>19458.240000000002</v>
      </c>
    </row>
    <row r="240" spans="2:3" ht="15.75" customHeight="1">
      <c r="B240" s="42" t="s">
        <v>200</v>
      </c>
      <c r="C240" s="42">
        <v>23863.919999999998</v>
      </c>
    </row>
    <row r="241" spans="2:3" ht="15.75" customHeight="1">
      <c r="B241" s="42" t="s">
        <v>199</v>
      </c>
      <c r="C241" s="42">
        <v>29161.45</v>
      </c>
    </row>
    <row r="242" spans="2:3" ht="15.75" customHeight="1">
      <c r="B242" s="42" t="s">
        <v>198</v>
      </c>
      <c r="C242" s="42">
        <v>18083.3</v>
      </c>
    </row>
    <row r="243" spans="2:3" ht="15.75" customHeight="1">
      <c r="B243" s="42" t="s">
        <v>199</v>
      </c>
      <c r="C243" s="42">
        <v>29592.799999999999</v>
      </c>
    </row>
    <row r="244" spans="2:3" ht="15.75" customHeight="1">
      <c r="B244" s="42" t="s">
        <v>200</v>
      </c>
      <c r="C244" s="42">
        <v>18656.47</v>
      </c>
    </row>
    <row r="245" spans="2:3" ht="15.75" customHeight="1">
      <c r="B245" s="42" t="s">
        <v>198</v>
      </c>
      <c r="C245" s="42">
        <v>18116.150000000001</v>
      </c>
    </row>
    <row r="246" spans="2:3" ht="15.75" customHeight="1">
      <c r="B246" s="42" t="s">
        <v>200</v>
      </c>
      <c r="C246" s="42">
        <v>17723.55</v>
      </c>
    </row>
    <row r="247" spans="2:3" ht="15.75" customHeight="1">
      <c r="B247" s="42" t="s">
        <v>200</v>
      </c>
      <c r="C247" s="42">
        <v>22277.439999999999</v>
      </c>
    </row>
    <row r="248" spans="2:3" ht="15.75" customHeight="1">
      <c r="B248" s="42" t="s">
        <v>200</v>
      </c>
      <c r="C248" s="42">
        <v>22286.19</v>
      </c>
    </row>
    <row r="249" spans="2:3" ht="15.75" customHeight="1">
      <c r="B249" s="42" t="s">
        <v>199</v>
      </c>
      <c r="C249" s="42">
        <v>17633.34</v>
      </c>
    </row>
    <row r="250" spans="2:3" ht="15.75" customHeight="1">
      <c r="B250" s="42" t="s">
        <v>200</v>
      </c>
      <c r="C250" s="42">
        <v>18432.72</v>
      </c>
    </row>
    <row r="251" spans="2:3" ht="15.75" customHeight="1">
      <c r="B251" s="42" t="s">
        <v>199</v>
      </c>
      <c r="C251" s="42">
        <v>28593.79</v>
      </c>
    </row>
    <row r="252" spans="2:3" ht="15.75" customHeight="1">
      <c r="B252" s="42" t="s">
        <v>198</v>
      </c>
      <c r="C252" s="42">
        <v>22284.63</v>
      </c>
    </row>
    <row r="253" spans="2:3" ht="15.75" customHeight="1">
      <c r="B253" s="42" t="s">
        <v>198</v>
      </c>
      <c r="C253" s="42">
        <v>23024.93</v>
      </c>
    </row>
    <row r="254" spans="2:3" ht="15.75" customHeight="1">
      <c r="B254" s="42" t="s">
        <v>198</v>
      </c>
      <c r="C254" s="42">
        <v>19515.509999999998</v>
      </c>
    </row>
    <row r="255" spans="2:3" ht="15.75" customHeight="1">
      <c r="B255" s="42" t="s">
        <v>198</v>
      </c>
      <c r="C255" s="42">
        <v>29236.400000000001</v>
      </c>
    </row>
    <row r="256" spans="2:3" ht="15.75" customHeight="1">
      <c r="B256" s="42" t="s">
        <v>200</v>
      </c>
      <c r="C256" s="42">
        <v>18018.240000000002</v>
      </c>
    </row>
    <row r="257" spans="1:26" ht="15.75" customHeight="1">
      <c r="B257" s="42" t="s">
        <v>199</v>
      </c>
      <c r="C257" s="42">
        <v>22444.65</v>
      </c>
    </row>
    <row r="258" spans="1:26" ht="15.75" customHeight="1">
      <c r="B258" s="42" t="s">
        <v>198</v>
      </c>
      <c r="C258" s="42">
        <v>18246.099999999999</v>
      </c>
    </row>
    <row r="259" spans="1:26" ht="15.75" customHeight="1">
      <c r="B259" s="42" t="s">
        <v>199</v>
      </c>
      <c r="C259" s="42">
        <v>29185.35</v>
      </c>
    </row>
    <row r="260" spans="1:26" ht="15.75" customHeight="1">
      <c r="B260" s="42" t="s">
        <v>199</v>
      </c>
      <c r="C260" s="42">
        <v>23836.68</v>
      </c>
    </row>
    <row r="261" spans="1:26" ht="15.75" customHeight="1"/>
    <row r="262" spans="1:26" ht="24.75" customHeight="1">
      <c r="A262" s="47" t="s">
        <v>207</v>
      </c>
    </row>
    <row r="263" spans="1:26" ht="15.75" customHeight="1">
      <c r="E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21.75" customHeight="1">
      <c r="A264" s="48"/>
      <c r="B264" s="49"/>
      <c r="C264" s="49"/>
      <c r="D264" s="49"/>
      <c r="E264" s="49"/>
      <c r="F264" s="49"/>
    </row>
    <row r="265" spans="1:26" ht="15.75" customHeight="1">
      <c r="A265" s="49"/>
      <c r="B265" s="50" t="s">
        <v>208</v>
      </c>
      <c r="C265" s="50" t="s">
        <v>209</v>
      </c>
      <c r="D265" s="49"/>
      <c r="E265" s="50" t="s">
        <v>210</v>
      </c>
      <c r="F265" s="50" t="s">
        <v>208</v>
      </c>
    </row>
    <row r="266" spans="1:26" ht="15.75" customHeight="1">
      <c r="A266" s="49"/>
      <c r="B266" s="51">
        <v>44420</v>
      </c>
      <c r="C266" s="52"/>
      <c r="D266" s="53"/>
      <c r="E266" s="54">
        <v>1272021</v>
      </c>
      <c r="F266" s="55"/>
    </row>
    <row r="267" spans="1:26" ht="15.75" customHeight="1">
      <c r="A267" s="49"/>
      <c r="B267" s="51">
        <v>44200</v>
      </c>
      <c r="C267" s="52"/>
      <c r="D267" s="53"/>
      <c r="E267" s="54">
        <v>2272021</v>
      </c>
      <c r="F267" s="55"/>
    </row>
    <row r="268" spans="1:26" ht="15.75" customHeight="1">
      <c r="A268" s="49"/>
      <c r="B268" s="51">
        <v>44409</v>
      </c>
      <c r="C268" s="52"/>
      <c r="D268" s="49"/>
      <c r="E268" s="54">
        <v>3012021</v>
      </c>
      <c r="F268" s="55"/>
    </row>
    <row r="269" spans="1:26" ht="15.75" customHeight="1">
      <c r="A269" s="49"/>
      <c r="B269" s="51">
        <v>44356</v>
      </c>
      <c r="C269" s="52"/>
      <c r="D269" s="49"/>
      <c r="E269" s="54">
        <v>3022021</v>
      </c>
      <c r="F269" s="55"/>
    </row>
    <row r="270" spans="1:26" ht="15.75" customHeight="1">
      <c r="A270" s="49"/>
      <c r="B270" s="54" t="s">
        <v>211</v>
      </c>
      <c r="C270" s="52"/>
      <c r="D270" s="49"/>
      <c r="E270" s="54">
        <v>3052021</v>
      </c>
      <c r="F270" s="55"/>
    </row>
    <row r="271" spans="1:26" ht="15.75" customHeight="1">
      <c r="A271" s="49"/>
      <c r="B271" s="51">
        <v>44512</v>
      </c>
      <c r="C271" s="52"/>
      <c r="D271" s="49"/>
      <c r="E271" s="54">
        <v>3062021</v>
      </c>
      <c r="F271" s="55"/>
    </row>
    <row r="272" spans="1:26" ht="15.75" customHeight="1">
      <c r="A272" s="49"/>
      <c r="B272" s="54" t="s">
        <v>212</v>
      </c>
      <c r="C272" s="52"/>
      <c r="D272" s="49"/>
      <c r="E272" s="54">
        <v>3112021</v>
      </c>
      <c r="F272" s="55"/>
    </row>
    <row r="273" spans="1:6" ht="15.75" customHeight="1">
      <c r="A273" s="49"/>
      <c r="B273" s="51">
        <v>44531</v>
      </c>
      <c r="C273" s="52"/>
      <c r="D273" s="49"/>
      <c r="E273" s="54">
        <v>3172021</v>
      </c>
      <c r="F273" s="55"/>
    </row>
    <row r="274" spans="1:6" ht="15.75" customHeight="1">
      <c r="A274" s="49"/>
      <c r="B274" s="54" t="s">
        <v>213</v>
      </c>
      <c r="C274" s="52"/>
      <c r="D274" s="49"/>
      <c r="E274" s="54">
        <v>3172021</v>
      </c>
      <c r="F274" s="55"/>
    </row>
    <row r="275" spans="1:6" ht="15.75" customHeight="1">
      <c r="A275" s="49"/>
      <c r="B275" s="51">
        <v>44348</v>
      </c>
      <c r="C275" s="52"/>
      <c r="D275" s="49"/>
      <c r="E275" s="54">
        <v>3242021</v>
      </c>
      <c r="F275" s="55"/>
    </row>
    <row r="276" spans="1:6" ht="15.75" customHeight="1">
      <c r="A276" s="49"/>
      <c r="B276" s="54" t="s">
        <v>214</v>
      </c>
      <c r="C276" s="52"/>
      <c r="D276" s="49"/>
      <c r="E276" s="54">
        <v>3242021</v>
      </c>
      <c r="F276" s="55"/>
    </row>
    <row r="277" spans="1:6" ht="15.75" customHeight="1">
      <c r="A277" s="49"/>
      <c r="B277" s="51">
        <v>44412</v>
      </c>
      <c r="C277" s="52"/>
      <c r="D277" s="49"/>
      <c r="E277" s="54">
        <v>3252021</v>
      </c>
      <c r="F277" s="55"/>
    </row>
    <row r="278" spans="1:6" ht="15.75" customHeight="1">
      <c r="A278" s="49"/>
      <c r="B278" s="51">
        <v>44350</v>
      </c>
      <c r="C278" s="52"/>
      <c r="D278" s="49"/>
      <c r="E278" s="54">
        <v>3262021</v>
      </c>
      <c r="F278" s="55"/>
    </row>
    <row r="279" spans="1:6" ht="15.75" customHeight="1">
      <c r="A279" s="49"/>
      <c r="B279" s="54" t="s">
        <v>215</v>
      </c>
      <c r="C279" s="52"/>
      <c r="D279" s="49"/>
      <c r="E279" s="54">
        <v>3272021</v>
      </c>
      <c r="F279" s="55"/>
    </row>
    <row r="280" spans="1:6" ht="15.75" customHeight="1">
      <c r="A280" s="49"/>
      <c r="B280" s="51">
        <v>44294</v>
      </c>
      <c r="C280" s="52"/>
      <c r="D280" s="49"/>
      <c r="E280" s="54">
        <v>3292021</v>
      </c>
      <c r="F280" s="55"/>
    </row>
    <row r="281" spans="1:6" ht="15.75" customHeight="1">
      <c r="A281" s="49"/>
      <c r="B281" s="51">
        <v>44503</v>
      </c>
      <c r="C281" s="52"/>
      <c r="D281" s="49"/>
      <c r="E281" s="54">
        <v>3292021</v>
      </c>
      <c r="F281" s="55"/>
    </row>
    <row r="282" spans="1:6" ht="15.75" customHeight="1">
      <c r="A282" s="49"/>
      <c r="B282" s="51">
        <v>44348</v>
      </c>
      <c r="C282" s="52"/>
      <c r="D282" s="49"/>
      <c r="E282" s="54">
        <v>3302021</v>
      </c>
      <c r="F282" s="55"/>
    </row>
    <row r="283" spans="1:6" ht="15.75" customHeight="1">
      <c r="A283" s="49"/>
      <c r="B283" s="51">
        <v>44470</v>
      </c>
      <c r="C283" s="52"/>
      <c r="D283" s="49"/>
      <c r="E283" s="54">
        <v>3302021</v>
      </c>
      <c r="F283" s="55"/>
    </row>
    <row r="284" spans="1:6" ht="15.75" customHeight="1">
      <c r="A284" s="49"/>
      <c r="B284" s="49"/>
      <c r="C284" s="49"/>
      <c r="D284" s="49"/>
      <c r="E284" s="49"/>
      <c r="F284" s="49"/>
    </row>
    <row r="285" spans="1:6" ht="15.75" customHeight="1"/>
    <row r="286" spans="1:6" ht="15.75" customHeight="1"/>
    <row r="287" spans="1:6" ht="15.75" customHeight="1"/>
    <row r="288" spans="1:6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12">
    <mergeCell ref="E166:F166"/>
    <mergeCell ref="E167:F167"/>
    <mergeCell ref="B70:C70"/>
    <mergeCell ref="E162:F162"/>
    <mergeCell ref="E163:F163"/>
    <mergeCell ref="E164:F164"/>
    <mergeCell ref="E165:F165"/>
    <mergeCell ref="A2:H2"/>
    <mergeCell ref="B9:H9"/>
    <mergeCell ref="B62:C62"/>
    <mergeCell ref="B67:G67"/>
    <mergeCell ref="B68:G6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Ajay</cp:lastModifiedBy>
  <dcterms:created xsi:type="dcterms:W3CDTF">2020-02-25T11:42:00Z</dcterms:created>
  <dcterms:modified xsi:type="dcterms:W3CDTF">2023-06-12T09:28:37Z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98E8701A7BA6475B8D8D5BCEB8886FDA</vt:lpwstr>
  </property>
  <property fmtid="{D5CDD505-2E9C-101B-9397-08002B2CF9AE}" pid="3" name="KSOProductBuildVer">
    <vt:lpwstr>1033-11.2.0.11440</vt:lpwstr>
  </property>
</Properties>
</file>